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756a2e13befc5/Documents/BD-MED/ubd/Dillenia Project/Manuscript/"/>
    </mc:Choice>
  </mc:AlternateContent>
  <xr:revisionPtr revIDLastSave="265" documentId="13_ncr:1_{31278436-A0B5-465A-862D-3020146E3337}" xr6:coauthVersionLast="47" xr6:coauthVersionMax="47" xr10:uidLastSave="{7E2EFE22-E058-6349-BEF7-378B914808CA}"/>
  <bookViews>
    <workbookView xWindow="14100" yWindow="1020" windowWidth="24080" windowHeight="18440" firstSheet="9" activeTab="14" xr2:uid="{AA353D25-8E84-4DB8-B962-F0E2C9225AE5}"/>
  </bookViews>
  <sheets>
    <sheet name="List of Supplementary Table" sheetId="11" r:id="rId1"/>
    <sheet name="Supplementary Table 1" sheetId="6" r:id="rId2"/>
    <sheet name="Supplementary Table 2" sheetId="4" r:id="rId3"/>
    <sheet name="Supplementary Table 3" sheetId="3" r:id="rId4"/>
    <sheet name="Supplementary Table 4" sheetId="12" r:id="rId5"/>
    <sheet name="Supplementary Table 5" sheetId="8" r:id="rId6"/>
    <sheet name="Supplementary Table 6" sheetId="9" r:id="rId7"/>
    <sheet name="Supplementary Table 7" sheetId="13" r:id="rId8"/>
    <sheet name="Supplementary Table 8" sheetId="17" r:id="rId9"/>
    <sheet name="Supplementary Table 9" sheetId="14" r:id="rId10"/>
    <sheet name="Supplementary Table 10" sheetId="16" r:id="rId11"/>
    <sheet name="Supplementary Table 11" sheetId="15" r:id="rId12"/>
    <sheet name="Supplementary Table 12" sheetId="1" r:id="rId13"/>
    <sheet name="Supplementary Table 13" sheetId="2" r:id="rId14"/>
    <sheet name="Supplementary Table 14" sheetId="10" r:id="rId1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8" i="1" l="1"/>
  <c r="G107" i="1"/>
  <c r="G106" i="1"/>
  <c r="G105" i="1"/>
  <c r="G100" i="1"/>
  <c r="G99" i="1"/>
  <c r="G93" i="1"/>
  <c r="G92" i="1"/>
  <c r="G91" i="1"/>
  <c r="G90" i="1"/>
  <c r="G89" i="1"/>
  <c r="G88" i="1"/>
  <c r="G77" i="1"/>
  <c r="G60" i="1"/>
  <c r="G59" i="1"/>
  <c r="I50" i="1"/>
  <c r="I46" i="1"/>
  <c r="G45" i="1"/>
  <c r="G42" i="1"/>
  <c r="G41" i="1"/>
  <c r="G39" i="1"/>
  <c r="I36" i="1"/>
  <c r="G32" i="1"/>
  <c r="I31" i="1"/>
  <c r="I30" i="1"/>
  <c r="G25" i="1"/>
  <c r="I20" i="1"/>
  <c r="I19" i="1"/>
  <c r="I17" i="1"/>
  <c r="G16" i="1"/>
  <c r="G12" i="1"/>
  <c r="G9" i="1"/>
  <c r="G8" i="1"/>
  <c r="G7" i="1"/>
  <c r="G6" i="1"/>
</calcChain>
</file>

<file path=xl/sharedStrings.xml><?xml version="1.0" encoding="utf-8"?>
<sst xmlns="http://schemas.openxmlformats.org/spreadsheetml/2006/main" count="3686" uniqueCount="1709">
  <si>
    <t>Assembly scaffold ID</t>
  </si>
  <si>
    <t xml:space="preserve">Start </t>
  </si>
  <si>
    <t>End</t>
  </si>
  <si>
    <t>Column1</t>
  </si>
  <si>
    <t>Column2</t>
  </si>
  <si>
    <t>Motif</t>
  </si>
  <si>
    <t>telomeric ends</t>
  </si>
  <si>
    <t>scaffold length</t>
  </si>
  <si>
    <t>scaffold_1</t>
  </si>
  <si>
    <t>CCCTAAA</t>
  </si>
  <si>
    <t>R</t>
  </si>
  <si>
    <t>scaffold_2</t>
  </si>
  <si>
    <t>LR</t>
  </si>
  <si>
    <t>scaffold_3</t>
  </si>
  <si>
    <t>scaffold_4</t>
  </si>
  <si>
    <t>L</t>
  </si>
  <si>
    <t>scaffold_5</t>
  </si>
  <si>
    <t>scaffold_6</t>
  </si>
  <si>
    <t>scaffold_7</t>
  </si>
  <si>
    <t>scaffold_8</t>
  </si>
  <si>
    <t>scaffold_9</t>
  </si>
  <si>
    <t>scaffold_10</t>
  </si>
  <si>
    <t>scaffold_11</t>
  </si>
  <si>
    <t>scaffold_12</t>
  </si>
  <si>
    <t>scaffold_13</t>
  </si>
  <si>
    <t>scaffold_14</t>
  </si>
  <si>
    <t>scaffold_15</t>
  </si>
  <si>
    <t>scaffold_16</t>
  </si>
  <si>
    <t>NA</t>
  </si>
  <si>
    <t>scaffold_17</t>
  </si>
  <si>
    <t>scaffold_18</t>
  </si>
  <si>
    <t>scaffold_19</t>
  </si>
  <si>
    <t>scaffold_20</t>
  </si>
  <si>
    <t>scaffold_21</t>
  </si>
  <si>
    <t>scaffold_22</t>
  </si>
  <si>
    <t>scaffold_23</t>
  </si>
  <si>
    <t>scaffold_24</t>
  </si>
  <si>
    <t>scaffold_25</t>
  </si>
  <si>
    <t>scaffold_26</t>
  </si>
  <si>
    <t>Assembly Statistics</t>
  </si>
  <si>
    <t>Hifiasm</t>
  </si>
  <si>
    <t>Hifiasm_purged</t>
  </si>
  <si>
    <t>Hifiasm_purged_yahs</t>
  </si>
  <si>
    <t>Hifiasm_purged_yahs_SAMBA</t>
  </si>
  <si>
    <t># contigs</t>
  </si>
  <si>
    <t># contigs (&gt;= 0 bp)</t>
  </si>
  <si>
    <t># contigs (&gt;= 1000 bp)</t>
  </si>
  <si>
    <t># contigs (&gt;= 5000 bp)</t>
  </si>
  <si>
    <t># contigs (&gt;= 10000 bp)</t>
  </si>
  <si>
    <t># contigs (&gt;= 25000 bp)</t>
  </si>
  <si>
    <t># contigs (&gt;= 50000 bp)</t>
  </si>
  <si>
    <t>Largest contig</t>
  </si>
  <si>
    <t>Total length</t>
  </si>
  <si>
    <t>Total length (&gt;= 0 bp)</t>
  </si>
  <si>
    <t>Total length (&gt;= 1000 bp)</t>
  </si>
  <si>
    <t>Total length (&gt;= 5000 bp)</t>
  </si>
  <si>
    <t>Total length (&gt;= 10000 bp)</t>
  </si>
  <si>
    <t>Total length (&gt;= 25000 bp)</t>
  </si>
  <si>
    <t>Total length (&gt;= 50000 bp)</t>
  </si>
  <si>
    <t>N50</t>
  </si>
  <si>
    <t>N90</t>
  </si>
  <si>
    <t>auN</t>
  </si>
  <si>
    <t>L50</t>
  </si>
  <si>
    <t>L90</t>
  </si>
  <si>
    <t>GC (%)</t>
  </si>
  <si>
    <t>Mismatches</t>
  </si>
  <si>
    <t># N's per 100 kbp</t>
  </si>
  <si>
    <t># N's</t>
  </si>
  <si>
    <t>property</t>
  </si>
  <si>
    <t>min</t>
  </si>
  <si>
    <t>max</t>
  </si>
  <si>
    <t>Homozygous (aa)</t>
  </si>
  <si>
    <t>Heterozygous (ab)</t>
  </si>
  <si>
    <t>Genome Haploid Length</t>
  </si>
  <si>
    <t>525,131,860 bp</t>
  </si>
  <si>
    <t>526,826,703 bp</t>
  </si>
  <si>
    <t>Genome Repeat Length</t>
  </si>
  <si>
    <t>152,256,094 bp</t>
  </si>
  <si>
    <t>152,747,494 bp</t>
  </si>
  <si>
    <t>Genome Unique Length</t>
  </si>
  <si>
    <t>372,875,766 bp</t>
  </si>
  <si>
    <t>374,079,208 bp</t>
  </si>
  <si>
    <t>Model Fit</t>
  </si>
  <si>
    <t>Read Error Rate</t>
  </si>
  <si>
    <t>sequences</t>
  </si>
  <si>
    <t>total length</t>
  </si>
  <si>
    <t xml:space="preserve">  596842680 bp  (596836880 bp excl N/X-runs)</t>
  </si>
  <si>
    <t>GC level</t>
  </si>
  <si>
    <t>bases masked</t>
  </si>
  <si>
    <t xml:space="preserve">  311395722 bp ( 52.17 %)</t>
  </si>
  <si>
    <t>Features</t>
  </si>
  <si>
    <t>number of elements</t>
  </si>
  <si>
    <t>length occupied</t>
  </si>
  <si>
    <t>percentage of sequence</t>
  </si>
  <si>
    <t>Retroelements</t>
  </si>
  <si>
    <t>148426261 bp</t>
  </si>
  <si>
    <t>SINEs:</t>
  </si>
  <si>
    <t>1693408 bp</t>
  </si>
  <si>
    <t>Penelope:</t>
  </si>
  <si>
    <t>644242 bp</t>
  </si>
  <si>
    <t>LINEs:</t>
  </si>
  <si>
    <t>13867820 bp</t>
  </si>
  <si>
    <t>CRE/SLACS</t>
  </si>
  <si>
    <t>0 bp</t>
  </si>
  <si>
    <t>L2/CR1/Rex</t>
  </si>
  <si>
    <t>R1/LOA/Jockey</t>
  </si>
  <si>
    <t>R2/R4/NeSL</t>
  </si>
  <si>
    <t>RTE/Bov-B</t>
  </si>
  <si>
    <t>5395564 bp</t>
  </si>
  <si>
    <t>L1/CIN4</t>
  </si>
  <si>
    <t>8419659 bp</t>
  </si>
  <si>
    <t>LTR elements:</t>
  </si>
  <si>
    <t>132865033 bp</t>
  </si>
  <si>
    <t>BEL/Pao</t>
  </si>
  <si>
    <t>17160 bp</t>
  </si>
  <si>
    <t>Ty1/Copia</t>
  </si>
  <si>
    <t>68433770 bp</t>
  </si>
  <si>
    <t>Gypsy/DIRS1</t>
  </si>
  <si>
    <t>52816516 bp</t>
  </si>
  <si>
    <t>Retroviral</t>
  </si>
  <si>
    <t>539542 bp</t>
  </si>
  <si>
    <t>DNA transposons</t>
  </si>
  <si>
    <t>17730510 bp</t>
  </si>
  <si>
    <t>hobo-Activator</t>
  </si>
  <si>
    <t>3461492 bp</t>
  </si>
  <si>
    <t>Tc1-IS630-Pogo</t>
  </si>
  <si>
    <t>En-Spm</t>
  </si>
  <si>
    <t>MULE-MuDR</t>
  </si>
  <si>
    <t>4022074 bp</t>
  </si>
  <si>
    <t>PiggyBac</t>
  </si>
  <si>
    <t xml:space="preserve">Tourist/Harbinger  </t>
  </si>
  <si>
    <t>269297 bp</t>
  </si>
  <si>
    <t>Other (Mirage, P-element, Transib)</t>
  </si>
  <si>
    <t>Rolling-circles</t>
  </si>
  <si>
    <t>5790026 bp</t>
  </si>
  <si>
    <t>Unclassified:</t>
  </si>
  <si>
    <t>122867371 bp</t>
  </si>
  <si>
    <t>Total interspersed</t>
  </si>
  <si>
    <t>repeats:</t>
  </si>
  <si>
    <t>289668384 bp</t>
  </si>
  <si>
    <t>Small RNA:</t>
  </si>
  <si>
    <t>5089884 bp</t>
  </si>
  <si>
    <t>Satellites:</t>
  </si>
  <si>
    <t>172155 bp</t>
  </si>
  <si>
    <t>Simple repeats:</t>
  </si>
  <si>
    <t>9491650 bp</t>
  </si>
  <si>
    <t>Low complexity:</t>
  </si>
  <si>
    <t>1887233 bp</t>
  </si>
  <si>
    <t>Annotation statistics</t>
  </si>
  <si>
    <t>count</t>
  </si>
  <si>
    <t>Number of gene</t>
  </si>
  <si>
    <t>Number of transcript</t>
  </si>
  <si>
    <t>Number of cds</t>
  </si>
  <si>
    <t>Number of exon</t>
  </si>
  <si>
    <t>Number of intron</t>
  </si>
  <si>
    <t>Total gene length</t>
  </si>
  <si>
    <t>Total transcript length</t>
  </si>
  <si>
    <t>Total cds length</t>
  </si>
  <si>
    <t>Total exon length</t>
  </si>
  <si>
    <t>Total intron length</t>
  </si>
  <si>
    <t>Total start_codon length</t>
  </si>
  <si>
    <t>Total stop_codon length</t>
  </si>
  <si>
    <t>Total intron length per cds</t>
  </si>
  <si>
    <t>Total intron length per exon</t>
  </si>
  <si>
    <t>Total intron length per intron</t>
  </si>
  <si>
    <t>mean gene length</t>
  </si>
  <si>
    <t>mean transcript length</t>
  </si>
  <si>
    <t>mean cds length</t>
  </si>
  <si>
    <t>mean exon length</t>
  </si>
  <si>
    <t>% of genome covered by gene</t>
  </si>
  <si>
    <t>% of genome covered by transcript</t>
  </si>
  <si>
    <t>% of genome covered by cds</t>
  </si>
  <si>
    <t>% of genome covered by exon</t>
  </si>
  <si>
    <t>% of genome covered by intron</t>
  </si>
  <si>
    <t>% of genome covered by start_codon</t>
  </si>
  <si>
    <t>% of genome covered by stop_codon</t>
  </si>
  <si>
    <t>% of genome covered by intron from cds</t>
  </si>
  <si>
    <t>% of genome covered by intron from exon</t>
  </si>
  <si>
    <t>% of genome covered by intron from intron</t>
  </si>
  <si>
    <r>
      <rPr>
        <b/>
        <sz val="11"/>
        <color theme="1"/>
        <rFont val="Arial"/>
        <family val="2"/>
      </rPr>
      <t>Supplementary Table S1.</t>
    </r>
    <r>
      <rPr>
        <sz val="11"/>
        <color theme="1"/>
        <rFont val="Arial"/>
        <family val="2"/>
      </rPr>
      <t xml:space="preserve"> Annotated metabolites in ethanol extract obtianed from  root part of </t>
    </r>
    <r>
      <rPr>
        <i/>
        <sz val="11"/>
        <color theme="1"/>
        <rFont val="Arial"/>
        <family val="2"/>
      </rPr>
      <t>D. Suffruticosa</t>
    </r>
  </si>
  <si>
    <t>No.</t>
  </si>
  <si>
    <t>Family</t>
  </si>
  <si>
    <t>Class</t>
  </si>
  <si>
    <t>Tentative identification</t>
  </si>
  <si>
    <t>retention time (min)</t>
  </si>
  <si>
    <t>Predicted Formula</t>
  </si>
  <si>
    <t>Theoretical m/z       [M-H]+</t>
  </si>
  <si>
    <t>measured m/z         [M-H]+</t>
  </si>
  <si>
    <t>error (Da)</t>
  </si>
  <si>
    <t>Ms-Finder R score(max =10)</t>
  </si>
  <si>
    <t>flavonoids</t>
  </si>
  <si>
    <t>flavonols</t>
  </si>
  <si>
    <t>Catechin</t>
  </si>
  <si>
    <t>C15H14O6</t>
  </si>
  <si>
    <t>3'-prenylated isoflavanones</t>
  </si>
  <si>
    <t>Cajanone</t>
  </si>
  <si>
    <t>C25H26O6</t>
  </si>
  <si>
    <t>Flavanones</t>
  </si>
  <si>
    <t>Eriodictyol</t>
  </si>
  <si>
    <t>C15H12O6</t>
  </si>
  <si>
    <t>Biflavonoids and polyflavonoids</t>
  </si>
  <si>
    <t>Procyanidin</t>
  </si>
  <si>
    <t>C30H26O12</t>
  </si>
  <si>
    <t>Naringenin</t>
  </si>
  <si>
    <t>C15H12O5</t>
  </si>
  <si>
    <t>(-)-Catechin 3-O-gallate</t>
  </si>
  <si>
    <t>C22H18O10</t>
  </si>
  <si>
    <t>Flavonoid-7-O-glycosides</t>
  </si>
  <si>
    <t>Quercetin 3-galactoside 7-rhamnoside</t>
  </si>
  <si>
    <t>C27H30O16</t>
  </si>
  <si>
    <t>(2S,2''S,3S,3''R,4S)-3,4',5,7-Tetrahydroxyflavan(2-&gt;7,4-&gt;8)-3,4',5,7-tetrahydroxyflavan</t>
  </si>
  <si>
    <t>C30H24O10</t>
  </si>
  <si>
    <t>3'-O-methylated flavonoids</t>
  </si>
  <si>
    <t>Chrysoeriol</t>
  </si>
  <si>
    <t>C16H12O6</t>
  </si>
  <si>
    <t>Flavonoid-7-O-glucuronides</t>
  </si>
  <si>
    <t>6-Methoxyluteolin 7-glucuronide</t>
  </si>
  <si>
    <t>C22H20O13</t>
  </si>
  <si>
    <t>Flavonoid O-glycosides</t>
  </si>
  <si>
    <t>Phlorizin</t>
  </si>
  <si>
    <t>C21H24O10</t>
  </si>
  <si>
    <t>Flavonoid-3-O-glucuronides</t>
  </si>
  <si>
    <t>Quercetin 3-O-glucuronide</t>
  </si>
  <si>
    <t>C21H18O13</t>
  </si>
  <si>
    <t>Flavonoid-3-O-glycosides</t>
  </si>
  <si>
    <t>Quercitrin</t>
  </si>
  <si>
    <t>C21H20O11</t>
  </si>
  <si>
    <t>Flavonols</t>
  </si>
  <si>
    <t>Quercetin</t>
  </si>
  <si>
    <t>C15H10O7</t>
  </si>
  <si>
    <t>5-hydroxy-2-(4-hydroxyphenyl)-7-{[3,4,5-trihydroxy-6-(hydroxymethyl)oxan-2-yl]oxy}-3,4-dihydro-2H-1-benzopyran-4-one</t>
  </si>
  <si>
    <t>C21H22O10</t>
  </si>
  <si>
    <t>5,7-dihydroxy-2-(4-hydroxyphenyl)-3-[(3,4,5-trihydroxy-6-methyloxan-2-yl)oxy]-4H-chromen-4-one</t>
  </si>
  <si>
    <t>C21H20O10</t>
  </si>
  <si>
    <t>Kaempferol</t>
  </si>
  <si>
    <t>C15H10O6</t>
  </si>
  <si>
    <t>3-O-methylated flavonoids</t>
  </si>
  <si>
    <t>Quercetin 3-O-methyl ether;Quercetin 3-methyl ether</t>
  </si>
  <si>
    <t>C16H12O7</t>
  </si>
  <si>
    <t>Kaempferide 3-galactoside</t>
  </si>
  <si>
    <t>C22H22O11</t>
  </si>
  <si>
    <t>Morin</t>
  </si>
  <si>
    <t>flavones</t>
  </si>
  <si>
    <t>Luteolin</t>
  </si>
  <si>
    <t>Kaempferide</t>
  </si>
  <si>
    <t>Terpenoids</t>
  </si>
  <si>
    <t>Bicyclic monoterpenoids</t>
  </si>
  <si>
    <t>UNPD29523</t>
  </si>
  <si>
    <t>C26H41NO4</t>
  </si>
  <si>
    <t>Diterpene glycosides</t>
  </si>
  <si>
    <t>Lemnaloside B;(+)-Lemnaloside B</t>
  </si>
  <si>
    <t>C28H46O7</t>
  </si>
  <si>
    <t>Diterpene lactone</t>
  </si>
  <si>
    <t>Multiplolide A;(+)-Multiplolide A</t>
  </si>
  <si>
    <t>C10H14O5</t>
  </si>
  <si>
    <t>Diterpene lactones</t>
  </si>
  <si>
    <t>Monacolin L</t>
  </si>
  <si>
    <t>C19H28O3</t>
  </si>
  <si>
    <t>Momilactone A</t>
  </si>
  <si>
    <t>C20H26O3</t>
  </si>
  <si>
    <t>UNPD157740</t>
  </si>
  <si>
    <t>C46H77NO13</t>
  </si>
  <si>
    <t>Diterpennoids</t>
  </si>
  <si>
    <t>Dronabinol</t>
  </si>
  <si>
    <t>C21H30O2</t>
  </si>
  <si>
    <t>Diterpenoids</t>
  </si>
  <si>
    <t>Dehydroabietic acid</t>
  </si>
  <si>
    <t>C20H28O2</t>
  </si>
  <si>
    <t>Hydrolyzable tannins</t>
  </si>
  <si>
    <t>Pseudolaroside B;(-)-Pseudolaroside B</t>
  </si>
  <si>
    <t>C14H18O9</t>
  </si>
  <si>
    <t>Lignan lactones</t>
  </si>
  <si>
    <t>CNP0450885</t>
  </si>
  <si>
    <t>C47H50N2O15</t>
  </si>
  <si>
    <t>sesquiterpenoid</t>
  </si>
  <si>
    <t>Melleolide B</t>
  </si>
  <si>
    <t>C24H32O7</t>
  </si>
  <si>
    <t>4-O-Methylmelleolide</t>
  </si>
  <si>
    <t>C24H30O6</t>
  </si>
  <si>
    <t>Sesquiterpenoids</t>
  </si>
  <si>
    <t>Lacinilene C</t>
  </si>
  <si>
    <t>C15H18O3</t>
  </si>
  <si>
    <t>Oxysolavetivone</t>
  </si>
  <si>
    <t>C15H22O2</t>
  </si>
  <si>
    <t>sesquiterpenoids</t>
  </si>
  <si>
    <t>UNPD119461</t>
  </si>
  <si>
    <t>C60H96O2</t>
  </si>
  <si>
    <t>Kopetdaghin B;(+)-Kopetdaghin B</t>
  </si>
  <si>
    <t>C24H34O4</t>
  </si>
  <si>
    <t>terpene and derivatives</t>
  </si>
  <si>
    <t>Abscisic acids and derivatives</t>
  </si>
  <si>
    <t>C15H22O5</t>
  </si>
  <si>
    <t>(S)-Abscisic acid</t>
  </si>
  <si>
    <t>C15H20O4</t>
  </si>
  <si>
    <t>Terpene glycosides</t>
  </si>
  <si>
    <t>Valerosidatum</t>
  </si>
  <si>
    <t>C21H34O11</t>
  </si>
  <si>
    <t>Triterpenoids-Lupane</t>
  </si>
  <si>
    <t>Lupenol;(+)-Lupenol;Lupeol</t>
  </si>
  <si>
    <t>C30H50O</t>
  </si>
  <si>
    <t>Betulin</t>
  </si>
  <si>
    <t>C30H50O2</t>
  </si>
  <si>
    <t>Triterpenoids-Oleanane</t>
  </si>
  <si>
    <t>Maslinic acid</t>
  </si>
  <si>
    <t>C30H48O4</t>
  </si>
  <si>
    <t>Dellenic acid</t>
  </si>
  <si>
    <t>C30H46O4</t>
  </si>
  <si>
    <t>Triterpenoids-pentacyclic</t>
  </si>
  <si>
    <t>Hederagenin</t>
  </si>
  <si>
    <t>Triterpenoids-pentacyclic, saponin</t>
  </si>
  <si>
    <t>Chikusetsusaponin IVa methyl ester;Silphioside A</t>
  </si>
  <si>
    <t>C43H68O14</t>
  </si>
  <si>
    <t>Triterpenoids-polycyclic</t>
  </si>
  <si>
    <t>4,4'-Diapophytoene</t>
  </si>
  <si>
    <t>C30H48</t>
  </si>
  <si>
    <t>Triterpenoids-Ursane</t>
  </si>
  <si>
    <t>Ursolic acid</t>
  </si>
  <si>
    <t>C30H48O3</t>
  </si>
  <si>
    <t>-</t>
  </si>
  <si>
    <t>Phenolic compounds</t>
  </si>
  <si>
    <t xml:space="preserve">Trihydroxybenzoic acids </t>
  </si>
  <si>
    <t>Gallic acid</t>
  </si>
  <si>
    <t>C7O6H5</t>
  </si>
  <si>
    <t>Hydroxybenzoic acid derivatives</t>
  </si>
  <si>
    <t>4-Hydroxybenzoic acid</t>
  </si>
  <si>
    <t>C7H6O3</t>
  </si>
  <si>
    <t>polyphenolic glycosides</t>
  </si>
  <si>
    <t>Pseudolaroside A</t>
  </si>
  <si>
    <t>C13H16O8</t>
  </si>
  <si>
    <t>M-methoxybenzoic acids and derivatives</t>
  </si>
  <si>
    <t>Vanillic acid</t>
  </si>
  <si>
    <t>C8H8O4</t>
  </si>
  <si>
    <t>3-Hydroxybenzoic acid</t>
  </si>
  <si>
    <t>Coniferyl alcohol</t>
  </si>
  <si>
    <t>C10H12O3</t>
  </si>
  <si>
    <t>polyphenolic compounds and derivatives</t>
  </si>
  <si>
    <t>Isopimpinellin</t>
  </si>
  <si>
    <t>C13H10O5</t>
  </si>
  <si>
    <t>chenopanone</t>
  </si>
  <si>
    <t>C10H14O3</t>
  </si>
  <si>
    <t>Tachioside;3-Methoxy-4-hydroxyphenyl-beta-D-glucopyranoside</t>
  </si>
  <si>
    <t>C13H18O8</t>
  </si>
  <si>
    <t>poly henolic glycosides</t>
  </si>
  <si>
    <t>Isotachioside;4-Hydroxy-2-methoxyphenyl-beta-D-Glucopyranoside;Isotachioside;Methoxy-hydroquinone-1-O-beta-D-glucopyranoside</t>
  </si>
  <si>
    <t>[8]-Shogaol</t>
  </si>
  <si>
    <t>C17H24O3</t>
  </si>
  <si>
    <t>alkaloids</t>
  </si>
  <si>
    <t>Alkaloids and derivatives</t>
  </si>
  <si>
    <t>Trigonelline</t>
  </si>
  <si>
    <t>C7H7NO2</t>
  </si>
  <si>
    <t>Cassine</t>
  </si>
  <si>
    <t>C18H35NO2</t>
  </si>
  <si>
    <t>Steroidal glycosides</t>
  </si>
  <si>
    <t>(15a,20R)-Dihydroxypregn-4-en-3-one 20-[glucosyl-(1-&gt;4)-6-acetyl-glucoside]</t>
  </si>
  <si>
    <t>C35H54O14</t>
  </si>
  <si>
    <t>nucleosides</t>
  </si>
  <si>
    <t>nucelooside</t>
  </si>
  <si>
    <t>ADENOSINE</t>
  </si>
  <si>
    <t>nucleoside</t>
  </si>
  <si>
    <t>GUANOSINE</t>
  </si>
  <si>
    <t>C10H13N5O5</t>
  </si>
  <si>
    <t>Purine nucleosides</t>
  </si>
  <si>
    <t>8-Hydroxyguanosine</t>
  </si>
  <si>
    <t>C10H13N5O6</t>
  </si>
  <si>
    <t>amino acids</t>
  </si>
  <si>
    <t>Serine and derivatives</t>
  </si>
  <si>
    <t>L-Serine</t>
  </si>
  <si>
    <t>C3H7NO3</t>
  </si>
  <si>
    <t>Glutamine</t>
  </si>
  <si>
    <t>C5H10N2O3</t>
  </si>
  <si>
    <t>Alpha amino acids</t>
  </si>
  <si>
    <t>L-VALINE</t>
  </si>
  <si>
    <t>C5H11NO2</t>
  </si>
  <si>
    <t>L-PROLINE</t>
  </si>
  <si>
    <t>C5H7NO3</t>
  </si>
  <si>
    <t>Asparagine and derivatives</t>
  </si>
  <si>
    <t>L-ASPARAGINE</t>
  </si>
  <si>
    <t>C4H8N2O3</t>
  </si>
  <si>
    <t>Isoleucine and derivatives</t>
  </si>
  <si>
    <t>L-Isoleucine</t>
  </si>
  <si>
    <t>C6H13NO2</t>
  </si>
  <si>
    <t>Leucine and derivatives</t>
  </si>
  <si>
    <t>L-Leucine</t>
  </si>
  <si>
    <t>Aspartic acid and derivatives</t>
  </si>
  <si>
    <t>L-Aspartic acid</t>
  </si>
  <si>
    <t>C4H7NO4</t>
  </si>
  <si>
    <t>Glutamic acid and derivatives</t>
  </si>
  <si>
    <t>L-Glutamic acid</t>
  </si>
  <si>
    <t>C5H9NO4</t>
  </si>
  <si>
    <t>Phenylalanine</t>
  </si>
  <si>
    <t>C9H11NO2</t>
  </si>
  <si>
    <t>Tryptophan</t>
  </si>
  <si>
    <t>C11H12N2O2</t>
  </si>
  <si>
    <t>Secondary alcohols</t>
  </si>
  <si>
    <t>Pantothenic acid</t>
  </si>
  <si>
    <t>C9H17NO5</t>
  </si>
  <si>
    <t>N-acyl-alpha amino acids and derivatives</t>
  </si>
  <si>
    <t>UNPD37749</t>
  </si>
  <si>
    <t>C12H15N3O6</t>
  </si>
  <si>
    <t>Alpha amino acids and derivatives</t>
  </si>
  <si>
    <t>UNPD20964</t>
  </si>
  <si>
    <t>C15H19N5O3</t>
  </si>
  <si>
    <t>N-acyl-L-alpha-amino acids</t>
  </si>
  <si>
    <t>Leptoclinidamine B;(+)-Leptoclinidamine B</t>
  </si>
  <si>
    <t>C16H19N5O5</t>
  </si>
  <si>
    <t>1,3-aminoalcohols</t>
  </si>
  <si>
    <t>Phytosphingosine</t>
  </si>
  <si>
    <t>C18H39NO3</t>
  </si>
  <si>
    <t>1,2-aminoalcohols</t>
  </si>
  <si>
    <t>C17 Sphinganine</t>
  </si>
  <si>
    <t>C17H37NO2</t>
  </si>
  <si>
    <t>Sphingosine</t>
  </si>
  <si>
    <t>C18H37NO2</t>
  </si>
  <si>
    <t>cocoamidopropylbetaine</t>
  </si>
  <si>
    <t>C19H38N2O3</t>
  </si>
  <si>
    <t>Sphinganine</t>
  </si>
  <si>
    <t>C18H39NO2</t>
  </si>
  <si>
    <t>Glutamine and derivatives</t>
  </si>
  <si>
    <t>homoplatensimide A</t>
  </si>
  <si>
    <t>C25H34N2O6</t>
  </si>
  <si>
    <t>N-acyl-alpha amino acids</t>
  </si>
  <si>
    <t>UNPD96613</t>
  </si>
  <si>
    <t>C37H72N2O5</t>
  </si>
  <si>
    <t>N-acyl amines</t>
  </si>
  <si>
    <t>desferrioxamine D1</t>
  </si>
  <si>
    <t>C27H50N6O9</t>
  </si>
  <si>
    <t>lipids</t>
  </si>
  <si>
    <t>Lineolic acids and derivatives</t>
  </si>
  <si>
    <t>13(S)-Hydroperoxylinolenic acid;(13S)-Hydroperoxy-cis-9,15-trans-11-octadecatrienoic acid;(13S)-HPLA</t>
  </si>
  <si>
    <t>C18H30O4</t>
  </si>
  <si>
    <t>Medium-chain fatty acids</t>
  </si>
  <si>
    <t>9,10-Epoxy-18-hydroxy-octadecanoic acid</t>
  </si>
  <si>
    <t>C18H34O4</t>
  </si>
  <si>
    <t>Long-chain fatty acids</t>
  </si>
  <si>
    <t>12,13-EpOME</t>
  </si>
  <si>
    <t>C18H32O3</t>
  </si>
  <si>
    <t>Glycosphingolipids</t>
  </si>
  <si>
    <t>CNP0429457</t>
  </si>
  <si>
    <t>C54H102N2O18</t>
  </si>
  <si>
    <t>Triacylglycerols</t>
  </si>
  <si>
    <t>TG(18:3(9Z,12Z,15Z)/14:0/22:6(4Z,7Z,10Z,13Z,16Z,19Z))</t>
  </si>
  <si>
    <t>C57H92O6</t>
  </si>
  <si>
    <t>fatty acids amide</t>
  </si>
  <si>
    <t>Octadecanamide</t>
  </si>
  <si>
    <t>C18H37NO</t>
  </si>
  <si>
    <t>TG(16:0/18:2(9Z,12Z)/20:1(11Z))</t>
  </si>
  <si>
    <t>C57H104O6</t>
  </si>
  <si>
    <t>Organic compounds</t>
  </si>
  <si>
    <t>2,2-dimethyl-1-benzopyrans- organic compounds</t>
  </si>
  <si>
    <t>Eupatoriochromene;Desmethylencecalin</t>
  </si>
  <si>
    <t>C13H14O3</t>
  </si>
  <si>
    <t>1-(4-nitrophenyl)isoquinoline</t>
  </si>
  <si>
    <t>2-heteroaryl carboxamides</t>
  </si>
  <si>
    <t>N-{4-[(4-cyclopropyl-1H-1,2,3-triazol-1-yl)methyl]-2,3-dihydroxycyclopentyl}-5-methyl-1,2-oxazole-3-carboxamide</t>
  </si>
  <si>
    <t>C16H21N5O4</t>
  </si>
  <si>
    <t>carboxylic acid and derivatives</t>
  </si>
  <si>
    <t>Mortivinacin B</t>
  </si>
  <si>
    <t>C13H17NO5</t>
  </si>
  <si>
    <t>Tetracenequinones</t>
  </si>
  <si>
    <t>Aklaviketone</t>
  </si>
  <si>
    <t>C22H18O8</t>
  </si>
  <si>
    <t>Benzimidazoles</t>
  </si>
  <si>
    <t>Mizolastine</t>
  </si>
  <si>
    <t>C24H25FN6O</t>
  </si>
  <si>
    <t>Cyclic ketones</t>
  </si>
  <si>
    <t>(1S,2S)-3-Oxo-2[(2Z)-pentenyl]cyclopentane-1-butyric acid</t>
  </si>
  <si>
    <t>C14H22O3</t>
  </si>
  <si>
    <t>Oxanes</t>
  </si>
  <si>
    <t>alpha-Bisabolol oxide A</t>
  </si>
  <si>
    <t>C15H26O2</t>
  </si>
  <si>
    <t>hydroxy monocarboxylic acids</t>
  </si>
  <si>
    <t>Cucurbic acid</t>
  </si>
  <si>
    <t>C12H20O3</t>
  </si>
  <si>
    <t>DErySphingosine</t>
  </si>
  <si>
    <t>Spectral DB search</t>
  </si>
  <si>
    <t>Beta-hydroxy ketones</t>
  </si>
  <si>
    <t>Decumbenone B;(+)-Decumbenone B</t>
  </si>
  <si>
    <t>C16H26O4</t>
  </si>
  <si>
    <t>heterocyclic organic compounds</t>
  </si>
  <si>
    <t>(-)-Furaquinocin D;Furaquinocin D;KO 3988D</t>
  </si>
  <si>
    <t>C22H26O6</t>
  </si>
  <si>
    <t>Linear diarylheptanoids</t>
  </si>
  <si>
    <t>Isogingerenone B</t>
  </si>
  <si>
    <t>Ubiquinones</t>
  </si>
  <si>
    <t>Ubiquinone-1</t>
  </si>
  <si>
    <t>C14H18O4</t>
  </si>
  <si>
    <t>Norcaesalpinin A;(-)-Norcaesalpinin A</t>
  </si>
  <si>
    <t>C23H30O7</t>
  </si>
  <si>
    <t>Hydroxy bile acids, alcohols and derivatives</t>
  </si>
  <si>
    <t>Turkesterone</t>
  </si>
  <si>
    <t>C27H44O8</t>
  </si>
  <si>
    <t>Cycloartanols and derivatives</t>
  </si>
  <si>
    <t>ulipristal acetate</t>
  </si>
  <si>
    <t>C30H37NO4</t>
  </si>
  <si>
    <t>Oxocins</t>
  </si>
  <si>
    <t>UNPD228853</t>
  </si>
  <si>
    <t>C14H24O4</t>
  </si>
  <si>
    <t>C-glycosyl compounds</t>
  </si>
  <si>
    <t>UNPD184385</t>
  </si>
  <si>
    <t>C19H36O3</t>
  </si>
  <si>
    <t>Pyrroloquinolines</t>
  </si>
  <si>
    <t>UNPD30923</t>
  </si>
  <si>
    <t>C27H41N7O2</t>
  </si>
  <si>
    <t>Tetrahydropyridines</t>
  </si>
  <si>
    <t>UNPD201991</t>
  </si>
  <si>
    <t>C33H47NO4</t>
  </si>
  <si>
    <t>Valparane and mulinane diterpenoids</t>
  </si>
  <si>
    <t>UNPD227748</t>
  </si>
  <si>
    <t>C23H38O3</t>
  </si>
  <si>
    <t>5'-3' bias</t>
  </si>
  <si>
    <t>M Aligned</t>
  </si>
  <si>
    <t>Error rate</t>
  </si>
  <si>
    <t>M Non-Primary</t>
  </si>
  <si>
    <t>M Reads Mapped</t>
  </si>
  <si>
    <t>% Mapped</t>
  </si>
  <si>
    <t>% Proper Pairs</t>
  </si>
  <si>
    <t>M Total seqs</t>
  </si>
  <si>
    <t>% Aligned</t>
  </si>
  <si>
    <t>SA64</t>
  </si>
  <si>
    <t>SA75</t>
  </si>
  <si>
    <t>SA54</t>
  </si>
  <si>
    <t>SA15</t>
  </si>
  <si>
    <t>SA31</t>
  </si>
  <si>
    <t>SA16</t>
  </si>
  <si>
    <t>SA3</t>
  </si>
  <si>
    <t>SA43</t>
  </si>
  <si>
    <t>SA30</t>
  </si>
  <si>
    <t>SA12</t>
  </si>
  <si>
    <t>SA34</t>
  </si>
  <si>
    <t>SA74</t>
  </si>
  <si>
    <t>SA7</t>
  </si>
  <si>
    <t>SA67</t>
  </si>
  <si>
    <t>SA63</t>
  </si>
  <si>
    <t>SA4</t>
  </si>
  <si>
    <t>SA68</t>
  </si>
  <si>
    <t>SA13</t>
  </si>
  <si>
    <t>SA60</t>
  </si>
  <si>
    <t>SA27</t>
  </si>
  <si>
    <t>SA55</t>
  </si>
  <si>
    <t>SA35</t>
  </si>
  <si>
    <t>SA48</t>
  </si>
  <si>
    <t>SA17</t>
  </si>
  <si>
    <t>SA59</t>
  </si>
  <si>
    <t>SA76</t>
  </si>
  <si>
    <t>SA18</t>
  </si>
  <si>
    <t>SA29</t>
  </si>
  <si>
    <t>SA53</t>
  </si>
  <si>
    <t>SA80</t>
  </si>
  <si>
    <t>SA14</t>
  </si>
  <si>
    <t>SA6</t>
  </si>
  <si>
    <t>SA23</t>
  </si>
  <si>
    <t>SA71</t>
  </si>
  <si>
    <t>SA24</t>
  </si>
  <si>
    <t>SA39</t>
  </si>
  <si>
    <t>SA28</t>
  </si>
  <si>
    <t>SA5</t>
  </si>
  <si>
    <t>SA72</t>
  </si>
  <si>
    <t>SA41</t>
  </si>
  <si>
    <t>SA51</t>
  </si>
  <si>
    <t>SA57</t>
  </si>
  <si>
    <t>SA40</t>
  </si>
  <si>
    <t>SA33</t>
  </si>
  <si>
    <t>SA10</t>
  </si>
  <si>
    <t>SA56</t>
  </si>
  <si>
    <t>SA77</t>
  </si>
  <si>
    <t>SA73</t>
  </si>
  <si>
    <t>SA58</t>
  </si>
  <si>
    <t>SA47</t>
  </si>
  <si>
    <t>SA78</t>
  </si>
  <si>
    <t>SA20</t>
  </si>
  <si>
    <t>SA52</t>
  </si>
  <si>
    <t>SA79</t>
  </si>
  <si>
    <t>SA19</t>
  </si>
  <si>
    <t>SA36</t>
  </si>
  <si>
    <t>SA32</t>
  </si>
  <si>
    <t>SA11</t>
  </si>
  <si>
    <t>SA44</t>
  </si>
  <si>
    <t>SA8</t>
  </si>
  <si>
    <t>Cancer Type</t>
  </si>
  <si>
    <t>Cell Line</t>
  </si>
  <si>
    <t>Treatment</t>
  </si>
  <si>
    <t>MOA (Hallmark Genes)</t>
  </si>
  <si>
    <t>CCA</t>
  </si>
  <si>
    <t>Egi-1</t>
  </si>
  <si>
    <t>SFE</t>
  </si>
  <si>
    <t>TNFA Signaling via NFKB</t>
  </si>
  <si>
    <t>Ethanol</t>
  </si>
  <si>
    <t>HCC</t>
  </si>
  <si>
    <t>SNU475</t>
  </si>
  <si>
    <t>ccRCC</t>
  </si>
  <si>
    <t>SN12C</t>
  </si>
  <si>
    <t>Cell Signaling</t>
  </si>
  <si>
    <t>Gastric Cancer</t>
  </si>
  <si>
    <t>AGS</t>
  </si>
  <si>
    <t>Hypoxia</t>
  </si>
  <si>
    <t>Colon Cancer</t>
  </si>
  <si>
    <t>SW620</t>
  </si>
  <si>
    <t>Prostate Cancer</t>
  </si>
  <si>
    <t>PC3</t>
  </si>
  <si>
    <t>Interferon responses</t>
  </si>
  <si>
    <t>Breast Cancer</t>
  </si>
  <si>
    <t>MB-MDA-231</t>
  </si>
  <si>
    <t>Lung Cancer</t>
  </si>
  <si>
    <t>A549</t>
  </si>
  <si>
    <t xml:space="preserve">IL6 JAK STAT3 </t>
  </si>
  <si>
    <t>EMT</t>
  </si>
  <si>
    <t>NKTL</t>
  </si>
  <si>
    <t>NKS1</t>
  </si>
  <si>
    <t>DLBCL</t>
  </si>
  <si>
    <t>U2932</t>
  </si>
  <si>
    <t>Supplementary Table 1</t>
  </si>
  <si>
    <t>Scaffold size and telometric motives</t>
  </si>
  <si>
    <t>Supplementary Table 2</t>
  </si>
  <si>
    <t>Supplementary Table 3</t>
  </si>
  <si>
    <t>Supplementary Table 4</t>
  </si>
  <si>
    <t>Supplementary Table 5</t>
  </si>
  <si>
    <t>Supplementary Table 6</t>
  </si>
  <si>
    <t>Supplementary Table 7</t>
  </si>
  <si>
    <t>Supplementary Table 8</t>
  </si>
  <si>
    <t>Supplementary Table 9</t>
  </si>
  <si>
    <t>Supplementary Table 10</t>
  </si>
  <si>
    <t>Genomescope 2 analysis</t>
  </si>
  <si>
    <t>C:99.8%[S:73.4%,D:26.4%],F:0.0%,M:0.2%,n:425</t>
  </si>
  <si>
    <t>C:98.6%[S:73.4%,D:25.2%],F:0.7%,M:0.7%,n:425</t>
  </si>
  <si>
    <t>C:97.7%[S:73.0%,D:24.7%],F:0.9%,M:1.4%,n:1614</t>
  </si>
  <si>
    <t>BUSCO analysis</t>
  </si>
  <si>
    <t>RepeatMasker Statistics</t>
  </si>
  <si>
    <t>BRAKER annotation statistics</t>
  </si>
  <si>
    <t>Gene expansion and contraction analysed by CAFÉ</t>
  </si>
  <si>
    <t>Increase</t>
  </si>
  <si>
    <t>Decrease</t>
  </si>
  <si>
    <t>E. grandis</t>
  </si>
  <si>
    <t>V. vinifera</t>
  </si>
  <si>
    <t>D. suffruticosa</t>
  </si>
  <si>
    <t>A.comosus</t>
  </si>
  <si>
    <t>S.bicolor</t>
  </si>
  <si>
    <t>M. acuminata</t>
  </si>
  <si>
    <t>G. max</t>
  </si>
  <si>
    <t>A. thaliana</t>
  </si>
  <si>
    <t>G. raimondii</t>
  </si>
  <si>
    <t>T. cacao</t>
  </si>
  <si>
    <t>Taxon</t>
  </si>
  <si>
    <t>g14130/g14135/g22149/g28129/g29198/g3174/g5790/g6410</t>
  </si>
  <si>
    <t>43/9178</t>
  </si>
  <si>
    <t>8/582</t>
  </si>
  <si>
    <t>Carotenoid biosynthesis</t>
  </si>
  <si>
    <t>map00906</t>
  </si>
  <si>
    <t>KEGG</t>
  </si>
  <si>
    <t>g10102/g13369/g1341/g15067/g17167/g18181/g19275/g19494/g19495/g19767/g22140/g22632/g24071/g26490/g26820/g26992/g27600/g28128/g28554/g29161/g29435/g30047/g3907/g5910/g6048/g6055/g7083/g7682/g9971</t>
  </si>
  <si>
    <t>269/9178</t>
  </si>
  <si>
    <t>29/582</t>
  </si>
  <si>
    <t>Plant-pathogen interaction</t>
  </si>
  <si>
    <t>map04626</t>
  </si>
  <si>
    <t>g12916/g12948/g13596/g13674/g14461/g15383/g16817/g16842/g20723/g20963/g2102/g22439/g24134/g25568/g25952/g26013/g26690/g27116/g28833/g3538/g5169/g567/g7110</t>
  </si>
  <si>
    <t>195/9178</t>
  </si>
  <si>
    <t>23/582</t>
  </si>
  <si>
    <t>Glycolysis / Gluconeogenesis</t>
  </si>
  <si>
    <t>map00010</t>
  </si>
  <si>
    <t>g12948/g13674/g16817/g17750/g21677/g22328/g24134/g25568/g26690/g27116/g2715/g3538/g567</t>
  </si>
  <si>
    <t>83/9178</t>
  </si>
  <si>
    <t>13/582</t>
  </si>
  <si>
    <t>Methane metabolism</t>
  </si>
  <si>
    <t>map00680</t>
  </si>
  <si>
    <t>g10514/g10886/g11527/g13469/g16940/g17586/g181/g19272/g20271/g20327/g21594/g22911/g5149/g6453</t>
  </si>
  <si>
    <t>77/9178</t>
  </si>
  <si>
    <t>14/582</t>
  </si>
  <si>
    <t>Aminoacyl-tRNA biosynthesis</t>
  </si>
  <si>
    <t>map00970</t>
  </si>
  <si>
    <t>g1152/g2492/g25093/g26307/g5696/g7230/g7959</t>
  </si>
  <si>
    <t>22/9178</t>
  </si>
  <si>
    <t>7/582</t>
  </si>
  <si>
    <t>Bacterial secretion system</t>
  </si>
  <si>
    <t>map03070</t>
  </si>
  <si>
    <t>g10769/g11600/g11602/g12432/g12433/g12653/g12884/g1657/g16880/g17053/g17347/g17413/g19907/g20053/g20227/g24035/g24278/g24722/g28947/g7878/g8105</t>
  </si>
  <si>
    <t>142/9178</t>
  </si>
  <si>
    <t>21/582</t>
  </si>
  <si>
    <t>Glutathione metabolism</t>
  </si>
  <si>
    <t>map00480</t>
  </si>
  <si>
    <t>g10447/g12948/g13674/g16817/g2102/g22933/g24134/g25568/g26013/g26690/g27116/g3538/g5685/g6985/g9451</t>
  </si>
  <si>
    <t>80/9178</t>
  </si>
  <si>
    <t>15/582</t>
  </si>
  <si>
    <t>Pentose phosphate pathway</t>
  </si>
  <si>
    <t>map00030</t>
  </si>
  <si>
    <t>g17270/g23556/g25248/g28535/g29115/g4927/g5149/g7975</t>
  </si>
  <si>
    <t>25/9178</t>
  </si>
  <si>
    <t>Selenocompound metabolism</t>
  </si>
  <si>
    <t>map00450</t>
  </si>
  <si>
    <t>g10500/g10502/g10503/g11403/g11404/g11406/g11407/g13287/g14147/g14250/g1479/g16413/g17206/g18949/g19767/g19873/g19988/g20206/g21043/g21430/g21452/g21453/g21454/g21455/g22140/g2374/g2387/g2388/g24852/g25410/g27019/g28702/g29402/g29404/g29405/g3564/g5012/g5284/g6005/g6628/g6629/g6630/g6635/g8/g9107</t>
  </si>
  <si>
    <t>397/9178</t>
  </si>
  <si>
    <t>45/582</t>
  </si>
  <si>
    <t>Tuberculosis</t>
  </si>
  <si>
    <t>map05152</t>
  </si>
  <si>
    <t>g12079/g13962/g22589/g24760/g25230/g25886/g2701/g27037/g27898/g28544/g29208/g4612/g4614/g5348/g7784</t>
  </si>
  <si>
    <t>75/9178</t>
  </si>
  <si>
    <t>Porphyrin metabolism</t>
  </si>
  <si>
    <t>map00860</t>
  </si>
  <si>
    <t>g10500/g10502/g10503/g11403/g11404/g11406/g11407/g13287/g14147/g1479/g16198/g16413/g17206/g18949/g19873/g19988/g21043/g21430/g21452/g21453/g21454/g21455/g2374/g2388/g24852/g25410/g27019/g29402/g29404/g29405/g3564/g5012/g6005/g6628/g6629/g6630/g6635/g9107</t>
  </si>
  <si>
    <t>284/9178</t>
  </si>
  <si>
    <t>38/582</t>
  </si>
  <si>
    <t>Influenza A</t>
  </si>
  <si>
    <t>map05164</t>
  </si>
  <si>
    <t>g10500/g10502/g10503/g11403/g11404/g11406/g11407/g13287/g14147/g14250/g1479/g16198/g16413/g17206/g18003/g18949/g19873/g19988/g21043/g21430/g21452/g21453/g21454/g21455/g22120/g2333/g2374/g2387/g2388/g24852/g25410/g27019/g28702/g29402/g29404/g29405/g3125/g3564/g5012/g5284/g6005/g6628/g6629/g6630/g6635/g9107</t>
  </si>
  <si>
    <t>341/9178</t>
  </si>
  <si>
    <t>46/582</t>
  </si>
  <si>
    <t>MAPK signaling pathway</t>
  </si>
  <si>
    <t>map04010</t>
  </si>
  <si>
    <t>g10500/g10502/g10503/g11403/g11404/g11406/g11407/g13287/g14147/g14250/g1479/g16413/g17206/g18949/g19767/g19873/g19988/g21043/g21430/g21452/g21453/g21454/g21455/g22120/g22140/g2374/g2387/g2388/g24852/g25410/g27019/g28702/g29402/g29404/g29405/g3125/g3564/g5012/g5284/g6005/g6628/g6629/g6630/g6635/g9107</t>
  </si>
  <si>
    <t>326/9178</t>
  </si>
  <si>
    <t>Neurotrophin signaling pathway</t>
  </si>
  <si>
    <t>map04722</t>
  </si>
  <si>
    <t>g10500/g10502/g10503/g11403/g11404/g11406/g11407/g13287/g14147/g14250/g1479/g16198/g16413/g17206/g18949/g19873/g19988/g21043/g21430/g21452/g21453/g21454/g21455/g2374/g2387/g2388/g24852/g25410/g27019/g28702/g29402/g29404/g29405/g3564/g5012/g5284/g6005/g6628/g6629/g6630/g6635/g9107</t>
  </si>
  <si>
    <t>288/9178</t>
  </si>
  <si>
    <t>42/582</t>
  </si>
  <si>
    <t>Measles</t>
  </si>
  <si>
    <t>map05162</t>
  </si>
  <si>
    <t>g10524/g10992/g13265/g14328/g14430/g15929/g16894/g17137/g18789/g19257/g19386/g20542/g22328/g24835/g2514/g25942/g2715/g5393/g6108/g6290/g6550/g8587</t>
  </si>
  <si>
    <t>96/9178</t>
  </si>
  <si>
    <t>22/582</t>
  </si>
  <si>
    <t>Glyoxylate and dicarboxylate metabolism</t>
  </si>
  <si>
    <t>map00630</t>
  </si>
  <si>
    <t>g10500/g10502/g10503/g11403/g11404/g11406/g11407/g13287/g14147/g14250/g1479/g16413/g17206/g18949/g19767/g19873/g19988/g21043/g21430/g21452/g21453/g21454/g21455/g22140/g2374/g2387/g2388/g24852/g25410/g27019/g28702/g29402/g29404/g29405/g3564/g5012/g5284/g6005/g6628/g6629/g6630/g6635/g9107</t>
  </si>
  <si>
    <t>274/9178</t>
  </si>
  <si>
    <t>43/582</t>
  </si>
  <si>
    <t>Pertussis</t>
  </si>
  <si>
    <t>map05133</t>
  </si>
  <si>
    <t>g10500/g10502/g10503/g11403/g11404/g11406/g11407/g13287/g14147/g14250/g1479/g16198/g16413/g17206/g18949/g19873/g19988/g21043/g21430/g21452/g21453/g21454/g21455/g2374/g2387/g2388/g24852/g25410/g27019/g27600/g28554/g28702/g29402/g29404/g29405/g29435/g3564/g5012/g5284/g6005/g6628/g6629/g6630/g6635/g9107</t>
  </si>
  <si>
    <t>292/9178</t>
  </si>
  <si>
    <t>Toxoplasmosis</t>
  </si>
  <si>
    <t>map05145</t>
  </si>
  <si>
    <t>g10500/g10502/g10503/g11403/g11404/g11406/g11407/g13287/g14147/g14250/g1479/g16413/g17206/g18949/g19873/g19988/g21043/g21430/g21452/g21453/g21454/g21455/g2374/g2387/g2388/g24852/g25410/g27019/g28702/g29402/g29404/g29405/g3564/g5012/g5284/g6005/g6628/g6629/g6630/g6635/g9107</t>
  </si>
  <si>
    <t>251/9178</t>
  </si>
  <si>
    <t>41/582</t>
  </si>
  <si>
    <t>Toll and Imd signaling pathway</t>
  </si>
  <si>
    <t>map04624</t>
  </si>
  <si>
    <t>g10500/g10502/g10503/g11403/g11404/g11406/g11407/g13287/g14147/g14250/g1479/g16413/g17206/g18949/g19873/g19988/g21043/g21430/g21452/g21453/g21454/g21455/g2374/g23803/g2387/g2388/g24852/g25410/g27019/g28702/g29402/g29404/g29405/g3564/g5012/g5284/g6005/g6628/g6629/g6630/g6635/g9107</t>
  </si>
  <si>
    <t>256/9178</t>
  </si>
  <si>
    <t>Toll-like receptor signaling pathway</t>
  </si>
  <si>
    <t>map04620</t>
  </si>
  <si>
    <t>g10500/g10502/g10503/g11403/g11404/g11406/g11407/g12598/g13287/g14147/g14250/g1479/g16413/g17206/g18949/g19873/g19988/g21043/g21430/g21452/g21453/g21454/g21455/g2374/g2387/g2388/g24852/g25410/g27019/g28702/g29402/g29404/g29405/g3564/g5012/g5284/g6005/g6628/g6629/g6630/g6635/g9107</t>
  </si>
  <si>
    <t>252/9178</t>
  </si>
  <si>
    <t>Chagas disease</t>
  </si>
  <si>
    <t>map05142</t>
  </si>
  <si>
    <t>241/9178</t>
  </si>
  <si>
    <t>NF-kappa B signaling pathway</t>
  </si>
  <si>
    <t>map04064</t>
  </si>
  <si>
    <t>g10447/g10524/g10992/g11192/g11827/g12916/g12948/g13265/g13596/g13674/g14237/g14328/g15383/g15929/g16020/g16817/g16842/g16894/g17750/g18789/g19257/g19386/g20542/g21677/g22328/g22933/g23407/g24134/g25568/g25864/g25952/g26013/g26690/g27116/g2715/g27411/g2813/g28745/g28833/g29806/g3538/g4443/g4977/g5169/g5393/g567/g5685/g6108/g6290/g6550/g6985/g7489/g8388/g8587/g9451</t>
  </si>
  <si>
    <t>376/9178</t>
  </si>
  <si>
    <t>55/582</t>
  </si>
  <si>
    <t>Carbon metabolism</t>
  </si>
  <si>
    <t>map01200</t>
  </si>
  <si>
    <t>234/9178</t>
  </si>
  <si>
    <t>Leishmaniasis</t>
  </si>
  <si>
    <t>map05140</t>
  </si>
  <si>
    <t>g10268/g10500/g10502/g10503/g11403/g11404/g11406/g11407/g13287/g13979/g14147/g1479/g15002/g16413/g17206/g18878/g18949/g19873/g19988/g21043/g21430/g21452/g21453/g21454/g21455/g22245/g23693/g2374/g2388/g24090/g24852/g25142/g25410/g27019/g29402/g29404/g29405/g30042/g3173/g3499/g3564/g5012/g5893/g6005/g6628/g6629/g6630/g6635/g8749/g9107</t>
  </si>
  <si>
    <t>312/9178</t>
  </si>
  <si>
    <t>50/582</t>
  </si>
  <si>
    <t>NOD-like receptor signaling pathway</t>
  </si>
  <si>
    <t>map04621</t>
  </si>
  <si>
    <t>g11124/g12449/g13368/g21609/g24475/g26741/g28063/g3168/g3900/g5045/g6413/g6442/g8459</t>
  </si>
  <si>
    <t>23/9178</t>
  </si>
  <si>
    <t>Photosynthesis - antenna proteins</t>
  </si>
  <si>
    <t>map00196</t>
  </si>
  <si>
    <t>g10447/g10524/g10992/g11192/g11827/g12916/g12948/g13265/g13596/g13674/g14237/g15383/g16020/g16817/g16842/g19386/g22933/g23407/g24134/g26690/g27116/g2813/g28745/g28833/g3538/g4977/g5169/g5685/g8388/g8587/g9451</t>
  </si>
  <si>
    <t>102/9178</t>
  </si>
  <si>
    <t>31/582</t>
  </si>
  <si>
    <t>Carbon fixation in photosynthetic organisms</t>
  </si>
  <si>
    <t>map00710</t>
  </si>
  <si>
    <t>g11045/g13645/g13920/g14149/g14316/g15940/g16149/g17317/g17421/g17811/g17973/g17997/g18586/g18678/g18735/g18878/g18955/g19383/g19387/g19390/g19391/g19392/g19394/g21160/g21441/g21647/g21750/g21942/g22543/g22544/g22550/g24018/g24452/g24633/g24720/g2883/g28881/g28883/g30269/g3421/g3617/g3872/g4045/g4066/g4191/g5132/g6157/g6879/g852/g8531/g9449/g9506/g9545/g9783</t>
  </si>
  <si>
    <t>87/9178</t>
  </si>
  <si>
    <t>54/582</t>
  </si>
  <si>
    <t>Photosynthesis</t>
  </si>
  <si>
    <t>map00195</t>
  </si>
  <si>
    <t>g10886/g13469/g16940/g181/g19272/g20327/g21594/g5149/g6453</t>
  </si>
  <si>
    <t>52/29538</t>
  </si>
  <si>
    <t>9/1709</t>
  </si>
  <si>
    <t>tRNA aminoacylation for protein translation</t>
  </si>
  <si>
    <t>GO:0006418</t>
  </si>
  <si>
    <t>GO</t>
  </si>
  <si>
    <t>g12079/g15592/g17246/g24760/g25848/g25886/g27898/g29208/g5348/g5790/g7784</t>
  </si>
  <si>
    <t>72/29538</t>
  </si>
  <si>
    <t>11/1709</t>
  </si>
  <si>
    <t>tetrapyrrole metabolic process</t>
  </si>
  <si>
    <t>GO:0033013</t>
  </si>
  <si>
    <t>g17579/g26690/g27116/g28745</t>
  </si>
  <si>
    <t>11/29538</t>
  </si>
  <si>
    <t>4/1709</t>
  </si>
  <si>
    <t>sugar-phosphatase activity</t>
  </si>
  <si>
    <t>GO:0050308</t>
  </si>
  <si>
    <t>g13062/g13183/g16012/g16552/g25973</t>
  </si>
  <si>
    <t>17/29538</t>
  </si>
  <si>
    <t>5/1709</t>
  </si>
  <si>
    <t>G protein-coupled receptor binding</t>
  </si>
  <si>
    <t>GO:0001664</t>
  </si>
  <si>
    <t>g22004/g22149/g25848/g28129/g4663/g5790</t>
  </si>
  <si>
    <t>24/29538</t>
  </si>
  <si>
    <t>6/1709</t>
  </si>
  <si>
    <t>xanthophyll metabolic process</t>
  </si>
  <si>
    <t>GO:0016122</t>
  </si>
  <si>
    <t>g11493/g14235/g14649/g15629/g22766/g25230/g25886/g27898/g28544/g3270/g4212</t>
  </si>
  <si>
    <t>69/29538</t>
  </si>
  <si>
    <t>plastid inner membrane</t>
  </si>
  <si>
    <t>GO:0009528</t>
  </si>
  <si>
    <t>g10377/g1047/g10963/g12079/g12916/g13596/g13674/g14117/g14267/g14866/g15383/g15482/g15592/g16842/g1715/g19635/g25848/g25886/g27898/g28497/g4212/g5348/g9188/g9190</t>
  </si>
  <si>
    <t>217/29538</t>
  </si>
  <si>
    <t>24/1709</t>
  </si>
  <si>
    <t>obsolete cofactor biosynthetic process</t>
  </si>
  <si>
    <t>GO:0051188</t>
  </si>
  <si>
    <t>g19123/g19611/g22766/g9949</t>
  </si>
  <si>
    <t>10/29538</t>
  </si>
  <si>
    <t>triose-phosphate transmembrane transporter activity</t>
  </si>
  <si>
    <t>GO:0071917</t>
  </si>
  <si>
    <t>g1047/g12916/g16842/g1715</t>
  </si>
  <si>
    <t>aldehyde biosynthetic process</t>
  </si>
  <si>
    <t>GO:0046184</t>
  </si>
  <si>
    <t>g14235/g19123/g22766/g9949</t>
  </si>
  <si>
    <t>aldonate transmembrane transporter activity</t>
  </si>
  <si>
    <t>GO:0042879</t>
  </si>
  <si>
    <t>aldonate transmembrane transport</t>
  </si>
  <si>
    <t>GO:0042873</t>
  </si>
  <si>
    <t>triose phosphate transmembrane transport</t>
  </si>
  <si>
    <t>GO:0035436</t>
  </si>
  <si>
    <t>g1041/g13046/g13554/g16715</t>
  </si>
  <si>
    <t>isopentenyl diphosphate biosynthetic process, methylerythritol 4-phosphate pathway</t>
  </si>
  <si>
    <t>GO:0019288</t>
  </si>
  <si>
    <t>triose phosphate transport</t>
  </si>
  <si>
    <t>GO:0015717</t>
  </si>
  <si>
    <t>g10563/g19123/g25864/g9949</t>
  </si>
  <si>
    <t>photosynthetic acclimation</t>
  </si>
  <si>
    <t>GO:0009643</t>
  </si>
  <si>
    <t>68/29538</t>
  </si>
  <si>
    <t>porphyrin-containing compound metabolic process</t>
  </si>
  <si>
    <t>GO:0006778</t>
  </si>
  <si>
    <t>g10377/g18252/g6550/g9188/g9190</t>
  </si>
  <si>
    <t>16/29538</t>
  </si>
  <si>
    <t>response to iron ion starvation</t>
  </si>
  <si>
    <t>GO:1990641</t>
  </si>
  <si>
    <t>g13249/g15882/g17246/g25613/g28157</t>
  </si>
  <si>
    <t>obsolete positive regulation of cofactor metabolic process</t>
  </si>
  <si>
    <t>GO:0051194</t>
  </si>
  <si>
    <t>g10210/g14846/g15427/g2102/g28745/g9648</t>
  </si>
  <si>
    <t>23/29538</t>
  </si>
  <si>
    <t>starch biosynthetic process</t>
  </si>
  <si>
    <t>GO:0019252</t>
  </si>
  <si>
    <t>48/29538</t>
  </si>
  <si>
    <t>ligase activity, forming carbon-oxygen bonds</t>
  </si>
  <si>
    <t>GO:0016875</t>
  </si>
  <si>
    <t>aminoacyl-tRNA ligase activity</t>
  </si>
  <si>
    <t>GO:0004812</t>
  </si>
  <si>
    <t>g1047/g10963/g12916/g13596/g13674/g15383/g15482/g16842/g1715/g19635</t>
  </si>
  <si>
    <t>57/29538</t>
  </si>
  <si>
    <t>10/1709</t>
  </si>
  <si>
    <t>pyridine-containing compound biosynthetic process</t>
  </si>
  <si>
    <t>GO:0072525</t>
  </si>
  <si>
    <t>g1047/g10963/g12916/g13596/g13645/g13674/g15383/g15482/g16842/g1715/g19635/g22933/g4977</t>
  </si>
  <si>
    <t>87/29538</t>
  </si>
  <si>
    <t>13/1709</t>
  </si>
  <si>
    <t>pyridine-containing compound metabolic process</t>
  </si>
  <si>
    <t>GO:0072524</t>
  </si>
  <si>
    <t>g13851/g15067/g16423/g16424/g16425/g17347/g18246/g19517/g20227/g21441/g23850/g25052/g26315/g27827/g4395/g6292/g7564/g9549</t>
  </si>
  <si>
    <t>142/29538</t>
  </si>
  <si>
    <t>18/1709</t>
  </si>
  <si>
    <t>response to karrikin</t>
  </si>
  <si>
    <t>GO:0080167</t>
  </si>
  <si>
    <t>g12017/g12022/g12884/g13229/g14529/g1479/g15123/g15842/g16880/g17413/g1791/g19681/g22632/g23341/g24035/g24278/g24722/g2641/g27372/g28101/g30216/g389/g6101/g969/g9872</t>
  </si>
  <si>
    <t>225/29538</t>
  </si>
  <si>
    <t>25/1709</t>
  </si>
  <si>
    <t>response to reactive oxygen species</t>
  </si>
  <si>
    <t>GO:0000302</t>
  </si>
  <si>
    <t>g15592/g19289/g22004/g22149/g25848/g28129/g6410</t>
  </si>
  <si>
    <t>30/29538</t>
  </si>
  <si>
    <t>7/1709</t>
  </si>
  <si>
    <t>carotenoid biosynthetic process</t>
  </si>
  <si>
    <t>GO:0016117</t>
  </si>
  <si>
    <t>tetraterpenoid biosynthetic process</t>
  </si>
  <si>
    <t>GO:0016109</t>
  </si>
  <si>
    <t>g15882/g17246/g25248/g25613/g25886/g27898/g28157/g28535</t>
  </si>
  <si>
    <t>38/29538</t>
  </si>
  <si>
    <t>8/1709</t>
  </si>
  <si>
    <t>regulation of tetrapyrrole metabolic process</t>
  </si>
  <si>
    <t>GO:1901401</t>
  </si>
  <si>
    <t>g10886/g11527/g13469/g16940/g181/g19272/g20327/g21594/g5149/g6453</t>
  </si>
  <si>
    <t>56/29538</t>
  </si>
  <si>
    <t>tRNA aminoacylation</t>
  </si>
  <si>
    <t>GO:0043039</t>
  </si>
  <si>
    <t>amino acid activation</t>
  </si>
  <si>
    <t>GO:0043038</t>
  </si>
  <si>
    <t>g1041/g12916/g13046/g13554/g16715/g16842/g22933</t>
  </si>
  <si>
    <t>29/29538</t>
  </si>
  <si>
    <t>glyceraldehyde-3-phosphate metabolic process</t>
  </si>
  <si>
    <t>GO:0019682</t>
  </si>
  <si>
    <t>g14211/g16423/g16424/g16425/g19681/g2492/g25093/g2994/g5696/g7843/g8733</t>
  </si>
  <si>
    <t>64/29538</t>
  </si>
  <si>
    <t>amide transmembrane transporter activity</t>
  </si>
  <si>
    <t>GO:0042887</t>
  </si>
  <si>
    <t>g11493/g11982/g13962/g14235/g14649/g1535/g15629/g1958/g21037/g22766/g23347/g23732/g24804/g25230/g2553/g25886/g27898/g28544/g3270/g4212/g9949</t>
  </si>
  <si>
    <t>172/29538</t>
  </si>
  <si>
    <t>21/1709</t>
  </si>
  <si>
    <t>plastid membrane</t>
  </si>
  <si>
    <t>GO:0042170</t>
  </si>
  <si>
    <t>g14529/g1791/g22632/g23341/g27372/g30216/g389/g6101/g969</t>
  </si>
  <si>
    <t>45/29538</t>
  </si>
  <si>
    <t>response to ozone</t>
  </si>
  <si>
    <t>GO:0010193</t>
  </si>
  <si>
    <t>g10524/g11982/g12478/g12567/g13962/g14130/g17246/g18246/g21609/g22004/g22039/g22149/g23850/g24475/g25613/g2773/g28063/g28157/g29426/g3594/g390/g3900/g5045/g6442/g6488/g7112</t>
  </si>
  <si>
    <t>231/29538</t>
  </si>
  <si>
    <t>26/1709</t>
  </si>
  <si>
    <t>response to red or far red light</t>
  </si>
  <si>
    <t>GO:0009639</t>
  </si>
  <si>
    <t>g12916/g13674/g15123/g16842/g2102/g26690/g27116/g28745</t>
  </si>
  <si>
    <t>36/29538</t>
  </si>
  <si>
    <t>glucose metabolic process</t>
  </si>
  <si>
    <t>GO:0006006</t>
  </si>
  <si>
    <t>g1047/g10963/g1117/g11224/g11225/g1269/g12884/g12916/g13596/g13674/g15383/g15421/g16360/g16362/g16842/g16880/g1715/g17413/g18878/g19479/g20542/g22328/g23348/g24035/g24090/g24278/g25000/g25248/g25824/g2715/g27564/g28535/g29655/g29795/g3499/g4443/g4977/g5531/g6550/g9744</t>
  </si>
  <si>
    <t>407/29538</t>
  </si>
  <si>
    <t>40/1709</t>
  </si>
  <si>
    <t>GO:0017144</t>
  </si>
  <si>
    <t>g12916/g13674/g16842/g26690/g27116/g28745</t>
  </si>
  <si>
    <t>20/29538</t>
  </si>
  <si>
    <t>hexose biosynthetic process</t>
  </si>
  <si>
    <t>GO:0019319</t>
  </si>
  <si>
    <t>g16423/g16424/g16425/g19681/g2492/g25093/g2994/g5696/g7843/g8733</t>
  </si>
  <si>
    <t>peptide transmembrane transporter activity</t>
  </si>
  <si>
    <t>GO:1904680</t>
  </si>
  <si>
    <t>g14516/g16534/g25039/g4516/g7835</t>
  </si>
  <si>
    <t>13/29538</t>
  </si>
  <si>
    <t>chloroplastic endopeptidase Clp complex</t>
  </si>
  <si>
    <t>GO:0009840</t>
  </si>
  <si>
    <t>endopeptidase Clp complex</t>
  </si>
  <si>
    <t>GO:0009368</t>
  </si>
  <si>
    <t>g12884/g16880/g17413/g24035/g24278</t>
  </si>
  <si>
    <t>cytochrome-c peroxidase activity</t>
  </si>
  <si>
    <t>GO:0004130</t>
  </si>
  <si>
    <t>g12413/g14235/g16589/g19123/g19238/g19611/g22522/g22766/g9949</t>
  </si>
  <si>
    <t>42/29538</t>
  </si>
  <si>
    <t>monocarboxylic acid transmembrane transporter activity</t>
  </si>
  <si>
    <t>GO:0008028</t>
  </si>
  <si>
    <t>19/29538</t>
  </si>
  <si>
    <t>gluconeogenesis</t>
  </si>
  <si>
    <t>GO:0006094</t>
  </si>
  <si>
    <t>g12079/g15592/g17246/g24760/g25848/g25886/g27898/g29208/g5790/g7784</t>
  </si>
  <si>
    <t>50/29538</t>
  </si>
  <si>
    <t>chlorophyll metabolic process</t>
  </si>
  <si>
    <t>GO:0015994</t>
  </si>
  <si>
    <t>g12413/g14235/g16589/g19123/g19238/g19611/g22522/g22766/g30216/g6101/g9949</t>
  </si>
  <si>
    <t>58/29538</t>
  </si>
  <si>
    <t>monocarboxylic acid transport</t>
  </si>
  <si>
    <t>GO:0015718</t>
  </si>
  <si>
    <t>g15592/g19289/g22004/g22149/g25848/g28129/g4663/g5790/g6410</t>
  </si>
  <si>
    <t>40/29538</t>
  </si>
  <si>
    <t>carotenoid metabolic process</t>
  </si>
  <si>
    <t>GO:0016116</t>
  </si>
  <si>
    <t>tetraterpenoid metabolic process</t>
  </si>
  <si>
    <t>GO:0016108</t>
  </si>
  <si>
    <t>g10951/g11612/g11705/g1215/g12413/g14211/g15240/g15649/g16231/g16544/g16589/g18274/g19611/g22522/g22766/g2435/g24871/g2492/g24926/g25093/g25259/g26212/g27609/g2800/g28466/g29186/g29837/g30199/g30216/g30308/g3270/g4335/g4570/g5696/g6101/g6751/g8504/g8733/g8966</t>
  </si>
  <si>
    <t>379/29538</t>
  </si>
  <si>
    <t>39/1709</t>
  </si>
  <si>
    <t>active transmembrane transporter activity</t>
  </si>
  <si>
    <t>GO:0022804</t>
  </si>
  <si>
    <t>g10886/g11388/g11527/g13469/g15482/g16787/g16940/g17137/g1775/g181/g19272/g20327/g21594/g2514/g25230/g28497/g28544/g3874/g4414/g5149/g6453</t>
  </si>
  <si>
    <t>158/29538</t>
  </si>
  <si>
    <t>ligase activity</t>
  </si>
  <si>
    <t>GO:0016874</t>
  </si>
  <si>
    <t>g10439/g11045/g12452/g13047/g13062/g13645/g1535/g16012/g17653/g17811/g17897/g18002/g18878/g19387/g19391/g19735/g20618/g21363/g21609/g22538/g24069/g24475/g2492/g25657/g26235/g276/g27882/g28104/g28198/g30079/g3900/g550/g5805/g6124/g6442/g7429/g7491/g8404/g852/g8531/g8733/g9126/g9667</t>
  </si>
  <si>
    <t>424/29538</t>
  </si>
  <si>
    <t>43/1709</t>
  </si>
  <si>
    <t>membrane protein complex</t>
  </si>
  <si>
    <t>GO:0098796</t>
  </si>
  <si>
    <t>g10210/g11365/g14846/g15427/g15897/g2102/g26347/g281/g28745/g29073/g9648</t>
  </si>
  <si>
    <t>55/29538</t>
  </si>
  <si>
    <t>starch metabolic process</t>
  </si>
  <si>
    <t>GO:0005982</t>
  </si>
  <si>
    <t>151/29538</t>
  </si>
  <si>
    <t>chloroplast membrane</t>
  </si>
  <si>
    <t>GO:0031969</t>
  </si>
  <si>
    <t>g1041/g1047/g12916/g13046/g13554/g16715/g16842/g1715/g22933/g25522/g28244</t>
  </si>
  <si>
    <t>cellular aldehyde metabolic process</t>
  </si>
  <si>
    <t>GO:0006081</t>
  </si>
  <si>
    <t>g10385/g12040/g1479/g18274/g18444/g18979/g18980/g18983/g20174/g21043/g21430/g25259/g2680/g2683/g27600/g28554/g29435/g29655/g3839/g5543/g6635/g82/g85</t>
  </si>
  <si>
    <t>171/29538</t>
  </si>
  <si>
    <t>23/1709</t>
  </si>
  <si>
    <t>calmodulin binding</t>
  </si>
  <si>
    <t>GO:0005516</t>
  </si>
  <si>
    <t>g10951/g11705/g12413/g15240/g18274/g22522/g2435/g24926/g25093/g25259/g26212/g27609/g2800/g29186/g29837/g30199/g30216/g30308/g3270/g4570/g6101/g8504/g8733/g8966</t>
  </si>
  <si>
    <t>182/29538</t>
  </si>
  <si>
    <t>ATPase-coupled transmembrane transporter activity</t>
  </si>
  <si>
    <t>GO:0042626</t>
  </si>
  <si>
    <t>g13596/g15383/g22933/g28745/g5685</t>
  </si>
  <si>
    <t>carbon fixation</t>
  </si>
  <si>
    <t>GO:0015977</t>
  </si>
  <si>
    <t>g10951/g11705/g12413/g15240/g18274/g22522/g2435/g2492/g24926/g25093/g25259/g26212/g27609/g2800/g29186/g29837/g30199/g30216/g30308/g3270/g4570/g5696/g6101/g8504/g8733/g8966</t>
  </si>
  <si>
    <t>201/29538</t>
  </si>
  <si>
    <t>primary active transmembrane transporter activity</t>
  </si>
  <si>
    <t>GO:0015399</t>
  </si>
  <si>
    <t>200/29538</t>
  </si>
  <si>
    <t>GO:0015405</t>
  </si>
  <si>
    <t>g10196/g10923/g11224/g11225/g12022/g14846/g15427/g16346/g16348/g18437/g19141/g19354/g19823/g20973/g21887/g22816/g23222/g25253/g27390/g6910/g6920/g7926/g8651/g9648</t>
  </si>
  <si>
    <t>177/29538</t>
  </si>
  <si>
    <t>glucosyltransferase activity</t>
  </si>
  <si>
    <t>GO:0046527</t>
  </si>
  <si>
    <t>g19633/g21216/g23449/g2553/g2853/g29749/g4332</t>
  </si>
  <si>
    <t>protein repair</t>
  </si>
  <si>
    <t>GO:0030091</t>
  </si>
  <si>
    <t>g12884/g16880/g17413/g1791/g21216/g24035/g24090/g24278/g25248/g2641/g27372/g27564/g28535/g3499/g5531/g969</t>
  </si>
  <si>
    <t>92/29538</t>
  </si>
  <si>
    <t>16/1709</t>
  </si>
  <si>
    <t>reactive oxygen species metabolic process</t>
  </si>
  <si>
    <t>GO:0072593</t>
  </si>
  <si>
    <t>g10268/g11045/g13128/g135/g13979/g14529/g14541/g14994/g15002/g18210/g22193/g23744/g24090/g24300/g2435/g24722/g24871/g25142/g25248/g25613/g26347/g27211/g28157/g28535/g2880/g30042/g30199/g3173/g3499/g4335/g5531/g5893/g8531</t>
  </si>
  <si>
    <t>274/29538</t>
  </si>
  <si>
    <t>33/1709</t>
  </si>
  <si>
    <t>cellular homeostasis</t>
  </si>
  <si>
    <t>GO:0019725</t>
  </si>
  <si>
    <t>g10923/g11224/g11225/g12022/g14846/g15427/g16346/g16348/g18437/g19141/g19823/g20973/g21887/g22816/g23222/g25253/g27390/g6910/g6920/g8651</t>
  </si>
  <si>
    <t>127/29538</t>
  </si>
  <si>
    <t>20/1709</t>
  </si>
  <si>
    <t>UDP-glucosyltransferase activity</t>
  </si>
  <si>
    <t>GO:0035251</t>
  </si>
  <si>
    <t>g16894/g17811/g21160/g22328/g24802/g26489/g27321/g6879</t>
  </si>
  <si>
    <t>poly-pyrimidine tract binding</t>
  </si>
  <si>
    <t>GO:0008187</t>
  </si>
  <si>
    <t>g10524/g11982/g17246/g21609/g22004/g22149/g24475/g25613/g2773/g28063/g28157/g390/g3900/g5045/g6442/g7112</t>
  </si>
  <si>
    <t>response to red light</t>
  </si>
  <si>
    <t>GO:0010114</t>
  </si>
  <si>
    <t>g10461/g11301/g11373/g12040/g12596/g1341/g14075/g14604/g14915/g15421/g15857/g16835/g16993/g16994/g18083/g18444/g19387/g19631/g19850/g20245/g20568/g22038/g24760/g2514/g2571/g26021/g26022/g26235/g264/g26820/g26872/g26941/g26992/g27779/g28693/g28695/g29402/g29655/g30308/g3592/g3874/g5115/g5287/g6292/g7501/g9667/g9959</t>
  </si>
  <si>
    <t>436/29538</t>
  </si>
  <si>
    <t>47/1709</t>
  </si>
  <si>
    <t>response to fungus</t>
  </si>
  <si>
    <t>GO:0009620</t>
  </si>
  <si>
    <t>g11373/g12040/g12596/g1341/g14604/g15857/g16835/g16993/g16994/g18083/g18444/g19387/g19631/g19850/g20245/g20568/g22038/g24760/g2514/g2571/g26021/g26022/g26235/g264/g26820/g26872/g26941/g26992/g27779/g28693/g28695/g30308/g3592/g3874/g5287/g6292/g7501/g9667/g9959</t>
  </si>
  <si>
    <t>336/29538</t>
  </si>
  <si>
    <t>defense response to fungus</t>
  </si>
  <si>
    <t>GO:0050832</t>
  </si>
  <si>
    <t>g10992/g14235/g14430/g16894/g22328/g25942/g2715/g28497/g6108/g8587</t>
  </si>
  <si>
    <t>photorespiration</t>
  </si>
  <si>
    <t>GO:0009853</t>
  </si>
  <si>
    <t>photosystem II repair</t>
  </si>
  <si>
    <t>GO:0010206</t>
  </si>
  <si>
    <t>g11665/g19986/g20967/g23149/g29566/g5420/g7105/g8604/g8722</t>
  </si>
  <si>
    <t>Group II intron splicing</t>
  </si>
  <si>
    <t>GO:0000373</t>
  </si>
  <si>
    <t>g10963/g12884/g15421/g16880/g17413/g20542/g24035/g24090/g24278/g25000/g25248/g27564/g28535/g3499</t>
  </si>
  <si>
    <t>67/29538</t>
  </si>
  <si>
    <t>14/1709</t>
  </si>
  <si>
    <t>GO:0042737</t>
  </si>
  <si>
    <t>g10102/g10348/g1126/g11621/g11927/g1269/g13126/g13335/g13369/g1341/g15176/g15857/g17959/g17993/g19014/g19275/g20174/g20245/g21363/g22120/g24415/g24573/g25626/g2571/g26021/g26022/g264/g26820/g26872/g26941/g26992/g27779/g28693/g28695/g30308/g389/g4139/g4143/g5188/g5287/g7099/g7843</t>
  </si>
  <si>
    <t>369/29538</t>
  </si>
  <si>
    <t>42/1709</t>
  </si>
  <si>
    <t>response to organonitrogen compound</t>
  </si>
  <si>
    <t>GO:0010243</t>
  </si>
  <si>
    <t>g10598/g10951/g11705/g12413/g15240/g18274/g22522/g2435/g24926/g25093/g25259/g26212/g27609/g2800/g29186/g29837/g30199/g30216/g30308/g3270/g4570/g6101/g8504/g8731/g8733/g8957/g8966</t>
  </si>
  <si>
    <t>192/29538</t>
  </si>
  <si>
    <t>27/1709</t>
  </si>
  <si>
    <t>GO:0043492</t>
  </si>
  <si>
    <t>g10524/g12022/g12040/g1341/g13596/g1479/g15383/g17897/g18444/g19276/g19286/g19387/g19631/g19681/g20811/g2102/g21363/g21434/g21437/g21438/g21609/g22328/g22437/g24035/g2492/g25259/g25522/g26489/g26690/g26820/g26992/g27056/g27116/g27321/g27564/g28244/g28556/g28693/g28695/g29487/g29617/g30049/g3322/g3617/g4443/g5045/g5287/g6442/g7249/g7959/g8663/g8889</t>
  </si>
  <si>
    <t>487/29538</t>
  </si>
  <si>
    <t>52/1709</t>
  </si>
  <si>
    <t>response to cold</t>
  </si>
  <si>
    <t>GO:0009409</t>
  </si>
  <si>
    <t>g11045/g19286/g21216/g23449/g27774/g2853/g8531</t>
  </si>
  <si>
    <t>negative regulation of photosynthesis</t>
  </si>
  <si>
    <t>GO:1905156</t>
  </si>
  <si>
    <t>g18612/g21216/g22545/g23449/g2853/g29426/g54</t>
  </si>
  <si>
    <t>photosystem I assembly</t>
  </si>
  <si>
    <t>GO:0048564</t>
  </si>
  <si>
    <t>g12884/g16880/g17246/g17413/g24035/g24090/g24278/g24760/g25248/g27564/g28535/g29208/g3499</t>
  </si>
  <si>
    <t>obsolete cofactor catabolic process</t>
  </si>
  <si>
    <t>GO:0051187</t>
  </si>
  <si>
    <t>21/29538</t>
  </si>
  <si>
    <t>poly(U) RNA binding</t>
  </si>
  <si>
    <t>GO:0008266</t>
  </si>
  <si>
    <t>g12884/g16880/g17413/g24035/g24090/g24278/g25248/g27564/g28535/g3499</t>
  </si>
  <si>
    <t>33/29538</t>
  </si>
  <si>
    <t>hydrogen peroxide metabolic process</t>
  </si>
  <si>
    <t>GO:0042743</t>
  </si>
  <si>
    <t>g11224/g11225/g16346/g16348/g18437/g19141/g19823/g20973/g21887/g22816/g23222/g25253/g27390/g6910/g6920</t>
  </si>
  <si>
    <t>71/29538</t>
  </si>
  <si>
    <t>15/1709</t>
  </si>
  <si>
    <t>quercetin 7-O-glucosyltransferase activity</t>
  </si>
  <si>
    <t>GO:0080044</t>
  </si>
  <si>
    <t>quercetin 3-O-glucosyltransferase activity</t>
  </si>
  <si>
    <t>GO:0080043</t>
  </si>
  <si>
    <t>15/29538</t>
  </si>
  <si>
    <t>negative regulation of photosynthesis, light reaction</t>
  </si>
  <si>
    <t>GO:0043155</t>
  </si>
  <si>
    <t>photoinhibition</t>
  </si>
  <si>
    <t>GO:0010205</t>
  </si>
  <si>
    <t>g11045/g12022/g13145/g13229/g15123/g18007/g19286/g21216/g21609/g23449/g23691/g2553/g2773/g27774/g2853/g4218/g5045/g6442/g8531</t>
  </si>
  <si>
    <t>105/29538</t>
  </si>
  <si>
    <t>19/1709</t>
  </si>
  <si>
    <t>response to high light intensity</t>
  </si>
  <si>
    <t>GO:0009644</t>
  </si>
  <si>
    <t>g19383/g20669/g22543/g24475/g24910/g2553/g390/g3900</t>
  </si>
  <si>
    <t>photosystem II assembly</t>
  </si>
  <si>
    <t>GO:0010207</t>
  </si>
  <si>
    <t>g1041/g13046/g16715/g2641/g7784/g8105</t>
  </si>
  <si>
    <t>oxidoreductase activity, acting on CH or CH2 groups</t>
  </si>
  <si>
    <t>GO:0016725</t>
  </si>
  <si>
    <t>g10284/g11045/g19391/g20858/g4332/g8531</t>
  </si>
  <si>
    <t>chloroplast stromal thylakoid</t>
  </si>
  <si>
    <t>GO:0009533</t>
  </si>
  <si>
    <t>g10268/g12884/g135/g13979/g15002/g16880/g17413/g1791/g23744/g24035/g24090/g24278/g25142/g27372/g28101/g2880/g30042/g3173/g3499/g5893/g969</t>
  </si>
  <si>
    <t>121/29538</t>
  </si>
  <si>
    <t>cellular response to oxidative stress</t>
  </si>
  <si>
    <t>GO:0034599</t>
  </si>
  <si>
    <t>g10461/g11301/g11373/g12040/g12630/g13270/g1341/g16445/g17811/g17959/g18083/g18444/g18567/g18932/g19619/g19631/g20174/g20245/g20813/g21160/g21441/g22038/g22816/g23163/g23348/g24760/g25259/g26021/g26022/g26377/g26634/g26820/g26872/g26941/g26992/g27564/g27779/g28128/g28745/g29617/g29655/g30308/g3050/g3592/g3617/g3874/g389/g5685/g6879/g7843</t>
  </si>
  <si>
    <t>444/29538</t>
  </si>
  <si>
    <t>50/1709</t>
  </si>
  <si>
    <t>defense response to bacterium</t>
  </si>
  <si>
    <t>GO:0042742</t>
  </si>
  <si>
    <t>g11224/g11225/g12884/g15421/g16880/g17413/g23348/g24035/g24090/g24278/g25248/g27564/g28535/g29655/g3499/g4443/g4977/g6550</t>
  </si>
  <si>
    <t>antibiotic metabolic process</t>
  </si>
  <si>
    <t>GO:0016999</t>
  </si>
  <si>
    <t>g11208/g11458/g1211/g20618/g2334/g24488/g30238/g475/g7429/g7739</t>
  </si>
  <si>
    <t>plastid nucleoid</t>
  </si>
  <si>
    <t>GO:0042646</t>
  </si>
  <si>
    <t>g24802/g25872/g26731/g29617/g30270/g4356/g6159</t>
  </si>
  <si>
    <t>plastid translation</t>
  </si>
  <si>
    <t>GO:0032544</t>
  </si>
  <si>
    <t>g10598/g1152/g12485/g1330/g17246/g17897/g1811/g20327/g20858/g21216/g2334/g24804/g25657/g26111/g26235/g26552/g276/g27697/g28104/g28198/g29186/g29803/g3322/g4356/g54/g550/g5656/g5805/g6751/g6806/g8731/g8957/g947</t>
  </si>
  <si>
    <t>236/29538</t>
  </si>
  <si>
    <t>membrane organization</t>
  </si>
  <si>
    <t>GO:0061024</t>
  </si>
  <si>
    <t>27/29538</t>
  </si>
  <si>
    <t>hydrogen peroxide catabolic process</t>
  </si>
  <si>
    <t>GO:0042744</t>
  </si>
  <si>
    <t>g11458/g1211/g20618/g2334/g475/g7429/g7739</t>
  </si>
  <si>
    <t>12/29538</t>
  </si>
  <si>
    <t>obsolete cytoplasmic chromosome</t>
  </si>
  <si>
    <t>GO:0000229</t>
  </si>
  <si>
    <t>g10268/g135/g13979/g14267/g15002/g17270/g22538/g2316/g23744/g24090/g24450/g24722/g25142/g25248/g28535/g2880/g30042/g3173/g3499/g4977/g54/g5893</t>
  </si>
  <si>
    <t>117/29538</t>
  </si>
  <si>
    <t>22/1709</t>
  </si>
  <si>
    <t>oxidoreductase activity, acting on NAD(P)H</t>
  </si>
  <si>
    <t>GO:0016651</t>
  </si>
  <si>
    <t>g10210/g10524/g10992/g12916/g13596/g15240/g15383/g15790/g16198/g16651/g16842/g16894/g17811/g1791/g18955/g19631/g20542/g2102/g21160/g22155/g22328/g22589/g24802/g2514/g25942/g26634/g26690/g27116/g2715/g27372/g27564/g28745/g29272/g29617/g4977/g6411/g6879/g8504/g8587/g8663/g969/g9783</t>
  </si>
  <si>
    <t>319/29538</t>
  </si>
  <si>
    <t>apoplast</t>
  </si>
  <si>
    <t>GO:0048046</t>
  </si>
  <si>
    <t>g10268/g10923/g12017/g12022/g12884/g13229/g135/g13624/g13979/g14267/g14529/g1479/g15002/g15123/g15842/g16880/g17246/g17413/g1791/g18003/g18612/g19681/g22120/g22632/g23341/g23643/g23744/g24035/g24090/g24278/g24374/g24722/g25052/g25142/g2641/g27372/g2773/g28101/g2880/g30042/g30216/g3173/g3499/g389/g3933/g4443/g5893/g6101/g6550/g8083/g8651/g969/g9872</t>
  </si>
  <si>
    <t>443/29538</t>
  </si>
  <si>
    <t>53/1709</t>
  </si>
  <si>
    <t>response to oxidative stress</t>
  </si>
  <si>
    <t>GO:0006979</t>
  </si>
  <si>
    <t>g12884/g15421/g16880/g17413/g24035/g24090/g24278/g25248/g27564/g28535/g3499</t>
  </si>
  <si>
    <t>antibiotic catabolic process</t>
  </si>
  <si>
    <t>GO:0017001</t>
  </si>
  <si>
    <t>g10268/g10769/g12017/g12022/g12433/g12884/g13229/g135/g13979/g1479/g15002/g15123/g15842/g16286/g16880/g17246/g17270/g17413/g1791/g20053/g20973/g2316/g23348/g23744/g24035/g24090/g24278/g24722/g25142/g25248/g27372/g27564/g28535/g2880/g30042/g3173/g3499/g389/g5531/g5893/g8083/g969</t>
  </si>
  <si>
    <t>314/29538</t>
  </si>
  <si>
    <t>response to toxic substance</t>
  </si>
  <si>
    <t>GO:0009636</t>
  </si>
  <si>
    <t>g10268/g135/g13979/g15002/g23744/g24090/g25142/g2880/g30042/g3173/g3499/g5893</t>
  </si>
  <si>
    <t>34/29538</t>
  </si>
  <si>
    <t>12/1709</t>
  </si>
  <si>
    <t>protein-disulfide reductase activity</t>
  </si>
  <si>
    <t>GO:0015035</t>
  </si>
  <si>
    <t>plastid chromosome</t>
  </si>
  <si>
    <t>GO:0009508</t>
  </si>
  <si>
    <t>g11124/g13145/g13368/g19394/g20220/g21609/g21647/g22550/g24475/g28063/g3900/g5045/g6413/g6442/g8459</t>
  </si>
  <si>
    <t>51/29538</t>
  </si>
  <si>
    <t>tetrapyrrole binding</t>
  </si>
  <si>
    <t>GO:0046906</t>
  </si>
  <si>
    <t>g10377/g1047/g10769/g10963/g12079/g12433/g12884/g12916/g13465/g13596/g13645/g13674/g14117/g14267/g14430/g14866/g15383/g15482/g15592/g16169/g1657/g16842/g16880/g1715/g17246/g17413/g19635/g20053/g22933/g24035/g24090/g24278/g24760/g25248/g25456/g25848/g25886/g27520/g27564/g27898/g28497/g28535/g28947/g29115/g29208/g3499/g4212/g4977/g5348/g5790/g7784/g9188/g9190</t>
  </si>
  <si>
    <t>421/29538</t>
  </si>
  <si>
    <t>obsolete cofactor metabolic process</t>
  </si>
  <si>
    <t>GO:0051186</t>
  </si>
  <si>
    <t>g10268/g135/g13979/g15002/g17270/g20053/g2316/g23744/g24090/g24722/g25142/g25248/g28535/g2880/g30042/g3173/g3499/g54/g5893</t>
  </si>
  <si>
    <t>79/29538</t>
  </si>
  <si>
    <t>oxidoreductase activity, acting on a sulfur group of donors</t>
  </si>
  <si>
    <t>GO:0016667</t>
  </si>
  <si>
    <t>g10563/g11045/g13645/g19286/g20858/g21216/g23449/g24720/g26936/g27774/g2853/g4191/g8531</t>
  </si>
  <si>
    <t>regulation of generation of precursor metabolites and energy</t>
  </si>
  <si>
    <t>GO:0043467</t>
  </si>
  <si>
    <t>g10268/g135/g13979/g15002/g23744/g24090/g25142/g25248/g28535/g2880/g30042/g3173/g3499/g5893</t>
  </si>
  <si>
    <t>oxidoreductase activity, acting on a sulfur group of donors, disulfide as acceptor</t>
  </si>
  <si>
    <t>GO:0016671</t>
  </si>
  <si>
    <t>g10268/g10769/g12433/g12884/g135/g13979/g15002/g16286/g16880/g17270/g17413/g1791/g20053/g2316/g23744/g24035/g24090/g24278/g24722/g25142/g25248/g27372/g27564/g28535/g2880/g30042/g3173/g3499/g5893/g8083/g969</t>
  </si>
  <si>
    <t>178/29538</t>
  </si>
  <si>
    <t>31/1709</t>
  </si>
  <si>
    <t>detoxification</t>
  </si>
  <si>
    <t>GO:0098754</t>
  </si>
  <si>
    <t>g10439/g12452/g13645/g14558/g15722/g17246/g17811/g18878/g19705/g20618/g21441/g2333/g25097/g26690/g27116/g2883/g30079/g3617/g7429/g852/g9126</t>
  </si>
  <si>
    <t>90/29538</t>
  </si>
  <si>
    <t>electron transport chain</t>
  </si>
  <si>
    <t>GO:0022900</t>
  </si>
  <si>
    <t>g10284/g10522/g12021/g12884/g13979/g14094/g15002/g1535/g16880/g16980/g17750/g19466/g19619/g19633/g20053/g21216/g21500/g21677/g23449/g239/g24035/g24232/g24802/g24867/g2514/g25613/g26690/g27116/g2766/g28157/g2853/g30004/g30049/g30077/g30269/g3617/g4570/g5348/g5685/g6157/g7975</t>
  </si>
  <si>
    <t>275/29538</t>
  </si>
  <si>
    <t>41/1709</t>
  </si>
  <si>
    <t>response to cytokinin</t>
  </si>
  <si>
    <t>GO:0009735</t>
  </si>
  <si>
    <t>g10439/g12452/g17653/g18002/g24069/g27882/g30079/g9126/g9667</t>
  </si>
  <si>
    <t>NAD(P)H dehydrogenase complex (plastoquinone)</t>
  </si>
  <si>
    <t>GO:0010598</t>
  </si>
  <si>
    <t>g10268/g12884/g135/g13979/g15002/g15842/g16880/g17270/g17413/g1791/g20053/g2316/g23744/g24035/g24090/g24278/g24722/g25142/g25248/g27372/g27564/g28535/g2880/g30042/g3173/g3499/g5893/g8083/g969</t>
  </si>
  <si>
    <t>154/29538</t>
  </si>
  <si>
    <t>29/1709</t>
  </si>
  <si>
    <t>cellular response to toxic substance</t>
  </si>
  <si>
    <t>GO:0097237</t>
  </si>
  <si>
    <t>g11124/g13368/g21609/g24475/g28063/g3900/g5045/g6413/g6442/g8459</t>
  </si>
  <si>
    <t>18/29538</t>
  </si>
  <si>
    <t>pigment binding</t>
  </si>
  <si>
    <t>GO:0031409</t>
  </si>
  <si>
    <t>g10268/g12884/g135/g13979/g15002/g16880/g17270/g17413/g1791/g20053/g2316/g23744/g24035/g24090/g24278/g24722/g25142/g25248/g27372/g27564/g28535/g2880/g30042/g3173/g3499/g5893/g8083/g969</t>
  </si>
  <si>
    <t>28/1709</t>
  </si>
  <si>
    <t>cellular detoxification</t>
  </si>
  <si>
    <t>GO:1990748</t>
  </si>
  <si>
    <t>g10268/g135/g13979/g15002/g23744/g24090/g25142/g2880/g30042/g3173/g3499/g54/g5893</t>
  </si>
  <si>
    <t>32/29538</t>
  </si>
  <si>
    <t>protein-disulfide reductase (NAD(P)) activity</t>
  </si>
  <si>
    <t>GO:0047134</t>
  </si>
  <si>
    <t>135/29538</t>
  </si>
  <si>
    <t>cellular oxidant detoxification</t>
  </si>
  <si>
    <t>GO:0098869</t>
  </si>
  <si>
    <t>133/29538</t>
  </si>
  <si>
    <t>antioxidant activity</t>
  </si>
  <si>
    <t>GO:0016209</t>
  </si>
  <si>
    <t>g11124/g13368/g21609/g24475/g28063/g3900/g5045/g6413/g6442/g8459/g852</t>
  </si>
  <si>
    <t>photosynthesis, light harvesting in photosystem I</t>
  </si>
  <si>
    <t>GO:0009768</t>
  </si>
  <si>
    <t>g10102/g10348/g1126/g11621/g11927/g13335/g13369/g1341/g15176/g15857/g17959/g17993/g19275/g20174/g20245/g22120/g24415/g24573/g25626/g2571/g26021/g26022/g264/g26820/g26872/g26941/g26992/g27779/g28693/g28695/g389/g4139/g4143/g5188/g5287/g7099</t>
  </si>
  <si>
    <t>198/29538</t>
  </si>
  <si>
    <t>36/1709</t>
  </si>
  <si>
    <t>response to chitin</t>
  </si>
  <si>
    <t>GO:0010200</t>
  </si>
  <si>
    <t>g10563/g11045/g12022/g13145/g13229/g13962/g15123/g16835/g1791/g18007/g19123/g19286/g21216/g21609/g22193/g23348/g23449/g23691/g24365/g2553/g25864/g27372/g2773/g27774/g2853/g30042/g3567/g3793/g4218/g5045/g5893/g6442/g6488/g8531/g969/g9949</t>
  </si>
  <si>
    <t>response to light intensity</t>
  </si>
  <si>
    <t>GO:0009642</t>
  </si>
  <si>
    <t>regulation of photosynthesis, light reaction</t>
  </si>
  <si>
    <t>GO:0042548</t>
  </si>
  <si>
    <t>g10268/g135/g13979/g15002/g17270/g2316/g23744/g24090/g24722/g25142/g25248/g28535/g2880/g30042/g3173/g3499/g54/g5893</t>
  </si>
  <si>
    <t>53/29538</t>
  </si>
  <si>
    <t>oxidoreductase activity, acting on a sulfur group of donors, NAD(P) as acceptor</t>
  </si>
  <si>
    <t>GO:0016668</t>
  </si>
  <si>
    <t>g10563/g11045/g13645/g17246/g19286/g20858/g21216/g2181/g2333/g23449/g24720/g26936/g27774/g2853/g4191/g4443/g594/g8531</t>
  </si>
  <si>
    <t>regulation of photosynthesis</t>
  </si>
  <si>
    <t>GO:0010109</t>
  </si>
  <si>
    <t>g11208/g11458/g1211/g19619/g20618/g22481/g22551/g2334/g23358/g24488/g29272/g30238/g475/g6411/g6806/g7429/g7739</t>
  </si>
  <si>
    <t>46/29538</t>
  </si>
  <si>
    <t>17/1709</t>
  </si>
  <si>
    <t>nucleoid</t>
  </si>
  <si>
    <t>GO:0009295</t>
  </si>
  <si>
    <t>g10268/g135/g13979/g15002/g17270/g2316/g23744/g24090/g25142/g25248/g28535/g2880/g30042/g3173/g3499/g5893</t>
  </si>
  <si>
    <t>thioredoxin-disulfide reductase activity</t>
  </si>
  <si>
    <t>GO:0004791</t>
  </si>
  <si>
    <t>g13047/g13645/g17811/g18878/g19387/g20618/g21609/g24475/g3900/g6442/g7429/g8404</t>
  </si>
  <si>
    <t>chloroplast thylakoid membrane protein complex</t>
  </si>
  <si>
    <t>GO:0098807</t>
  </si>
  <si>
    <t>disulfide oxidoreductase activity</t>
  </si>
  <si>
    <t>GO:0015036</t>
  </si>
  <si>
    <t>g10268/g11045/g13128/g135/g13979/g15002/g18210/g23744/g24090/g24722/g25142/g25248/g28535/g2880/g30042/g3173/g3499/g5893/g8531</t>
  </si>
  <si>
    <t>cell redox homeostasis</t>
  </si>
  <si>
    <t>GO:0045454</t>
  </si>
  <si>
    <t>g1152/g1330/g17246/g1811/g20858/g21216/g2334/g24804/g26111/g26552/g27697/g29186/g29803/g3322/g4356/g54/g5656/g947</t>
  </si>
  <si>
    <t>plastid membrane organization</t>
  </si>
  <si>
    <t>GO:0009668</t>
  </si>
  <si>
    <t>44/29538</t>
  </si>
  <si>
    <t>thylakoid membrane organization</t>
  </si>
  <si>
    <t>GO:0010027</t>
  </si>
  <si>
    <t>g11124/g13145/g13368/g19394/g21609/g21647/g22550/g24475/g28063/g3900/g5045/g6413/g6442/g8459</t>
  </si>
  <si>
    <t>25/29538</t>
  </si>
  <si>
    <t>chlorophyll binding</t>
  </si>
  <si>
    <t>GO:0016168</t>
  </si>
  <si>
    <t>g11045/g13645/g19391/g20618/g21609/g24475/g3900/g6442/g7429/g852/g8531</t>
  </si>
  <si>
    <t>14/29538</t>
  </si>
  <si>
    <t>photosystem</t>
  </si>
  <si>
    <t>GO:0009521</t>
  </si>
  <si>
    <t>g11458/g12916/g12943/g13465/g13851/g14235/g14516/g1535/g15790/g16169/g16534/g16842/g16980/g17246/g18612/g19805/g21216/g21249/g22633/g2334/g23347/g24488/g24493/g24802/g25613/g25886/g2773/g27751/g27898/g28157/g29426/g29566/g29617/g3322/g390/g4332/g4356/g475/g5420/g7112/g7739/g7835/g9236</t>
  </si>
  <si>
    <t>221/29538</t>
  </si>
  <si>
    <t>chloroplast organization</t>
  </si>
  <si>
    <t>GO:0009658</t>
  </si>
  <si>
    <t>g11124/g13368/g19633/g21216/g21609/g23449/g24475/g2553/g28063/g2853/g29749/g3900/g4332/g5045/g6413/g6442/g8459/g852</t>
  </si>
  <si>
    <t>photosynthesis, light harvesting</t>
  </si>
  <si>
    <t>GO:0009765</t>
  </si>
  <si>
    <t>g10439/g12452/g13645/g14558/g15722/g20618/g25097/g26690/g27116/g30079/g3617/g7429/g9126</t>
  </si>
  <si>
    <t>photosynthetic electron transport in photosystem I</t>
  </si>
  <si>
    <t>GO:0009773</t>
  </si>
  <si>
    <t>g10439/g12452/g13645/g14558/g15722/g17246/g17811/g18878/g20618/g21441/g2333/g25097/g26690/g27116/g30079/g3617/g7429/g852/g9126</t>
  </si>
  <si>
    <t>photosynthetic electron transport chain</t>
  </si>
  <si>
    <t>GO:0009767</t>
  </si>
  <si>
    <t>g13596/g15383/g19286/g19387/g19631/g2102/g21037/g22328/g24802/g25522/g26489/g26690/g27116/g27321/g27564/g28244/g29617/g30049/g3617/g8663</t>
  </si>
  <si>
    <t>stromule</t>
  </si>
  <si>
    <t>GO:0010319</t>
  </si>
  <si>
    <t>g10524/g1152/g1269/g13962/g13979/g14558/g15002/g15722/g17811/g17997/g18518/g18678/g20618/g21160/g21609/g21942/g24475/g26307/g27774/g2883/g30042/g3872/g3900/g5045/g5790/g5893/g6442/g6879/g7001/g7429/g9449</t>
  </si>
  <si>
    <t>96/29538</t>
  </si>
  <si>
    <t>protein domain specific binding</t>
  </si>
  <si>
    <t>GO:0019904</t>
  </si>
  <si>
    <t>g10439/g10923/g11124/g12022/g12452/g12916/g13368/g13596/g13645/g13674/g14558/g15383/g15722/g16842/g17246/g17811/g18612/g18878/g19383/g19633/g19705/g20618/g20669/g20858/g2102/g21160/g21216/g21441/g21609/g22538/g22543/g22545/g2333/g23449/g24450/g24475/g24910/g25097/g2553/g26690/g27116/g28063/g281/g2853/g2883/g29426/g29749/g30079/g3617/g390/g3900/g4332/g4443/g4977/g5045/g54/g6413/g6442/g656/g6879/g7429/g8459/g852/g8651/g9126</t>
  </si>
  <si>
    <t>280/29538</t>
  </si>
  <si>
    <t>65/1709</t>
  </si>
  <si>
    <t>generation of precursor metabolites and energy</t>
  </si>
  <si>
    <t>GO:0006091</t>
  </si>
  <si>
    <t>g10284/g11458/g1152/g11982/g12916/g12943/g1330/g13465/g13851/g14235/g14516/g1535/g15790/g16169/g16534/g16842/g16980/g17246/g1811/g18612/g19289/g19805/g20858/g21216/g21249/g22633/g2334/g23347/g24090/g24488/g24493/g24802/g24804/g25613/g25872/g25886/g26111/g26552/g26731/g27697/g2773/g27751/g27898/g28157/g29186/g29426/g29547/g29566/g29617/g29803/g30270/g3322/g3499/g390/g4332/g4356/g475/g54/g5420/g550/g5656/g6159/g7112/g7739/g7835/g9236/g947</t>
  </si>
  <si>
    <t>289/29538</t>
  </si>
  <si>
    <t>67/1709</t>
  </si>
  <si>
    <t>plastid organization</t>
  </si>
  <si>
    <t>GO:0009657</t>
  </si>
  <si>
    <t>g10284/g10524/g11186/g11269/g11510/g135/g13951/g15123/g17811/g18955/g19286/g19387/g19633/g20669/g21160/g21216/g23402/g23449/g24278/g25522/g25864/g25906/g25978/g2796/g28244/g2853/g2883/g28883/g29749/g3503/g5132/g5202/g54/g5790/g6879/g9783</t>
  </si>
  <si>
    <t>66/29538</t>
  </si>
  <si>
    <t>thylakoid lumen</t>
  </si>
  <si>
    <t>GO:0031977</t>
  </si>
  <si>
    <t>g10439/g11124/g12452/g13368/g13645/g14558/g15722/g17246/g17811/g18612/g18878/g19383/g19633/g20618/g20669/g20858/g21160/g21216/g21441/g21609/g22543/g22545/g2333/g23449/g24475/g24910/g25097/g2553/g26690/g27116/g28063/g2853/g29426/g29749/g30079/g3617/g390/g3900/g4332/g5045/g54/g6413/g6442/g656/g6879/g7429/g8459/g852/g9126</t>
  </si>
  <si>
    <t>109/29538</t>
  </si>
  <si>
    <t>49/1709</t>
  </si>
  <si>
    <t>photosynthesis, light reaction</t>
  </si>
  <si>
    <t>GO:0019684</t>
  </si>
  <si>
    <t>g11124/g13368/g14267/g14516/g15991/g16108/g17246/g17317/g18678/g18821/g19286/g19383/g19387/g19390/g19391/g19392/g19394/g21166/g21609/g21647/g22543/g22550/g24186/g24475/g24673/g24802/g2773/g27827/g28063/g28596/g29617/g29795/g30269/g3617/g3872/g3900/g4020/g5045/g6157/g6413/g6442/g8459/g9449</t>
  </si>
  <si>
    <t>74/29538</t>
  </si>
  <si>
    <t>plastoglobule</t>
  </si>
  <si>
    <t>GO:0010287</t>
  </si>
  <si>
    <t>g10439/g10524/g11124/g12452/g13368/g13596/g13645/g14558/g15383/g15722/g16149/g17246/g17811/g18612/g18878/g19383/g19390/g19631/g19633/g20618/g20669/g20858/g20967/g21160/g21216/g21441/g21609/g22538/g22543/g22545/g22933/g2333/g23449/g24475/g24910/g25097/g2553/g25864/g26690/g27116/g28063/g2853/g28745/g29426/g29749/g30079/g3617/g390/g3900/g4332/g5045/g54/g5685/g6413/g6442/g656/g6879/g7105/g7429/g8459/g852/g9126</t>
  </si>
  <si>
    <t>140/29538</t>
  </si>
  <si>
    <t>62/1709</t>
  </si>
  <si>
    <t>photosynthesis</t>
  </si>
  <si>
    <t>GO:0015979</t>
  </si>
  <si>
    <t>g10284/g10439/g10524/g10563/g11045/g11124/g11186/g11458/g1152/g1211/g12452/g12567/g13047/g13145/g13368/g135/g13645/g13851/g13939/g13951/g13962/g13979/g14479/g14558/g14796/g15002/g15123/g15722/g15882/g15991/g16108/g17317/g17347/g17421/g17653/g17811/g17973/g17997/g18002/g18612/g18678/g18735/g18821/g18878/g18955/g19286/g19383/g19387/g19390/g19391/g19392/g19394/g19619/g19631/g19633/g20227/g20607/g20618/g20858/g21037/g21160/g21166/g21216/g21249/g21441/g21609/g21647/g22088/g22537/g22538/g22543/g22550/g22933/g2310/g23268/g23449/g24018/g24035/g24069/g24278/g24475/g24493/g24513/g2466/g24673/g24720/g2492/g2553/g25872/g25886/g25986/g26111/g26406/g26489/g26552/g27321/g27697/g27882/g27898/g2796/g28063/g2853/g28719/g2883/g28881/g29272/g29487/g29749/g29803/g30004/g30049/g30079/g30238/g30269/g3421/g3567/g3617/g3872/g3900/g3949/g4020/g4191/g4332/g4690/g5045/g5202/g54/g5656/g5685/g5696/g6157/g6162/g6411/g6413/g6442/g6879/g7230/g7429/g7739/g7835/g8404/g8459/g8531/g9449/g9545/g9667/g9783</t>
  </si>
  <si>
    <t>147/1709</t>
  </si>
  <si>
    <t>thylakoid membrane</t>
  </si>
  <si>
    <t>GO:0042651</t>
  </si>
  <si>
    <t>g10284/g10439/g10524/g11045/g11124/g11186/g11458/g1152/g1211/g12452/g12567/g13047/g13145/g13368/g135/g13645/g13851/g13951/g13962/g13979/g14479/g14558/g14796/g15002/g15123/g15722/g15882/g15991/g16108/g17317/g17347/g17421/g17653/g17811/g17973/g17997/g18002/g18612/g18678/g18735/g18821/g18878/g18955/g19286/g19383/g19387/g19390/g19391/g19392/g19394/g19619/g19631/g19633/g20227/g20607/g20618/g21037/g21160/g21166/g21216/g21249/g21441/g21609/g21647/g22088/g22537/g22538/g22543/g22550/g22933/g2310/g23268/g23449/g24018/g24035/g24069/g24278/g24475/g24513/g2466/g24673/g24720/g2492/g2553/g25872/g25886/g25986/g26111/g26406/g26489/g26552/g27321/g27697/g27882/g27898/g2796/g28063/g2853/g28719/g28881/g29272/g29487/g29749/g29803/g30004/g30049/g30079/g30238/g30269/g3421/g3567/g3617/g3872/g3900/g3949/g4020/g4191/g4332/g4690/g5045/g5202/g54/g5656/g5685/g5696/g6157/g6162/g6411/g6413/g6442/g6879/g7230/g7429/g7739/g7835/g8404/g8459/g8531/g9449/g9545/g9667/g9783</t>
  </si>
  <si>
    <t>308/29538</t>
  </si>
  <si>
    <t>142/1709</t>
  </si>
  <si>
    <t>chloroplast thylakoid membrane</t>
  </si>
  <si>
    <t>GO:0009535</t>
  </si>
  <si>
    <t>g10284/g10439/g10524/g10563/g11045/g11124/g11186/g11458/g1152/g1211/g12452/g12567/g13047/g13145/g13368/g135/g13645/g13851/g13939/g13951/g13962/g13979/g14479/g14558/g14796/g15002/g15123/g15722/g15882/g15991/g16108/g17317/g17347/g17421/g17653/g17811/g17973/g17997/g18002/g18612/g18678/g18735/g18821/g18878/g18955/g19286/g19383/g19387/g19390/g19391/g19392/g19394/g19619/g19631/g19633/g20227/g20607/g20618/g20858/g21037/g21160/g21166/g21216/g21249/g21441/g21609/g21647/g22088/g22537/g22538/g22543/g22550/g22933/g2310/g23268/g23449/g24018/g24035/g24069/g24278/g24475/g24493/g24513/g2466/g24673/g24720/g2492/g2553/g25872/g25886/g25986/g26111/g26406/g26489/g26552/g27321/g27697/g27882/g27898/g2796/g28063/g2853/g28719/g2883/g28881/g29272/g29487/g29749/g29803/g30004/g30049/g30079/g30238/g30269/g3421/g3567/g3617/g3872/g3900/g3949/g4020/g4191/g4332/g4690/g5045/g5202/g54/g5656/g5685/g5696/g6157/g6162/g6411/g6413/g6442/g6879/g7230/g7429/g7739/g7835/g8404/g8459/g852/g8531/g9449/g9545/g9667/g9783</t>
  </si>
  <si>
    <t>337/29538</t>
  </si>
  <si>
    <t>148/1709</t>
  </si>
  <si>
    <t>photosynthetic membrane</t>
  </si>
  <si>
    <t>GO:0034357</t>
  </si>
  <si>
    <t>g10284/g10439/g10524/g11045/g11124/g11186/g11458/g1152/g1211/g12452/g12567/g13047/g13145/g13368/g135/g13645/g13851/g13939/g13951/g13962/g13979/g14479/g14558/g14796/g15002/g15123/g15722/g15882/g15991/g16108/g17317/g17347/g17421/g17653/g17811/g17973/g17997/g18002/g18612/g18678/g18735/g18821/g18878/g18955/g19286/g19383/g19387/g19390/g19391/g19392/g19394/g19619/g19631/g19633/g20227/g20607/g20618/g21037/g21160/g21166/g21216/g21249/g21441/g21609/g21647/g22088/g22537/g22538/g22543/g22550/g22933/g2310/g23268/g23449/g24018/g24035/g24069/g24278/g24475/g24513/g2466/g24673/g24720/g2492/g2553/g25872/g25886/g25986/g26111/g26406/g26489/g26552/g27321/g27697/g27882/g27898/g2796/g28063/g2853/g28719/g2883/g28881/g29272/g29487/g29749/g29803/g30004/g30049/g30079/g30238/g30269/g3421/g3567/g3617/g3872/g3900/g3949/g4020/g4191/g4332/g4690/g5045/g5202/g54/g5656/g5685/g5696/g6157/g6162/g6411/g6413/g6442/g6879/g7230/g7429/g7739/g7835/g8404/g8459/g8531/g9449/g9545/g9667/g9783</t>
  </si>
  <si>
    <t>313/29538</t>
  </si>
  <si>
    <t>144/1709</t>
  </si>
  <si>
    <t>plastid thylakoid membrane</t>
  </si>
  <si>
    <t>GO:0055035</t>
  </si>
  <si>
    <t>g10284/g10439/g10524/g10563/g11045/g11124/g11186/g11269/g11458/g11510/g1152/g1211/g12452/g12567/g13047/g13145/g13368/g135/g13645/g13851/g13939/g13951/g13962/g13979/g14479/g14558/g14796/g15002/g15123/g15722/g15882/g15991/g16108/g17317/g17347/g17421/g17653/g17811/g17973/g17997/g18002/g18612/g18678/g18735/g18821/g18878/g18955/g19286/g19383/g19387/g19390/g19391/g19392/g19394/g19619/g19631/g19633/g20227/g20607/g20618/g20669/g20858/g21037/g21160/g21166/g21216/g21249/g21441/g21609/g21647/g22088/g22537/g22538/g22543/g22550/g22933/g2310/g23268/g23402/g23449/g24018/g24035/g24069/g24278/g24475/g24493/g24513/g2466/g24673/g24720/g2492/g25522/g2553/g25864/g25872/g25886/g25906/g25978/g25986/g26111/g26406/g26489/g26552/g27321/g27697/g27882/g27898/g2796/g28063/g28244/g2853/g28719/g2883/g28881/g28883/g29272/g29487/g29749/g29803/g30004/g30049/g30079/g30238/g30269/g3421/g3503/g3567/g3617/g3872/g3900/g3949/g4020/g4191/g4332/g4690/g5045/g5132/g5202/g54/g5656/g5685/g5696/g5790/g6157/g6162/g6411/g6413/g6442/g6879/g7230/g7429/g7739/g7835/g8404/g8459/g852/g8531/g9449/g9545/g9667/g9783</t>
  </si>
  <si>
    <t>161/1709</t>
  </si>
  <si>
    <t>obsolete thylakoid part</t>
  </si>
  <si>
    <t>GO:0044436</t>
  </si>
  <si>
    <t>g10284/g10439/g10524/g11045/g11124/g11186/g11269/g11458/g1152/g12079/g1211/g12452/g12567/g13047/g13145/g13368/g135/g13645/g13851/g13951/g13962/g13979/g14479/g14516/g14558/g14796/g15002/g15123/g15722/g15882/g15991/g16108/g16534/g17317/g17347/g17421/g17653/g17750/g17811/g17973/g17997/g18002/g18612/g18678/g18735/g18821/g18878/g18955/g19276/g19286/g19383/g19387/g19390/g19391/g19392/g19394/g19619/g19631/g19633/g20227/g20542/g20607/g20618/g20858/g21037/g21160/g21166/g21216/g21249/g21441/g21609/g21647/g21677/g22088/g22328/g22537/g22538/g22543/g22550/g22933/g2310/g23268/g23449/g24018/g24035/g24069/g24278/g24475/g24513/g2466/g24673/g24720/g24802/g2492/g25039/g2553/g25872/g25886/g25906/g25986/g26111/g26406/g26489/g26552/g2701/g27037/g27056/g27321/g27697/g27882/g27898/g2796/g28063/g2853/g28719/g2883/g28881/g29272/g29487/g29749/g29803/g30004/g30042/g30049/g30079/g30238/g30269/g30270/g3421/g3503/g3567/g3617/g3872/g3900/g3949/g4020/g4191/g4332/g4516/g4690/g5045/g5202/g54/g5656/g5685/g5696/g5790/g5893/g6157/g6159/g6162/g6410/g6411/g6413/g6442/g6879/g717/g7230/g7429/g7739/g7835/g8404/g8459/g8518/g8531/g9449/g9545/g9667/g9783</t>
  </si>
  <si>
    <t>397/29538</t>
  </si>
  <si>
    <t>169/1709</t>
  </si>
  <si>
    <t>chloroplast thylakoid</t>
  </si>
  <si>
    <t>GO:0009534</t>
  </si>
  <si>
    <t>g10284/g10439/g10524/g11045/g11124/g11186/g11269/g11458/g1152/g12079/g1211/g12452/g12567/g13047/g13145/g13368/g135/g13645/g13851/g13939/g13951/g13962/g13979/g14479/g14516/g14558/g14796/g15002/g15123/g15722/g15882/g15991/g16108/g16534/g17317/g17347/g17421/g17653/g17750/g17811/g17973/g17997/g18002/g18612/g18678/g18735/g18821/g18878/g18955/g19276/g19286/g19383/g19387/g19390/g19391/g19392/g19394/g19619/g19631/g19633/g20227/g20542/g20607/g20618/g20858/g21037/g21160/g21166/g21216/g21249/g21441/g21609/g21647/g21677/g22088/g22328/g22537/g22538/g22543/g22550/g22933/g2310/g23268/g23449/g24018/g24035/g24069/g24278/g24475/g24513/g2466/g24673/g24720/g24802/g2492/g25039/g2553/g25872/g25886/g25906/g25986/g26111/g26406/g26489/g26552/g2701/g27037/g27056/g27321/g27697/g27882/g27898/g2796/g28063/g2853/g28719/g2883/g28881/g29272/g29487/g29749/g29803/g30004/g30042/g30049/g30079/g30238/g30269/g30270/g3421/g3503/g3567/g3617/g3872/g3900/g3949/g4020/g4191/g4332/g4516/g4690/g5045/g5202/g54/g5656/g5685/g5696/g5790/g5893/g6157/g6159/g6162/g6410/g6411/g6413/g6442/g6879/g717/g7230/g7429/g7739/g7835/g8404/g8459/g8518/g8531/g9449/g9545/g9667/g9783</t>
  </si>
  <si>
    <t>399/29538</t>
  </si>
  <si>
    <t>170/1709</t>
  </si>
  <si>
    <t>plastid thylakoid</t>
  </si>
  <si>
    <t>GO:0031976</t>
  </si>
  <si>
    <t>Count</t>
  </si>
  <si>
    <t>geneID</t>
  </si>
  <si>
    <t>qvalue</t>
  </si>
  <si>
    <t>p.adjust</t>
  </si>
  <si>
    <t>pvalue</t>
  </si>
  <si>
    <t>BgRatio</t>
  </si>
  <si>
    <t>GeneRatio</t>
  </si>
  <si>
    <t>Description</t>
  </si>
  <si>
    <t>ID</t>
  </si>
  <si>
    <t>Ontology</t>
  </si>
  <si>
    <t>g12234/g12235/g12236/g22699/g3232/g338/g343</t>
  </si>
  <si>
    <t>58/9178</t>
  </si>
  <si>
    <t>7/308</t>
  </si>
  <si>
    <t>Arachidonic acid metabolism</t>
  </si>
  <si>
    <t>map00590</t>
  </si>
  <si>
    <t>g20758/g3232/g3241/g6777/g6779</t>
  </si>
  <si>
    <t>30/9178</t>
  </si>
  <si>
    <t>5/308</t>
  </si>
  <si>
    <t>Isoflavonoid biosynthesis</t>
  </si>
  <si>
    <t>map00943</t>
  </si>
  <si>
    <t>g12234/g12236/g22699/g23178/g29497/g29500/g338/g343/g849</t>
  </si>
  <si>
    <t>88/9178</t>
  </si>
  <si>
    <t>9/308</t>
  </si>
  <si>
    <t>Cyanoamino acid metabolism</t>
  </si>
  <si>
    <t>map00460</t>
  </si>
  <si>
    <t>g11548/g12898/g13255/g1520/g15952/g16626/g16868/g17575/g18234/g18341/g20261/g20659/g21033/g21067/g22070/g26310/g27507/g28251/g28477/g29182/g30282/g4034/g689/g8718/g9192</t>
  </si>
  <si>
    <t>404/9178</t>
  </si>
  <si>
    <t>25/308</t>
  </si>
  <si>
    <t>Plant hormone signal transduction</t>
  </si>
  <si>
    <t>map04075</t>
  </si>
  <si>
    <t>g15432/g23293/g23461/g25755/g28600</t>
  </si>
  <si>
    <t>24/9178</t>
  </si>
  <si>
    <t>Degradation of aromatic compounds</t>
  </si>
  <si>
    <t>map01220</t>
  </si>
  <si>
    <t>g12234/g12235/g12236/g15584/g22699/g268/g3232/g338/g343</t>
  </si>
  <si>
    <t>71/9178</t>
  </si>
  <si>
    <t>Inflammatory mediator regulation of TRP channels</t>
  </si>
  <si>
    <t>map04750</t>
  </si>
  <si>
    <t>g10277/g12108/g12168/g1271/g1463/g1858/g22593</t>
  </si>
  <si>
    <t>39/9178</t>
  </si>
  <si>
    <t>Cutin, suberine and wax biosynthesis</t>
  </si>
  <si>
    <t>map00073</t>
  </si>
  <si>
    <t>g11118/g12234/g12235/g12236/g22699/g3232/g338/g343</t>
  </si>
  <si>
    <t>51/9178</t>
  </si>
  <si>
    <t>8/308</t>
  </si>
  <si>
    <t>Linoleic acid metabolism</t>
  </si>
  <si>
    <t>map00591</t>
  </si>
  <si>
    <t>g12234/g12235/g12236/g22699/g29150/g3232/g338/g343</t>
  </si>
  <si>
    <t>50/9178</t>
  </si>
  <si>
    <t>Serotonergic synapse</t>
  </si>
  <si>
    <t>map04726</t>
  </si>
  <si>
    <t>g10938/g11118/g12843/g15432/g23293/g23461/g24904/g24905/g3232/g4368/g580</t>
  </si>
  <si>
    <t>11/308</t>
  </si>
  <si>
    <t>Drug metabolism - cytochrome P450</t>
  </si>
  <si>
    <t>map00982</t>
  </si>
  <si>
    <t>g12234/g12235/g12236/g13489/g13776/g15348/g20291/g22699/g3105/g3107/g3108/g3232/g3241/g338/g343/g8476</t>
  </si>
  <si>
    <t>140/9178</t>
  </si>
  <si>
    <t>16/308</t>
  </si>
  <si>
    <t>Cushing syndrome</t>
  </si>
  <si>
    <t>map04934</t>
  </si>
  <si>
    <t>g10192/g11118/g12234/g12235/g12236/g13776/g20790/g20798/g22699/g23039/g29845/g3105/g3107/g3108/g3232/g338/g343/g849</t>
  </si>
  <si>
    <t>162/9178</t>
  </si>
  <si>
    <t>18/308</t>
  </si>
  <si>
    <t>Tryptophan metabolism</t>
  </si>
  <si>
    <t>map00380</t>
  </si>
  <si>
    <t>g11065/g11066/g12168/g1810/g25755/g25898/g27890/g28185/g28600/g30069/g5917</t>
  </si>
  <si>
    <t>62/9178</t>
  </si>
  <si>
    <t>Flavonoid biosynthesis</t>
  </si>
  <si>
    <t>map00941</t>
  </si>
  <si>
    <t>g12389/g12390/g12391/g12393/g13612/g15365/g18803/g20807/g25068/g3116/g4546/g9617</t>
  </si>
  <si>
    <t>70/9178</t>
  </si>
  <si>
    <t>12/308</t>
  </si>
  <si>
    <t>Diterpenoid biosynthesis</t>
  </si>
  <si>
    <t>map00904</t>
  </si>
  <si>
    <t>g13261/g13890/g15084/g15085/g18797/g21473/g28009/g29986/g5844</t>
  </si>
  <si>
    <t>35/9178</t>
  </si>
  <si>
    <t>Sesquiterpenoid and triterpenoid biosynthesis</t>
  </si>
  <si>
    <t>map00909</t>
  </si>
  <si>
    <t>g12234/g12235/g12236/g13489/g13776/g15348/g22699/g3105/g3107/g3108/g3232/g3241/g338/g343/g8476</t>
  </si>
  <si>
    <t>100/9178</t>
  </si>
  <si>
    <t>15/308</t>
  </si>
  <si>
    <t>Prolactin signaling pathway</t>
  </si>
  <si>
    <t>map04917</t>
  </si>
  <si>
    <t>g12234/g12235/g12236/g13776/g15348/g22699/g3105/g3107/g3108/g3232/g3241/g338/g343/g8476</t>
  </si>
  <si>
    <t>81/9178</t>
  </si>
  <si>
    <t>14/308</t>
  </si>
  <si>
    <t>Cortisol synthesis and secretion</t>
  </si>
  <si>
    <t>map04927</t>
  </si>
  <si>
    <t>g12234/g12235/g12236/g13776/g15348/g20790/g20798/g22699/g29845/g3105/g3107/g3108/g3232/g3241/g338/g343/g8476</t>
  </si>
  <si>
    <t>98/9178</t>
  </si>
  <si>
    <t>17/308</t>
  </si>
  <si>
    <t>Ovarian steroidogenesis</t>
  </si>
  <si>
    <t>map04913</t>
  </si>
  <si>
    <t>g11118/g12234/g12235/g12236/g13776/g15348/g20790/g20798/g22699/g29845/g3105/g3107/g3108/g3232/g3241/g338/g343/g8476</t>
  </si>
  <si>
    <t>108/9178</t>
  </si>
  <si>
    <t>Steroid hormone biosynthesis</t>
  </si>
  <si>
    <t>map00140</t>
  </si>
  <si>
    <t>g11118/g12234/g12235/g12236/g13776/g14654/g15432/g20790/g20798/g22699/g22736/g23293/g23461/g29845/g3105/g3107/g3108/g3232/g338/g343</t>
  </si>
  <si>
    <t>117/9178</t>
  </si>
  <si>
    <t>20/308</t>
  </si>
  <si>
    <t>Retinol metabolism</t>
  </si>
  <si>
    <t>map00830</t>
  </si>
  <si>
    <t>g10938/g11118/g12234/g12235/g12236/g12843/g13776/g20790/g20798/g22699/g23293/g23461/g24904/g24905/g29845/g3105/g3107/g3108/g3232/g338/g343/g4368/g580</t>
  </si>
  <si>
    <t>137/9178</t>
  </si>
  <si>
    <t>23/308</t>
  </si>
  <si>
    <t>Chemical carcinogenesis - DNA adducts</t>
  </si>
  <si>
    <t>map05204</t>
  </si>
  <si>
    <t>g11065/g11066/g12168/g1810/g25755/g25898/g27890/g28185/g28600/g30069/g5917/g6777/g6779</t>
  </si>
  <si>
    <t>36/9178</t>
  </si>
  <si>
    <t>13/308</t>
  </si>
  <si>
    <t>Stilbenoid, diarylheptanoid and gingerol biosynthesis</t>
  </si>
  <si>
    <t>map00945</t>
  </si>
  <si>
    <t>g10938/g11118/g12234/g12235/g12236/g12843/g13776/g15432/g20790/g20798/g22699/g23293/g23461/g24904/g24905/g29845/g3105/g3107/g3108/g3232/g338/g343/g4368/g580</t>
  </si>
  <si>
    <t>139/9178</t>
  </si>
  <si>
    <t>24/308</t>
  </si>
  <si>
    <t>Metabolism of xenobiotics by cytochrome P450</t>
  </si>
  <si>
    <t>map00980</t>
  </si>
  <si>
    <t>g11065/g11066/g12168/g1381/g16581/g1750/g17779/g17848/g1810/g18662/g21485/g21791/g21809/g22122/g2282/g23178/g25755/g25898/g26147/g26515/g26840/g27661/g27890/g28185/g28600/g29497/g29500/g30069/g3008/g30202/g485/g487/g5917/g63/g8941</t>
  </si>
  <si>
    <t>244/9178</t>
  </si>
  <si>
    <t>35/308</t>
  </si>
  <si>
    <t>Phenylpropanoid biosynthesis</t>
  </si>
  <si>
    <t>map00940</t>
  </si>
  <si>
    <t>g10331/g13902/g15069/g18974/g24729/g9242</t>
  </si>
  <si>
    <t>6/1242</t>
  </si>
  <si>
    <t>core promoter sequence-specific DNA binding</t>
  </si>
  <si>
    <t>GO:0001046</t>
  </si>
  <si>
    <t>g25775/g28008/g28009/g29150/g29986/g5844</t>
  </si>
  <si>
    <t>28/29538</t>
  </si>
  <si>
    <t>triterpenoid metabolic process</t>
  </si>
  <si>
    <t>GO:0006722</t>
  </si>
  <si>
    <t>g11475/g11501/g14594/g15084/g18803/g20478/g20554/g20689/g20807/g22777/g2474/g28009/g29150/g29986/g3116/g5844/g6102</t>
  </si>
  <si>
    <t>170/29538</t>
  </si>
  <si>
    <t>17/1242</t>
  </si>
  <si>
    <t>isoprenoid biosynthetic process</t>
  </si>
  <si>
    <t>GO:0008299</t>
  </si>
  <si>
    <t>g29571/g4034/g7047/g8718</t>
  </si>
  <si>
    <t>4/1242</t>
  </si>
  <si>
    <t>red light signaling pathway</t>
  </si>
  <si>
    <t>GO:0010161</t>
  </si>
  <si>
    <t>g10331/g10793/g12739/g13902/g14685/g15069/g1616/g18535/g18974/g20485/g22283/g22483/g24087/g24729/g26134/g2650/g277/g3495/g5431/g8443/g8773/g9242</t>
  </si>
  <si>
    <t>245/29538</t>
  </si>
  <si>
    <t>22/1242</t>
  </si>
  <si>
    <t>DNA-binding transcription factor activity, RNA polymerase II-specific</t>
  </si>
  <si>
    <t>GO:0000981</t>
  </si>
  <si>
    <t>g10048/g11184/g12108/g13877/g15101/g17066/g17067/g18018/g18214/g19222/g21221/g21963/g22178/g22593/g23772/g24222/g24534/g26525/g26767/g27041/g27282/g27750/g28690/g30110/g3166/g3649/g4081/g5290/g6724</t>
  </si>
  <si>
    <t>361/29538</t>
  </si>
  <si>
    <t>29/1242</t>
  </si>
  <si>
    <t>obsolete cellular carbohydrate metabolic process</t>
  </si>
  <si>
    <t>GO:0044262</t>
  </si>
  <si>
    <t>g10825/g26767/g27041/g27534/g28659/g28690/g28815/g29128/g30069/g30202/g4918/g5290/g5917</t>
  </si>
  <si>
    <t>107/29538</t>
  </si>
  <si>
    <t>13/1242</t>
  </si>
  <si>
    <t>O-acyltransferase activity</t>
  </si>
  <si>
    <t>GO:0008374</t>
  </si>
  <si>
    <t>g10277/g12108/g1271/g1463/g1858/g22593/g28815</t>
  </si>
  <si>
    <t>35/29538</t>
  </si>
  <si>
    <t>7/1242</t>
  </si>
  <si>
    <t>suberin biosynthetic process</t>
  </si>
  <si>
    <t>GO:0010345</t>
  </si>
  <si>
    <t>g26767/g27041/g28659/g28690/g5290</t>
  </si>
  <si>
    <t>5/1242</t>
  </si>
  <si>
    <t>xylan O-acetyltransferase activity</t>
  </si>
  <si>
    <t>GO:1990538</t>
  </si>
  <si>
    <t>g12299/g18710/g20291/g22774/g23802/g25990/g3201/g755/g9517</t>
  </si>
  <si>
    <t>9/1242</t>
  </si>
  <si>
    <t>embryonic meristem development</t>
  </si>
  <si>
    <t>GO:0048508</t>
  </si>
  <si>
    <t>g18803/g20478/g20689/g25068/g29150/g4546</t>
  </si>
  <si>
    <t>isoprenoid catabolic process</t>
  </si>
  <si>
    <t>GO:0008300</t>
  </si>
  <si>
    <t>g10331/g13902/g14310/g14521/g15069/g15945/g15946/g16626/g18073/g18974/g20485/g2097/g22030/g22102/g24729/g28806/g6970/g9242/g9920</t>
  </si>
  <si>
    <t>187/29538</t>
  </si>
  <si>
    <t>19/1242</t>
  </si>
  <si>
    <t>sequence-specific double-stranded DNA binding</t>
  </si>
  <si>
    <t>GO:1990837</t>
  </si>
  <si>
    <t>g11475/g11501/g14594/g15084/g18489/g18803/g20478/g20554/g20689/g20807/g22777/g2474/g25068/g25775/g28008/g28009/g29150/g29986/g3116/g4546/g5844/g6102</t>
  </si>
  <si>
    <t>232/29538</t>
  </si>
  <si>
    <t>isoprenoid metabolic process</t>
  </si>
  <si>
    <t>GO:0006720</t>
  </si>
  <si>
    <t>g10048/g10473/g11184/g12108/g13877/g15101/g18018/g18214/g19222/g21221/g21900/g21963/g22178/g22593/g23772/g24534/g26525/g26767/g27041/g27282/g27750/g28690/g29549/g3166/g3649/g4081/g5290</t>
  </si>
  <si>
    <t>305/29538</t>
  </si>
  <si>
    <t>27/1242</t>
  </si>
  <si>
    <t>carbohydrate biosynthetic process</t>
  </si>
  <si>
    <t>GO:0016051</t>
  </si>
  <si>
    <t>g12299/g22774/g23802/g25990/g3201/g755</t>
  </si>
  <si>
    <t>22/29538</t>
  </si>
  <si>
    <t>primary meristem tissue development</t>
  </si>
  <si>
    <t>GO:0010065</t>
  </si>
  <si>
    <t>g10426/g12108/g13877/g15101/g17066/g17067/g17779/g18495/g21485/g22102/g22593/g24534/g26515/g26767/g27041/g27750/g29564/g5417/g5462/g6203/g9136</t>
  </si>
  <si>
    <t>208/29538</t>
  </si>
  <si>
    <t>21/1242</t>
  </si>
  <si>
    <t>cell wall organization</t>
  </si>
  <si>
    <t>GO:0071555</t>
  </si>
  <si>
    <t>g15226/g18281/g18373/g22249/g25834/g29182</t>
  </si>
  <si>
    <t>radial pattern formation</t>
  </si>
  <si>
    <t>GO:0009956</t>
  </si>
  <si>
    <t>g11475/g11501/g14594/g18803/g20478/g20554/g20689/g20807/g22777/g2474/g28009/g29150/g29986/g3116/g5844/g6102</t>
  </si>
  <si>
    <t>134/29538</t>
  </si>
  <si>
    <t>16/1242</t>
  </si>
  <si>
    <t>terpenoid biosynthetic process</t>
  </si>
  <si>
    <t>GO:0016114</t>
  </si>
  <si>
    <t>g12108/g1810/g22593/g30069/g5917</t>
  </si>
  <si>
    <t>hydroxycinnamoyltransferase activity</t>
  </si>
  <si>
    <t>GO:0050734</t>
  </si>
  <si>
    <t>g14070/g14920/g21246/g24593/g4123/g6822</t>
  </si>
  <si>
    <t>mRNA transcription</t>
  </si>
  <si>
    <t>GO:0009299</t>
  </si>
  <si>
    <t>g10048/g11184/g12108/g13877/g15101/g16217/g17066/g17067/g18018/g18214/g19222/g21809/g21900/g21963/g22178/g22593/g23772/g24222/g24534/g26525/g26767/g27041/g27282/g27750/g28659/g28690/g3166/g4081/g5290/g6724</t>
  </si>
  <si>
    <t>30/1242</t>
  </si>
  <si>
    <t>polysaccharide metabolic process</t>
  </si>
  <si>
    <t>GO:0005976</t>
  </si>
  <si>
    <t>195/29538</t>
  </si>
  <si>
    <t>terpenoid metabolic process</t>
  </si>
  <si>
    <t>GO:0006721</t>
  </si>
  <si>
    <t>g10048/g11184/g12108/g13877/g15101/g17066/g17067/g18018/g18214/g19222/g21963/g22178/g22593/g23772/g24222/g24534/g26525/g26767/g27041/g27282/g27750/g28690/g3166/g4081/g5290/g6724</t>
  </si>
  <si>
    <t>251/29538</t>
  </si>
  <si>
    <t>26/1242</t>
  </si>
  <si>
    <t>obsolete cellular polysaccharide metabolic process</t>
  </si>
  <si>
    <t>GO:0044264</t>
  </si>
  <si>
    <t>procambium histogenesis</t>
  </si>
  <si>
    <t>GO:0010067</t>
  </si>
  <si>
    <t>g10048/g11184/g12108/g13877/g15101/g18018/g18214/g19222/g21900/g21963/g22178/g22593/g23772/g24534/g26525/g26767/g27041/g27282/g27750/g28690/g3166/g4081/g5290</t>
  </si>
  <si>
    <t>203/29538</t>
  </si>
  <si>
    <t>23/1242</t>
  </si>
  <si>
    <t>polysaccharide biosynthetic process</t>
  </si>
  <si>
    <t>GO:0000271</t>
  </si>
  <si>
    <t>g10048/g11184/g12108/g13877/g15101/g18018/g18214/g19222/g21221/g21963/g22178/g22593/g23772/g24534/g26525/g26767/g27041/g27282/g27750/g28690/g3166/g3649/g4081/g5290</t>
  </si>
  <si>
    <t>210/29538</t>
  </si>
  <si>
    <t>24/1242</t>
  </si>
  <si>
    <t>obsolete cellular carbohydrate biosynthetic process</t>
  </si>
  <si>
    <t>GO:0034637</t>
  </si>
  <si>
    <t>g10048/g11184/g12108/g13877/g15101/g18018/g18214/g19222/g21963/g22178/g22593/g23772/g24534/g26525/g26767/g27041/g27282/g27750/g28690/g3166/g4081/g5290</t>
  </si>
  <si>
    <t>176/29538</t>
  </si>
  <si>
    <t>obsolete cellular polysaccharide biosynthetic process</t>
  </si>
  <si>
    <t>GO:0033692</t>
  </si>
  <si>
    <t>g14310/g14521/g15945/g15946/g28806/g6970</t>
  </si>
  <si>
    <t>minor groove of adenine-thymine-rich DNA binding</t>
  </si>
  <si>
    <t>GO:0003680</t>
  </si>
  <si>
    <t>g1564/g17848/g21791/g21809/g25898/g26638/g26712/g27091/g27890/g30069/g5248/g5917</t>
  </si>
  <si>
    <t>12/1242</t>
  </si>
  <si>
    <t>lignin metabolic process</t>
  </si>
  <si>
    <t>GO:0009808</t>
  </si>
  <si>
    <t>g12234/g12236/g16018/g17848/g20790/g20798/g21791/g22699/g25775/g25898/g27890/g28008/g29150/g29845/g3105/g3107/g3116/g3241/g338/g343/g484/g8476</t>
  </si>
  <si>
    <t>156/29538</t>
  </si>
  <si>
    <t>oxidoreductase activity, acting on paired donors, with incorporation or reduction of molecular oxygen, NAD(P)H as one donor, and incorporation of one atom of oxygen</t>
  </si>
  <si>
    <t>GO:0016709</t>
  </si>
  <si>
    <t>g1564/g21597/g26638/g26642/g26712/g27091/g27168/g28655/g5248/g5322/g6450/g7076</t>
  </si>
  <si>
    <t>47/29538</t>
  </si>
  <si>
    <t>oxidoreductase activity, acting on metal ions</t>
  </si>
  <si>
    <t>GO:0016722</t>
  </si>
  <si>
    <t>lignin biosynthetic process</t>
  </si>
  <si>
    <t>GO:0009809</t>
  </si>
  <si>
    <t>g11184/g13877/g15101/g18018/g21963/g23772/g26525/g27282/g3166</t>
  </si>
  <si>
    <t>glucuronoxylan biosynthetic process</t>
  </si>
  <si>
    <t>GO:0010417</t>
  </si>
  <si>
    <t>glucuronoxylan metabolic process</t>
  </si>
  <si>
    <t>GO:0010413</t>
  </si>
  <si>
    <t>g10277/g12108/g1271/g1463/g1564/g1750/g17848/g18535/g1858/g21791/g21809/g22593/g25898/g26638/g26712/g27091/g27890/g28815/g30069/g5248/g5917</t>
  </si>
  <si>
    <t>phenylpropanoid metabolic process</t>
  </si>
  <si>
    <t>GO:0009698</t>
  </si>
  <si>
    <t>g11184/g13877/g15101/g16217/g18018/g18214/g21963/g22178/g23772/g26525/g26767/g27041/g27282/g28659/g28690/g3166/g5290</t>
  </si>
  <si>
    <t>75/29538</t>
  </si>
  <si>
    <t>hemicellulose metabolic process</t>
  </si>
  <si>
    <t>GO:0010410</t>
  </si>
  <si>
    <t>g12234/g12236/g1271/g1463/g16018/g17848/g1857/g18803/g20790/g20798/g20807/g21791/g22699/g25068/g25775/g25898/g27890/g28008/g29150/g29845/g3105/g3107/g3116/g3241/g338/g343/g4546/g484/g5288/g6102/g8476/g904</t>
  </si>
  <si>
    <t>239/29538</t>
  </si>
  <si>
    <t>32/1242</t>
  </si>
  <si>
    <t>oxidoreductase activity, acting on paired donors, with incorporation or reduction of molecular oxygen</t>
  </si>
  <si>
    <t>GO:0016705</t>
  </si>
  <si>
    <t>110/29538</t>
  </si>
  <si>
    <t>phenylpropanoid biosynthetic process</t>
  </si>
  <si>
    <t>GO:0009699</t>
  </si>
  <si>
    <t>g11184/g12108/g13877/g15101/g18018/g18214/g21963/g22178/g22593/g23772/g24534/g26525/g26767/g27041/g27282/g28690/g3166/g5290</t>
  </si>
  <si>
    <t>78/29538</t>
  </si>
  <si>
    <t>18/1242</t>
  </si>
  <si>
    <t>obsolete cellular component macromolecule biosynthetic process</t>
  </si>
  <si>
    <t>GO:0070589</t>
  </si>
  <si>
    <t>cell wall macromolecule biosynthetic process</t>
  </si>
  <si>
    <t>GO:0044038</t>
  </si>
  <si>
    <t>g10277/g12108/g12234/g12236/g1271/g1463/g1564/g16018/g1750/g17848/g18535/g1858/g20790/g20798/g21791/g21809/g22593/g22699/g23039/g25898/g26638/g26712/g27091/g27890/g28815/g29845/g30069/g3105/g3107/g3116/g3241/g338/g343/g5248/g5917/g8476</t>
  </si>
  <si>
    <t>36/1242</t>
  </si>
  <si>
    <t>secondary metabolite biosynthetic process</t>
  </si>
  <si>
    <t>GO:0044550</t>
  </si>
  <si>
    <t>76/29538</t>
  </si>
  <si>
    <t>cell wall polysaccharide biosynthetic process</t>
  </si>
  <si>
    <t>GO:0070592</t>
  </si>
  <si>
    <t>g11184/g12108/g13877/g15101/g16217/g17066/g17067/g18018/g18214/g21809/g21963/g22178/g22593/g23772/g24534/g26525/g26767/g27041/g27282/g28659/g28690/g3166/g5290</t>
  </si>
  <si>
    <t>116/29538</t>
  </si>
  <si>
    <t>cell wall polysaccharide metabolic process</t>
  </si>
  <si>
    <t>GO:0010383</t>
  </si>
  <si>
    <t>g11184/g13877/g15101/g18018/g18214/g21963/g22178/g23772/g26525/g26767/g27041/g27282/g28690/g3166/g5290</t>
  </si>
  <si>
    <t>15/1242</t>
  </si>
  <si>
    <t>xylan biosynthetic process</t>
  </si>
  <si>
    <t>GO:0045492</t>
  </si>
  <si>
    <t>g11184/g12108/g13877/g15101/g16217/g17066/g17067/g18018/g18214/g21809/g21963/g22178/g22593/g23772/g24534/g26525/g26767/g27041/g27282/g27360/g27750/g28659/g28690/g3166/g5290/g6724</t>
  </si>
  <si>
    <t>144/29538</t>
  </si>
  <si>
    <t>cell wall macromolecule metabolic process</t>
  </si>
  <si>
    <t>GO:0044036</t>
  </si>
  <si>
    <t>g10659/g10660/g12234/g12236/g1271/g1463/g15809/g16018/g17111/g17230/g17848/g1857/g20790/g20798/g21791/g22699/g22958/g25775/g25898/g27890/g28008/g29150/g29845/g3105/g3107/g3116/g3241/g338/g343/g484/g8476/g904</t>
  </si>
  <si>
    <t>monooxygenase activity</t>
  </si>
  <si>
    <t>GO:0004497</t>
  </si>
  <si>
    <t>xylan metabolic process</t>
  </si>
  <si>
    <t>GO:0045491</t>
  </si>
  <si>
    <t>g10277/g10510/g10938/g12108/g12234/g12236/g1271/g14578/g1463/g1564/g16018/g1750/g17848/g18306/g18535/g1858/g20790/g20798/g21791/g21809/g22203/g22593/g22699/g23039/g24715/g25898/g26638/g26712/g27091/g27458/g27890/g28815/g29845/g30069/g3105/g3107/g3116/g3241/g338/g343/g4368/g5248/g5917/g6203/g8476/g849/g9054</t>
  </si>
  <si>
    <t>389/29538</t>
  </si>
  <si>
    <t>47/1242</t>
  </si>
  <si>
    <t>secondary metabolic process</t>
  </si>
  <si>
    <t>GO:0019748</t>
  </si>
  <si>
    <t>g10048/g1051/g11184/g12108/g12739/g14839/g15434/g15787/g1713/g17779/g18018/g18214/g18495/g19222/g19341/g19854/g21485/g21963/g22178/g22593/g23772/g24534/g26390/g2650/g26507/g26515/g26525/g26712/g26767/g27041/g27091/g27282/g27303/g27750/g28659/g29564/g3166/g4081/g5248/g5417/g5462/g723</t>
  </si>
  <si>
    <t>291/29538</t>
  </si>
  <si>
    <t>42/1242</t>
  </si>
  <si>
    <t>plant-type cell wall organization or biogenesis</t>
  </si>
  <si>
    <t>GO:0071669</t>
  </si>
  <si>
    <t>g10048/g1051/g11184/g12108/g12739/g14839/g15434/g1713/g18018/g18214/g19222/g19341/g19854/g21963/g22178/g22593/g23772/g24534/g26390/g2650/g26507/g26525/g26712/g27091/g27282/g27303/g27750/g28659/g29564/g3166/g4081/g5248/g5417</t>
  </si>
  <si>
    <t>33/1242</t>
  </si>
  <si>
    <t>plant-type cell wall biogenesis</t>
  </si>
  <si>
    <t>GO:0009832</t>
  </si>
  <si>
    <t>g10048/g10426/g1051/g11004/g11184/g12108/g12739/g13877/g14839/g15101/g15434/g15787/g16217/g17066/g17067/g1713/g17779/g18018/g18214/g18495/g19222/g19341/g19854/g21485/g21809/g21963/g22102/g22178/g22593/g23772/g24534/g26390/g2650/g26507/g26515/g26525/g26712/g26767/g27041/g27091/g27282/g27303/g27360/g27534/g27750/g28659/g28690/g29128/g29564/g3166/g4081/g4918/g5248/g5290/g5417/g5462/g6203/g6724/g723/g9136</t>
  </si>
  <si>
    <t>472/29538</t>
  </si>
  <si>
    <t>60/1242</t>
  </si>
  <si>
    <t>cell wall organization or biogenesis</t>
  </si>
  <si>
    <t>GO:0071554</t>
  </si>
  <si>
    <t>g10048/g1051/g11004/g11184/g12108/g12739/g13877/g14839/g15101/g15434/g1713/g18018/g18214/g19222/g19341/g19854/g21963/g22178/g22593/g23772/g24534/g26390/g2650/g26507/g26525/g26712/g26767/g27041/g27091/g27282/g27303/g27750/g28659/g28690/g29564/g3166/g4081/g5248/g5290/g5417</t>
  </si>
  <si>
    <t>40/1242</t>
  </si>
  <si>
    <t>cell wall biogenesis</t>
  </si>
  <si>
    <t>GO:0042546</t>
  </si>
  <si>
    <t>g10048/g1051/g11184/g12739/g14839/g15434/g1713/g18018/g18214/g19222/g19854/g21963/g22178/g23772/g26390/g2650/g26507/g26525/g26712/g27091/g27282/g27303/g27750/g28659/g3166/g4081/g5248</t>
  </si>
  <si>
    <t>65/29538</t>
  </si>
  <si>
    <t>plant-type secondary cell wall biogenesis</t>
  </si>
  <si>
    <t>GO:0009834</t>
  </si>
  <si>
    <t>g29236/g8477</t>
  </si>
  <si>
    <t>128/29538</t>
  </si>
  <si>
    <t>cellular response to inorganic substance</t>
  </si>
  <si>
    <t>GO:0071241</t>
  </si>
  <si>
    <t>response to oxygen levels</t>
  </si>
  <si>
    <t>GO:0070482</t>
  </si>
  <si>
    <t>126/29538</t>
  </si>
  <si>
    <t>response to decreased oxygen levels</t>
  </si>
  <si>
    <t>GO:0036293</t>
  </si>
  <si>
    <t>114/29538</t>
  </si>
  <si>
    <t>response to hypoxia</t>
  </si>
  <si>
    <t>GO:0001666</t>
  </si>
  <si>
    <t>cellular response to metal ion</t>
  </si>
  <si>
    <t>GO:0071248</t>
  </si>
  <si>
    <t>97/29538</t>
  </si>
  <si>
    <t>response to iron ion</t>
  </si>
  <si>
    <t>GO:0010039</t>
  </si>
  <si>
    <t>cellular response to iron ion</t>
  </si>
  <si>
    <t>GO:0071281</t>
  </si>
  <si>
    <t>clusterProfiler Enrichment analysis on petal transcriptome</t>
  </si>
  <si>
    <t>clusterProfiler Enrichment analysis on leaf transcriptome</t>
  </si>
  <si>
    <t>clusterProfiler Enrichment analysis on root transcriptome</t>
  </si>
  <si>
    <t>clusterProfiler Enrichment analysis on stem transcriptome</t>
  </si>
  <si>
    <t>Annotated metabolites in ethanol extract obtianed from  root part of D. Suffruticosa</t>
  </si>
  <si>
    <t>M Reads Mapped2</t>
  </si>
  <si>
    <t>M Aligned3</t>
  </si>
  <si>
    <t>RNA-Seq Quality Control</t>
  </si>
  <si>
    <t>IC 50 and primary enriched genesets using clusterProfiler</t>
  </si>
  <si>
    <t>Supplementary Table 11</t>
  </si>
  <si>
    <t>Supplementary Table 12</t>
  </si>
  <si>
    <t>Supplementary Table 13</t>
  </si>
  <si>
    <t>Supplementary Table 14</t>
  </si>
  <si>
    <t>IC50(ng/ul)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</si>
</sst>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rgb="FF000000"/>
      <name val="Lucida Grande"/>
      <family val="2"/>
    </font>
    <font>
      <sz val="12"/>
      <color rgb="FF000000"/>
      <name val="Lucida Grande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 vertical="top"/>
    </xf>
    <xf numFmtId="1" fontId="3" fillId="0" borderId="0" xfId="0" applyNumberFormat="1" applyFont="1" applyAlignment="1">
      <alignment horizontal="left" vertical="top"/>
    </xf>
    <xf numFmtId="0" fontId="3" fillId="0" borderId="2" xfId="0" applyFont="1" applyBorder="1" applyAlignment="1">
      <alignment horizontal="left"/>
    </xf>
    <xf numFmtId="0" fontId="3" fillId="0" borderId="2" xfId="0" applyFont="1" applyBorder="1"/>
    <xf numFmtId="0" fontId="3" fillId="0" borderId="2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165" fontId="3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left" vertical="top"/>
    </xf>
    <xf numFmtId="2" fontId="3" fillId="0" borderId="0" xfId="0" applyNumberFormat="1" applyFont="1" applyAlignment="1">
      <alignment horizontal="left" vertical="top"/>
    </xf>
    <xf numFmtId="0" fontId="2" fillId="0" borderId="0" xfId="1"/>
    <xf numFmtId="0" fontId="2" fillId="0" borderId="3" xfId="1" applyBorder="1" applyAlignment="1">
      <alignment horizontal="center" vertical="center"/>
    </xf>
    <xf numFmtId="0" fontId="9" fillId="4" borderId="3" xfId="0" applyFont="1" applyFill="1" applyBorder="1"/>
    <xf numFmtId="0" fontId="10" fillId="0" borderId="3" xfId="0" applyFont="1" applyBorder="1"/>
    <xf numFmtId="0" fontId="9" fillId="4" borderId="6" xfId="0" applyFont="1" applyFill="1" applyBorder="1"/>
    <xf numFmtId="0" fontId="9" fillId="4" borderId="7" xfId="0" applyFont="1" applyFill="1" applyBorder="1"/>
    <xf numFmtId="0" fontId="9" fillId="4" borderId="8" xfId="0" applyFont="1" applyFill="1" applyBorder="1"/>
    <xf numFmtId="0" fontId="10" fillId="0" borderId="3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9" fillId="0" borderId="3" xfId="0" applyFont="1" applyBorder="1"/>
    <xf numFmtId="0" fontId="0" fillId="0" borderId="3" xfId="0" applyBorder="1" applyAlignment="1">
      <alignment horizontal="center"/>
    </xf>
    <xf numFmtId="10" fontId="0" fillId="0" borderId="3" xfId="0" applyNumberFormat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1" fillId="0" borderId="3" xfId="0" applyFont="1" applyBorder="1" applyAlignment="1">
      <alignment horizontal="center"/>
    </xf>
    <xf numFmtId="10" fontId="2" fillId="0" borderId="4" xfId="1" applyNumberFormat="1" applyBorder="1"/>
    <xf numFmtId="0" fontId="2" fillId="0" borderId="2" xfId="1" applyBorder="1"/>
    <xf numFmtId="0" fontId="2" fillId="0" borderId="4" xfId="1" applyBorder="1"/>
    <xf numFmtId="0" fontId="8" fillId="0" borderId="9" xfId="1" applyFont="1" applyBorder="1"/>
    <xf numFmtId="10" fontId="2" fillId="0" borderId="10" xfId="1" applyNumberFormat="1" applyBorder="1"/>
    <xf numFmtId="0" fontId="2" fillId="0" borderId="10" xfId="1" applyBorder="1"/>
    <xf numFmtId="0" fontId="8" fillId="0" borderId="11" xfId="1" applyFont="1" applyBorder="1"/>
    <xf numFmtId="0" fontId="2" fillId="4" borderId="3" xfId="1" applyFill="1" applyBorder="1"/>
    <xf numFmtId="0" fontId="2" fillId="4" borderId="7" xfId="1" applyFill="1" applyBorder="1"/>
    <xf numFmtId="0" fontId="2" fillId="4" borderId="6" xfId="1" applyFill="1" applyBorder="1"/>
    <xf numFmtId="0" fontId="2" fillId="0" borderId="3" xfId="1" applyBorder="1" applyAlignment="1">
      <alignment horizontal="center"/>
    </xf>
    <xf numFmtId="0" fontId="8" fillId="4" borderId="3" xfId="1" applyFont="1" applyFill="1" applyBorder="1"/>
    <xf numFmtId="0" fontId="8" fillId="0" borderId="3" xfId="1" applyFont="1" applyBorder="1"/>
    <xf numFmtId="0" fontId="8" fillId="4" borderId="3" xfId="1" applyFont="1" applyFill="1" applyBorder="1" applyAlignment="1">
      <alignment horizontal="center"/>
    </xf>
    <xf numFmtId="0" fontId="2" fillId="0" borderId="0" xfId="1" applyAlignment="1">
      <alignment horizontal="center"/>
    </xf>
    <xf numFmtId="0" fontId="11" fillId="0" borderId="0" xfId="0" applyFont="1"/>
    <xf numFmtId="0" fontId="0" fillId="0" borderId="0" xfId="0" applyAlignment="1">
      <alignment horizontal="center"/>
    </xf>
    <xf numFmtId="0" fontId="0" fillId="0" borderId="3" xfId="0" applyBorder="1"/>
    <xf numFmtId="0" fontId="11" fillId="0" borderId="3" xfId="0" applyFont="1" applyBorder="1"/>
    <xf numFmtId="0" fontId="14" fillId="0" borderId="0" xfId="1" applyFont="1"/>
    <xf numFmtId="0" fontId="14" fillId="3" borderId="0" xfId="1" applyFont="1" applyFill="1"/>
    <xf numFmtId="0" fontId="15" fillId="4" borderId="3" xfId="0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" fillId="0" borderId="0" xfId="2"/>
    <xf numFmtId="0" fontId="1" fillId="0" borderId="14" xfId="2" applyBorder="1"/>
    <xf numFmtId="0" fontId="1" fillId="0" borderId="13" xfId="2" applyBorder="1"/>
    <xf numFmtId="0" fontId="1" fillId="0" borderId="12" xfId="2" applyBorder="1"/>
    <xf numFmtId="0" fontId="1" fillId="6" borderId="15" xfId="2" applyFill="1" applyBorder="1"/>
    <xf numFmtId="0" fontId="1" fillId="6" borderId="16" xfId="2" applyFill="1" applyBorder="1"/>
    <xf numFmtId="0" fontId="1" fillId="6" borderId="17" xfId="2" applyFill="1" applyBorder="1"/>
    <xf numFmtId="0" fontId="1" fillId="0" borderId="15" xfId="2" applyBorder="1"/>
    <xf numFmtId="0" fontId="1" fillId="0" borderId="16" xfId="2" applyBorder="1"/>
    <xf numFmtId="0" fontId="1" fillId="0" borderId="17" xfId="2" applyBorder="1"/>
    <xf numFmtId="11" fontId="1" fillId="6" borderId="16" xfId="2" applyNumberFormat="1" applyFill="1" applyBorder="1"/>
    <xf numFmtId="11" fontId="1" fillId="0" borderId="16" xfId="2" applyNumberFormat="1" applyBorder="1"/>
    <xf numFmtId="0" fontId="13" fillId="5" borderId="15" xfId="2" applyFont="1" applyFill="1" applyBorder="1"/>
    <xf numFmtId="0" fontId="13" fillId="5" borderId="16" xfId="2" applyFont="1" applyFill="1" applyBorder="1"/>
    <xf numFmtId="0" fontId="13" fillId="5" borderId="17" xfId="2" applyFont="1" applyFill="1" applyBorder="1"/>
    <xf numFmtId="0" fontId="1" fillId="6" borderId="14" xfId="2" applyFill="1" applyBorder="1"/>
    <xf numFmtId="0" fontId="1" fillId="6" borderId="13" xfId="2" applyFill="1" applyBorder="1"/>
    <xf numFmtId="0" fontId="1" fillId="6" borderId="12" xfId="2" applyFill="1" applyBorder="1"/>
    <xf numFmtId="17" fontId="1" fillId="6" borderId="16" xfId="2" applyNumberFormat="1" applyFill="1" applyBorder="1"/>
    <xf numFmtId="17" fontId="1" fillId="0" borderId="16" xfId="2" applyNumberFormat="1" applyBorder="1"/>
    <xf numFmtId="0" fontId="8" fillId="0" borderId="8" xfId="1" applyFont="1" applyBorder="1"/>
    <xf numFmtId="0" fontId="2" fillId="0" borderId="6" xfId="1" applyBorder="1" applyAlignment="1">
      <alignment horizontal="center"/>
    </xf>
    <xf numFmtId="0" fontId="8" fillId="0" borderId="18" xfId="1" applyFont="1" applyBorder="1"/>
    <xf numFmtId="0" fontId="8" fillId="0" borderId="4" xfId="1" applyFont="1" applyBorder="1" applyAlignment="1">
      <alignment horizontal="center"/>
    </xf>
    <xf numFmtId="0" fontId="8" fillId="0" borderId="9" xfId="1" applyFont="1" applyBorder="1" applyAlignment="1">
      <alignment horizontal="center"/>
    </xf>
    <xf numFmtId="0" fontId="8" fillId="0" borderId="19" xfId="1" applyFont="1" applyBorder="1"/>
    <xf numFmtId="0" fontId="2" fillId="0" borderId="5" xfId="1" applyBorder="1" applyAlignment="1">
      <alignment horizontal="center"/>
    </xf>
    <xf numFmtId="0" fontId="2" fillId="0" borderId="20" xfId="1" applyBorder="1" applyAlignment="1">
      <alignment horizontal="center"/>
    </xf>
    <xf numFmtId="0" fontId="2" fillId="0" borderId="5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3" xfId="1" applyBorder="1" applyAlignment="1">
      <alignment horizontal="center"/>
    </xf>
    <xf numFmtId="10" fontId="2" fillId="0" borderId="3" xfId="1" applyNumberFormat="1" applyBorder="1" applyAlignment="1">
      <alignment horizontal="center"/>
    </xf>
    <xf numFmtId="0" fontId="13" fillId="5" borderId="0" xfId="2" applyFont="1" applyFill="1" applyBorder="1"/>
    <xf numFmtId="0" fontId="2" fillId="0" borderId="19" xfId="1" applyBorder="1" applyAlignment="1">
      <alignment horizontal="center" vertical="center"/>
    </xf>
    <xf numFmtId="0" fontId="2" fillId="0" borderId="18" xfId="1" applyBorder="1" applyAlignment="1">
      <alignment horizontal="center" vertical="center"/>
    </xf>
    <xf numFmtId="0" fontId="2" fillId="0" borderId="6" xfId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2" fillId="0" borderId="21" xfId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0" fontId="2" fillId="0" borderId="20" xfId="1" applyBorder="1" applyAlignment="1">
      <alignment horizontal="center" vertical="center"/>
    </xf>
  </cellXfs>
  <cellStyles count="3">
    <cellStyle name="Normal" xfId="0" builtinId="0"/>
    <cellStyle name="Normal 2" xfId="1" xr:uid="{8B52F07B-4726-334F-AA63-D2DE228665FE}"/>
    <cellStyle name="Normal 3" xfId="2" xr:uid="{BDA4CEFD-F047-8D49-8D68-E370726E22C2}"/>
  </cellStyles>
  <dxfs count="48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4" tint="0.39997558519241921"/>
        </left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BEC8FEF-E57D-1044-8B94-AB110AB68876}" name="Table2" displayName="Table2" ref="A1:H27" totalsRowShown="0" headerRowDxfId="47" dataDxfId="46">
  <autoFilter ref="A1:H27" xr:uid="{3E36101D-B77F-8345-A09D-9A1E042A035E}"/>
  <tableColumns count="8">
    <tableColumn id="2" xr3:uid="{16E7FA37-9FCE-EC47-BBD2-67370910F6C5}" name="Assembly scaffold ID" dataDxfId="45"/>
    <tableColumn id="3" xr3:uid="{771327FA-C75A-FC4D-B116-C83BC606E668}" name="Start " dataDxfId="44"/>
    <tableColumn id="4" xr3:uid="{A2DCA5CE-987E-CA49-BBE5-E26227F1F780}" name="End" dataDxfId="43"/>
    <tableColumn id="5" xr3:uid="{F23C8585-6B0A-4548-9D44-D8BFE8364361}" name="Column1" dataDxfId="42"/>
    <tableColumn id="6" xr3:uid="{99D2A419-A33A-2F47-B640-8E27F895B556}" name="Column2" dataDxfId="41"/>
    <tableColumn id="7" xr3:uid="{C94DA87E-F9C0-B54A-A797-D3BD624C9CC4}" name="Motif" dataDxfId="40"/>
    <tableColumn id="8" xr3:uid="{30C4F1D4-F895-8F45-8C74-E998731FB621}" name="telomeric ends" dataDxfId="39"/>
    <tableColumn id="9" xr3:uid="{FBD19A93-132D-5443-A07C-63DD1E239C3C}" name="scaffold length" dataDxfId="3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69366BC-3CF5-8A43-A798-A0B96516D4F1}" name="Table4" displayName="Table4" ref="A1:J36" totalsRowShown="0" headerRowDxfId="8" dataDxfId="9" tableBorderDxfId="20" headerRowCellStyle="Normal 3" dataCellStyle="Normal 3">
  <autoFilter ref="A1:J36" xr:uid="{C69366BC-3CF5-8A43-A798-A0B96516D4F1}"/>
  <sortState xmlns:xlrd2="http://schemas.microsoft.com/office/spreadsheetml/2017/richdata2" ref="A2:J36">
    <sortCondition ref="F1:F36"/>
  </sortState>
  <tableColumns count="10">
    <tableColumn id="1" xr3:uid="{CD55E93C-D076-4D41-A16B-692D4F03906D}" name="Ontology" dataDxfId="19" dataCellStyle="Normal 3"/>
    <tableColumn id="2" xr3:uid="{5129482F-DC0C-D447-A9AA-E6E1F7F7C8A9}" name="ID" dataDxfId="18" dataCellStyle="Normal 3"/>
    <tableColumn id="3" xr3:uid="{6F186452-4DA1-E74F-8736-B00CEEF11963}" name="Description" dataDxfId="17" dataCellStyle="Normal 3"/>
    <tableColumn id="4" xr3:uid="{716C7B7B-88B0-0945-B841-B692E77BA936}" name="GeneRatio" dataDxfId="16" dataCellStyle="Normal 3"/>
    <tableColumn id="5" xr3:uid="{0ED48984-C8E8-5349-9A37-15E0CB432268}" name="BgRatio" dataDxfId="15" dataCellStyle="Normal 3"/>
    <tableColumn id="6" xr3:uid="{8A879BCC-E0A8-3B44-A373-1058B2D47F42}" name="pvalue" dataDxfId="14" dataCellStyle="Normal 3"/>
    <tableColumn id="7" xr3:uid="{6B01B581-8EBB-B143-B2B4-7055A3343235}" name="p.adjust" dataDxfId="13" dataCellStyle="Normal 3"/>
    <tableColumn id="8" xr3:uid="{4CF9BFCF-5A90-DC4B-AF34-9B80F970BF2B}" name="qvalue" dataDxfId="12" dataCellStyle="Normal 3"/>
    <tableColumn id="9" xr3:uid="{1EC9CBDA-BD91-0B4F-A523-42A446B09EBD}" name="geneID" dataDxfId="11" dataCellStyle="Normal 3"/>
    <tableColumn id="10" xr3:uid="{1B431BE0-B7D6-2F45-978A-45E924EA675F}" name="Count" dataDxfId="10" dataCellStyle="Normal 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72C5731-B77C-C445-8394-CC915D380323}" name="Table5" displayName="Table5" ref="A1:E21" totalsRowShown="0" headerRowDxfId="0" headerRowBorderDxfId="6" tableBorderDxfId="7" headerRowCellStyle="Normal 2">
  <autoFilter ref="A1:E21" xr:uid="{D72C5731-B77C-C445-8394-CC915D380323}"/>
  <tableColumns count="5">
    <tableColumn id="1" xr3:uid="{1A9E8A64-C1EB-F849-9A8C-2275EB60E341}" name="Cancer Type" dataDxfId="5" dataCellStyle="Normal 2"/>
    <tableColumn id="2" xr3:uid="{23511EB2-7C3C-8D4E-987A-453C2B97607E}" name="Cell Line" dataDxfId="4" dataCellStyle="Normal 2"/>
    <tableColumn id="3" xr3:uid="{969829F0-7A89-EE41-8DE2-20E3006DC7D4}" name="Treatment" dataDxfId="3" dataCellStyle="Normal 2"/>
    <tableColumn id="4" xr3:uid="{40599909-6C82-724D-B666-15C492823BEB}" name="IC50(ng/ul)" dataDxfId="2" dataCellStyle="Normal 2"/>
    <tableColumn id="5" xr3:uid="{6C57E94C-BC24-DD4D-8287-B0E2A1B28D18}" name="MOA (Hallmark Genes)" dataDxfId="1" dataCellStyle="Normal 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C9DBDA6-3055-7945-A8D5-7D0292E0136A}" name="Table3" displayName="Table3" ref="A1:L61" totalsRowShown="0" headerRowDxfId="37" dataDxfId="35" headerRowBorderDxfId="36" tableBorderDxfId="34" totalsRowBorderDxfId="33" headerRowCellStyle="Normal 2" dataCellStyle="Normal 2">
  <autoFilter ref="A1:L61" xr:uid="{FC9DBDA6-3055-7945-A8D5-7D0292E0136A}"/>
  <tableColumns count="12">
    <tableColumn id="1" xr3:uid="{AAE253F8-BF07-0C40-A222-76B9576DF738}" name="ID" dataDxfId="32" dataCellStyle="Normal 2"/>
    <tableColumn id="2" xr3:uid="{A4F294ED-719D-A245-B570-53D70C713990}" name="5'-3' bias" dataDxfId="31" dataCellStyle="Normal 2"/>
    <tableColumn id="3" xr3:uid="{0B280C0A-E334-BE4D-A1E9-BBA64CEDB6F8}" name="M Aligned" dataDxfId="30" dataCellStyle="Normal 2"/>
    <tableColumn id="4" xr3:uid="{91C85EFE-EE0F-4641-91CC-897A141E5984}" name="Error rate" dataDxfId="29" dataCellStyle="Normal 2"/>
    <tableColumn id="5" xr3:uid="{6203FA53-902D-8B44-A943-14AE03544689}" name="M Non-Primary" dataDxfId="28" dataCellStyle="Normal 2"/>
    <tableColumn id="6" xr3:uid="{11BB745B-9CB7-2C4B-AF55-9BC70A544B31}" name="M Reads Mapped" dataDxfId="27" dataCellStyle="Normal 2"/>
    <tableColumn id="7" xr3:uid="{A49C1E1A-FB19-BA44-887E-6C88EC4BF9E4}" name="% Mapped" dataDxfId="26" dataCellStyle="Normal 2"/>
    <tableColumn id="8" xr3:uid="{825A190B-2E9F-544F-8360-4AD4F7E81DBE}" name="% Proper Pairs" dataDxfId="25" dataCellStyle="Normal 2"/>
    <tableColumn id="9" xr3:uid="{7627D185-B642-4544-B618-1981050F1D69}" name="M Total seqs" dataDxfId="24" dataCellStyle="Normal 2"/>
    <tableColumn id="10" xr3:uid="{29B0B507-D6B9-3A4F-954B-592FE469D505}" name="M Reads Mapped2" dataDxfId="23" dataCellStyle="Normal 2"/>
    <tableColumn id="11" xr3:uid="{2529B639-9087-A543-97D3-B4D95600B8F6}" name="% Aligned" dataDxfId="22" dataCellStyle="Normal 2"/>
    <tableColumn id="12" xr3:uid="{CC6199CA-96F8-1845-A6E3-3FD0249DE049}" name="M Aligned3" dataDxfId="21" dataCellStyle="Norma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E2E07-6ED3-3746-A327-12C35221084E}">
  <dimension ref="A1:B14"/>
  <sheetViews>
    <sheetView zoomScale="66" zoomScaleNormal="66" workbookViewId="0">
      <selection activeCell="B13" sqref="B13:B14"/>
    </sheetView>
  </sheetViews>
  <sheetFormatPr baseColWidth="10" defaultRowHeight="15" x14ac:dyDescent="0.2"/>
  <cols>
    <col min="1" max="1" width="19.33203125" bestFit="1" customWidth="1"/>
    <col min="2" max="2" width="62.33203125" customWidth="1"/>
  </cols>
  <sheetData>
    <row r="1" spans="1:2" x14ac:dyDescent="0.2">
      <c r="A1" s="51" t="s">
        <v>610</v>
      </c>
      <c r="B1" s="50" t="s">
        <v>621</v>
      </c>
    </row>
    <row r="2" spans="1:2" x14ac:dyDescent="0.2">
      <c r="A2" s="51" t="s">
        <v>612</v>
      </c>
      <c r="B2" s="50" t="s">
        <v>39</v>
      </c>
    </row>
    <row r="3" spans="1:2" x14ac:dyDescent="0.2">
      <c r="A3" s="51" t="s">
        <v>613</v>
      </c>
      <c r="B3" s="50" t="s">
        <v>611</v>
      </c>
    </row>
    <row r="4" spans="1:2" x14ac:dyDescent="0.2">
      <c r="A4" s="51" t="s">
        <v>614</v>
      </c>
      <c r="B4" s="50" t="s">
        <v>625</v>
      </c>
    </row>
    <row r="5" spans="1:2" x14ac:dyDescent="0.2">
      <c r="A5" s="51" t="s">
        <v>615</v>
      </c>
      <c r="B5" s="50" t="s">
        <v>626</v>
      </c>
    </row>
    <row r="6" spans="1:2" x14ac:dyDescent="0.2">
      <c r="A6" s="51" t="s">
        <v>616</v>
      </c>
      <c r="B6" s="50" t="s">
        <v>627</v>
      </c>
    </row>
    <row r="7" spans="1:2" x14ac:dyDescent="0.2">
      <c r="A7" s="51" t="s">
        <v>617</v>
      </c>
      <c r="B7" s="50" t="s">
        <v>628</v>
      </c>
    </row>
    <row r="8" spans="1:2" x14ac:dyDescent="0.2">
      <c r="A8" s="51" t="s">
        <v>618</v>
      </c>
      <c r="B8" s="50" t="s">
        <v>1698</v>
      </c>
    </row>
    <row r="9" spans="1:2" x14ac:dyDescent="0.2">
      <c r="A9" s="51" t="s">
        <v>619</v>
      </c>
      <c r="B9" s="50" t="s">
        <v>1695</v>
      </c>
    </row>
    <row r="10" spans="1:2" x14ac:dyDescent="0.2">
      <c r="A10" s="51" t="s">
        <v>620</v>
      </c>
      <c r="B10" s="50" t="s">
        <v>1696</v>
      </c>
    </row>
    <row r="11" spans="1:2" x14ac:dyDescent="0.2">
      <c r="A11" s="51" t="s">
        <v>1704</v>
      </c>
      <c r="B11" s="50" t="s">
        <v>1697</v>
      </c>
    </row>
    <row r="12" spans="1:2" x14ac:dyDescent="0.2">
      <c r="A12" s="51" t="s">
        <v>1705</v>
      </c>
      <c r="B12" s="50" t="s">
        <v>1699</v>
      </c>
    </row>
    <row r="13" spans="1:2" x14ac:dyDescent="0.2">
      <c r="A13" s="51" t="s">
        <v>1706</v>
      </c>
      <c r="B13" s="50" t="s">
        <v>1703</v>
      </c>
    </row>
    <row r="14" spans="1:2" x14ac:dyDescent="0.2">
      <c r="A14" s="51" t="s">
        <v>1707</v>
      </c>
      <c r="B14" s="50" t="s">
        <v>1702</v>
      </c>
    </row>
  </sheetData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477C3-1002-4E49-8D22-3EB68C0960A2}">
  <dimension ref="A1:C8"/>
  <sheetViews>
    <sheetView workbookViewId="0">
      <selection activeCell="H42" sqref="H42"/>
    </sheetView>
  </sheetViews>
  <sheetFormatPr baseColWidth="10" defaultColWidth="11.5" defaultRowHeight="15" x14ac:dyDescent="0.2"/>
  <cols>
    <col min="1" max="1" width="19.5" bestFit="1" customWidth="1"/>
    <col min="2" max="3" width="13.5" bestFit="1" customWidth="1"/>
  </cols>
  <sheetData>
    <row r="1" spans="1:3" x14ac:dyDescent="0.2">
      <c r="A1" s="31" t="s">
        <v>68</v>
      </c>
      <c r="B1" s="31" t="s">
        <v>69</v>
      </c>
      <c r="C1" s="31" t="s">
        <v>70</v>
      </c>
    </row>
    <row r="2" spans="1:3" x14ac:dyDescent="0.2">
      <c r="A2" s="32" t="s">
        <v>71</v>
      </c>
      <c r="B2" s="30">
        <v>0.99334299999999998</v>
      </c>
      <c r="C2" s="30">
        <v>0.99366100000000002</v>
      </c>
    </row>
    <row r="3" spans="1:3" x14ac:dyDescent="0.2">
      <c r="A3" s="32" t="s">
        <v>72</v>
      </c>
      <c r="B3" s="30">
        <v>6.3391000000000003E-3</v>
      </c>
      <c r="C3" s="30">
        <v>6.6567400000000004E-3</v>
      </c>
    </row>
    <row r="4" spans="1:3" x14ac:dyDescent="0.2">
      <c r="A4" s="32" t="s">
        <v>73</v>
      </c>
      <c r="B4" s="29" t="s">
        <v>74</v>
      </c>
      <c r="C4" s="29" t="s">
        <v>75</v>
      </c>
    </row>
    <row r="5" spans="1:3" x14ac:dyDescent="0.2">
      <c r="A5" s="32" t="s">
        <v>76</v>
      </c>
      <c r="B5" s="29" t="s">
        <v>77</v>
      </c>
      <c r="C5" s="29" t="s">
        <v>78</v>
      </c>
    </row>
    <row r="6" spans="1:3" x14ac:dyDescent="0.2">
      <c r="A6" s="32" t="s">
        <v>79</v>
      </c>
      <c r="B6" s="29" t="s">
        <v>80</v>
      </c>
      <c r="C6" s="29" t="s">
        <v>81</v>
      </c>
    </row>
    <row r="7" spans="1:3" x14ac:dyDescent="0.2">
      <c r="A7" s="32" t="s">
        <v>82</v>
      </c>
      <c r="B7" s="30">
        <v>0.77939000000000003</v>
      </c>
      <c r="C7" s="30">
        <v>0.97730700000000004</v>
      </c>
    </row>
    <row r="8" spans="1:3" x14ac:dyDescent="0.2">
      <c r="A8" s="32" t="s">
        <v>83</v>
      </c>
      <c r="B8" s="30">
        <v>4.9761900000000001E-3</v>
      </c>
      <c r="C8" s="30">
        <v>4.9761900000000001E-3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AD18A-042F-BD4A-B781-DDBEEE3F5675}">
  <dimension ref="A1:E25"/>
  <sheetViews>
    <sheetView workbookViewId="0">
      <selection activeCell="B1" sqref="B1:E1"/>
    </sheetView>
  </sheetViews>
  <sheetFormatPr baseColWidth="10" defaultColWidth="11.5" defaultRowHeight="15" x14ac:dyDescent="0.2"/>
  <cols>
    <col min="1" max="1" width="30" bestFit="1" customWidth="1"/>
    <col min="2" max="2" width="13.6640625" bestFit="1" customWidth="1"/>
    <col min="3" max="3" width="17.6640625" bestFit="1" customWidth="1"/>
    <col min="4" max="4" width="26.6640625" bestFit="1" customWidth="1"/>
    <col min="5" max="5" width="32.33203125" bestFit="1" customWidth="1"/>
  </cols>
  <sheetData>
    <row r="1" spans="1:5" ht="16" x14ac:dyDescent="0.2">
      <c r="A1" s="21" t="s">
        <v>39</v>
      </c>
      <c r="B1" s="21" t="s">
        <v>40</v>
      </c>
      <c r="C1" s="21" t="s">
        <v>41</v>
      </c>
      <c r="D1" s="27" t="s">
        <v>42</v>
      </c>
      <c r="E1" s="21" t="s">
        <v>43</v>
      </c>
    </row>
    <row r="2" spans="1:5" ht="16" x14ac:dyDescent="0.2">
      <c r="A2" s="28" t="s">
        <v>44</v>
      </c>
      <c r="B2" s="26">
        <v>443</v>
      </c>
      <c r="C2" s="26">
        <v>70</v>
      </c>
      <c r="D2" s="26">
        <v>45</v>
      </c>
      <c r="E2" s="26">
        <v>42</v>
      </c>
    </row>
    <row r="3" spans="1:5" ht="16" x14ac:dyDescent="0.2">
      <c r="A3" s="28" t="s">
        <v>45</v>
      </c>
      <c r="B3" s="26">
        <v>443</v>
      </c>
      <c r="C3" s="26">
        <v>70</v>
      </c>
      <c r="D3" s="26">
        <v>45</v>
      </c>
      <c r="E3" s="26">
        <v>42</v>
      </c>
    </row>
    <row r="4" spans="1:5" ht="16" x14ac:dyDescent="0.2">
      <c r="A4" s="28" t="s">
        <v>46</v>
      </c>
      <c r="B4" s="26">
        <v>443</v>
      </c>
      <c r="C4" s="26">
        <v>70</v>
      </c>
      <c r="D4" s="26">
        <v>45</v>
      </c>
      <c r="E4" s="26">
        <v>42</v>
      </c>
    </row>
    <row r="5" spans="1:5" ht="16" x14ac:dyDescent="0.2">
      <c r="A5" s="28" t="s">
        <v>47</v>
      </c>
      <c r="B5" s="26">
        <v>443</v>
      </c>
      <c r="C5" s="26">
        <v>70</v>
      </c>
      <c r="D5" s="26">
        <v>45</v>
      </c>
      <c r="E5" s="26">
        <v>42</v>
      </c>
    </row>
    <row r="6" spans="1:5" ht="16" x14ac:dyDescent="0.2">
      <c r="A6" s="28" t="s">
        <v>48</v>
      </c>
      <c r="B6" s="26">
        <v>443</v>
      </c>
      <c r="C6" s="26">
        <v>70</v>
      </c>
      <c r="D6" s="26">
        <v>45</v>
      </c>
      <c r="E6" s="26">
        <v>42</v>
      </c>
    </row>
    <row r="7" spans="1:5" ht="16" x14ac:dyDescent="0.2">
      <c r="A7" s="28" t="s">
        <v>49</v>
      </c>
      <c r="B7" s="26">
        <v>435</v>
      </c>
      <c r="C7" s="26">
        <v>69</v>
      </c>
      <c r="D7" s="26">
        <v>42</v>
      </c>
      <c r="E7" s="26">
        <v>39</v>
      </c>
    </row>
    <row r="8" spans="1:5" ht="16" x14ac:dyDescent="0.2">
      <c r="A8" s="28" t="s">
        <v>50</v>
      </c>
      <c r="B8" s="26">
        <v>240</v>
      </c>
      <c r="C8" s="26">
        <v>62</v>
      </c>
      <c r="D8" s="26">
        <v>36</v>
      </c>
      <c r="E8" s="26">
        <v>33</v>
      </c>
    </row>
    <row r="9" spans="1:5" ht="16" x14ac:dyDescent="0.2">
      <c r="A9" s="28" t="s">
        <v>51</v>
      </c>
      <c r="B9" s="26">
        <v>26578071</v>
      </c>
      <c r="C9" s="26">
        <v>26578071</v>
      </c>
      <c r="D9" s="26">
        <v>38431675</v>
      </c>
      <c r="E9" s="26">
        <v>38431675</v>
      </c>
    </row>
    <row r="10" spans="1:5" ht="16" x14ac:dyDescent="0.2">
      <c r="A10" s="28" t="s">
        <v>52</v>
      </c>
      <c r="B10" s="26">
        <v>651122884</v>
      </c>
      <c r="C10" s="26">
        <v>596906677</v>
      </c>
      <c r="D10" s="26">
        <v>596851399</v>
      </c>
      <c r="E10" s="26">
        <v>596842680</v>
      </c>
    </row>
    <row r="11" spans="1:5" ht="16" x14ac:dyDescent="0.2">
      <c r="A11" s="28" t="s">
        <v>53</v>
      </c>
      <c r="B11" s="26">
        <v>651122884</v>
      </c>
      <c r="C11" s="26">
        <v>596906677</v>
      </c>
      <c r="D11" s="26">
        <v>596851399</v>
      </c>
      <c r="E11" s="26">
        <v>596842680</v>
      </c>
    </row>
    <row r="12" spans="1:5" ht="16" x14ac:dyDescent="0.2">
      <c r="A12" s="28" t="s">
        <v>54</v>
      </c>
      <c r="B12" s="26">
        <v>651122884</v>
      </c>
      <c r="C12" s="26">
        <v>596906677</v>
      </c>
      <c r="D12" s="26">
        <v>596851399</v>
      </c>
      <c r="E12" s="26">
        <v>596842680</v>
      </c>
    </row>
    <row r="13" spans="1:5" ht="16" x14ac:dyDescent="0.2">
      <c r="A13" s="28" t="s">
        <v>55</v>
      </c>
      <c r="B13" s="26">
        <v>651122884</v>
      </c>
      <c r="C13" s="26">
        <v>596906677</v>
      </c>
      <c r="D13" s="26">
        <v>596851399</v>
      </c>
      <c r="E13" s="26">
        <v>596842680</v>
      </c>
    </row>
    <row r="14" spans="1:5" ht="16" x14ac:dyDescent="0.2">
      <c r="A14" s="28" t="s">
        <v>56</v>
      </c>
      <c r="B14" s="26">
        <v>651122884</v>
      </c>
      <c r="C14" s="26">
        <v>596906677</v>
      </c>
      <c r="D14" s="26">
        <v>596851399</v>
      </c>
      <c r="E14" s="26">
        <v>596842680</v>
      </c>
    </row>
    <row r="15" spans="1:5" ht="16" x14ac:dyDescent="0.2">
      <c r="A15" s="28" t="s">
        <v>57</v>
      </c>
      <c r="B15" s="26">
        <v>650961770</v>
      </c>
      <c r="C15" s="26">
        <v>596895735</v>
      </c>
      <c r="D15" s="26">
        <v>596796422</v>
      </c>
      <c r="E15" s="26">
        <v>596787703</v>
      </c>
    </row>
    <row r="16" spans="1:5" ht="16" x14ac:dyDescent="0.2">
      <c r="A16" s="28" t="s">
        <v>58</v>
      </c>
      <c r="B16" s="26">
        <v>643126432</v>
      </c>
      <c r="C16" s="26">
        <v>596599797</v>
      </c>
      <c r="D16" s="26">
        <v>596537022</v>
      </c>
      <c r="E16" s="26">
        <v>596528303</v>
      </c>
    </row>
    <row r="17" spans="1:5" ht="16" x14ac:dyDescent="0.2">
      <c r="A17" s="28" t="s">
        <v>59</v>
      </c>
      <c r="B17" s="26">
        <v>18195379</v>
      </c>
      <c r="C17" s="26">
        <v>18832941</v>
      </c>
      <c r="D17" s="26">
        <v>24072335</v>
      </c>
      <c r="E17" s="26">
        <v>24072335</v>
      </c>
    </row>
    <row r="18" spans="1:5" ht="16" x14ac:dyDescent="0.2">
      <c r="A18" s="28" t="s">
        <v>60</v>
      </c>
      <c r="B18" s="26">
        <v>2736973</v>
      </c>
      <c r="C18" s="26">
        <v>7358545</v>
      </c>
      <c r="D18" s="26">
        <v>17793041</v>
      </c>
      <c r="E18" s="26">
        <v>17793041</v>
      </c>
    </row>
    <row r="19" spans="1:5" ht="16" x14ac:dyDescent="0.2">
      <c r="A19" s="28" t="s">
        <v>61</v>
      </c>
      <c r="B19" s="26">
        <v>15757896</v>
      </c>
      <c r="C19" s="26">
        <v>17084862</v>
      </c>
      <c r="D19" s="26">
        <v>24180248</v>
      </c>
      <c r="E19" s="26">
        <v>24210172</v>
      </c>
    </row>
    <row r="20" spans="1:5" ht="16" x14ac:dyDescent="0.2">
      <c r="A20" s="28" t="s">
        <v>62</v>
      </c>
      <c r="B20" s="26">
        <v>15</v>
      </c>
      <c r="C20" s="26">
        <v>14</v>
      </c>
      <c r="D20" s="26">
        <v>11</v>
      </c>
      <c r="E20" s="26">
        <v>11</v>
      </c>
    </row>
    <row r="21" spans="1:5" ht="16" x14ac:dyDescent="0.2">
      <c r="A21" s="28" t="s">
        <v>63</v>
      </c>
      <c r="B21" s="26">
        <v>43</v>
      </c>
      <c r="C21" s="26">
        <v>33</v>
      </c>
      <c r="D21" s="26">
        <v>23</v>
      </c>
      <c r="E21" s="26">
        <v>23</v>
      </c>
    </row>
    <row r="22" spans="1:5" ht="16" x14ac:dyDescent="0.2">
      <c r="A22" s="28" t="s">
        <v>64</v>
      </c>
      <c r="B22" s="26">
        <v>36.520000000000003</v>
      </c>
      <c r="C22" s="26">
        <v>35.15</v>
      </c>
      <c r="D22" s="26">
        <v>35.15</v>
      </c>
      <c r="E22" s="26">
        <v>35.15</v>
      </c>
    </row>
    <row r="23" spans="1:5" ht="16" x14ac:dyDescent="0.2">
      <c r="A23" s="23" t="s">
        <v>65</v>
      </c>
      <c r="B23" s="24"/>
      <c r="C23" s="24"/>
      <c r="D23" s="24"/>
      <c r="E23" s="25"/>
    </row>
    <row r="24" spans="1:5" ht="16" x14ac:dyDescent="0.2">
      <c r="A24" s="28" t="s">
        <v>66</v>
      </c>
      <c r="B24" s="22">
        <v>0</v>
      </c>
      <c r="C24" s="22">
        <v>0</v>
      </c>
      <c r="D24" s="22">
        <v>0.97</v>
      </c>
      <c r="E24" s="22">
        <v>0.97</v>
      </c>
    </row>
    <row r="25" spans="1:5" ht="16" x14ac:dyDescent="0.2">
      <c r="A25" s="28" t="s">
        <v>67</v>
      </c>
      <c r="B25" s="22">
        <v>0</v>
      </c>
      <c r="C25" s="22">
        <v>0</v>
      </c>
      <c r="D25" s="22">
        <v>5800</v>
      </c>
      <c r="E25" s="22">
        <v>5800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7F093-22AC-554D-ACEE-DE465F46CDE4}">
  <dimension ref="A1:H27"/>
  <sheetViews>
    <sheetView zoomScale="140" zoomScaleNormal="140" workbookViewId="0">
      <selection activeCell="I8" sqref="I8"/>
    </sheetView>
  </sheetViews>
  <sheetFormatPr baseColWidth="10" defaultColWidth="10.83203125" defaultRowHeight="16" x14ac:dyDescent="0.2"/>
  <cols>
    <col min="1" max="1" width="17.5" style="19" bestFit="1" customWidth="1"/>
    <col min="2" max="2" width="7.33203125" style="19" bestFit="1" customWidth="1"/>
    <col min="3" max="3" width="6.1640625" style="19" bestFit="1" customWidth="1"/>
    <col min="4" max="5" width="9.5" style="19" bestFit="1" customWidth="1"/>
    <col min="6" max="6" width="7.5" style="19" bestFit="1" customWidth="1"/>
    <col min="7" max="7" width="13.5" style="19" bestFit="1" customWidth="1"/>
    <col min="8" max="8" width="13.33203125" style="19" bestFit="1" customWidth="1"/>
    <col min="9" max="16384" width="10.83203125" style="19"/>
  </cols>
  <sheetData>
    <row r="1" spans="1:8" x14ac:dyDescent="0.2">
      <c r="A1" s="52" t="s">
        <v>0</v>
      </c>
      <c r="B1" s="52" t="s">
        <v>1</v>
      </c>
      <c r="C1" s="52" t="s">
        <v>2</v>
      </c>
      <c r="D1" s="52" t="s">
        <v>3</v>
      </c>
      <c r="E1" s="52" t="s">
        <v>4</v>
      </c>
      <c r="F1" s="52" t="s">
        <v>5</v>
      </c>
      <c r="G1" s="52" t="s">
        <v>6</v>
      </c>
      <c r="H1" s="52" t="s">
        <v>7</v>
      </c>
    </row>
    <row r="2" spans="1:8" x14ac:dyDescent="0.2">
      <c r="A2" s="52" t="s">
        <v>8</v>
      </c>
      <c r="B2" s="53"/>
      <c r="C2" s="53"/>
      <c r="D2" s="52">
        <v>38414261</v>
      </c>
      <c r="E2" s="52">
        <v>38431675</v>
      </c>
      <c r="F2" s="52" t="s">
        <v>9</v>
      </c>
      <c r="G2" s="52" t="s">
        <v>10</v>
      </c>
      <c r="H2" s="52">
        <v>38431675</v>
      </c>
    </row>
    <row r="3" spans="1:8" x14ac:dyDescent="0.2">
      <c r="A3" s="52" t="s">
        <v>11</v>
      </c>
      <c r="B3" s="52">
        <v>0</v>
      </c>
      <c r="C3" s="52">
        <v>2705</v>
      </c>
      <c r="D3" s="52">
        <v>37753117</v>
      </c>
      <c r="E3" s="52">
        <v>37766814</v>
      </c>
      <c r="F3" s="52" t="s">
        <v>9</v>
      </c>
      <c r="G3" s="52" t="s">
        <v>12</v>
      </c>
      <c r="H3" s="52">
        <v>37766814</v>
      </c>
    </row>
    <row r="4" spans="1:8" x14ac:dyDescent="0.2">
      <c r="A4" s="52" t="s">
        <v>13</v>
      </c>
      <c r="B4" s="52">
        <v>0</v>
      </c>
      <c r="C4" s="52">
        <v>7214</v>
      </c>
      <c r="D4" s="52">
        <v>26558744</v>
      </c>
      <c r="E4" s="52">
        <v>26578071</v>
      </c>
      <c r="F4" s="52" t="s">
        <v>9</v>
      </c>
      <c r="G4" s="52" t="s">
        <v>12</v>
      </c>
      <c r="H4" s="52">
        <v>26578071</v>
      </c>
    </row>
    <row r="5" spans="1:8" x14ac:dyDescent="0.2">
      <c r="A5" s="52" t="s">
        <v>14</v>
      </c>
      <c r="B5" s="52">
        <v>0</v>
      </c>
      <c r="C5" s="52">
        <v>9873</v>
      </c>
      <c r="D5" s="53"/>
      <c r="E5" s="53"/>
      <c r="F5" s="52" t="s">
        <v>9</v>
      </c>
      <c r="G5" s="52" t="s">
        <v>15</v>
      </c>
      <c r="H5" s="52">
        <v>25798446</v>
      </c>
    </row>
    <row r="6" spans="1:8" x14ac:dyDescent="0.2">
      <c r="A6" s="52" t="s">
        <v>16</v>
      </c>
      <c r="B6" s="52">
        <v>0</v>
      </c>
      <c r="C6" s="52">
        <v>4181</v>
      </c>
      <c r="D6" s="52">
        <v>25776817</v>
      </c>
      <c r="E6" s="52">
        <v>25795830</v>
      </c>
      <c r="F6" s="52" t="s">
        <v>9</v>
      </c>
      <c r="G6" s="52" t="s">
        <v>12</v>
      </c>
      <c r="H6" s="52">
        <v>25795830</v>
      </c>
    </row>
    <row r="7" spans="1:8" x14ac:dyDescent="0.2">
      <c r="A7" s="52" t="s">
        <v>17</v>
      </c>
      <c r="B7" s="52">
        <v>0</v>
      </c>
      <c r="C7" s="52">
        <v>6705</v>
      </c>
      <c r="D7" s="53"/>
      <c r="E7" s="53"/>
      <c r="F7" s="52" t="s">
        <v>9</v>
      </c>
      <c r="G7" s="52" t="s">
        <v>15</v>
      </c>
      <c r="H7" s="52">
        <v>25372168</v>
      </c>
    </row>
    <row r="8" spans="1:8" x14ac:dyDescent="0.2">
      <c r="A8" s="52" t="s">
        <v>18</v>
      </c>
      <c r="B8" s="52">
        <v>0</v>
      </c>
      <c r="C8" s="52">
        <v>7808</v>
      </c>
      <c r="D8" s="53"/>
      <c r="E8" s="53"/>
      <c r="F8" s="52" t="s">
        <v>9</v>
      </c>
      <c r="G8" s="52" t="s">
        <v>15</v>
      </c>
      <c r="H8" s="52">
        <v>25150140</v>
      </c>
    </row>
    <row r="9" spans="1:8" x14ac:dyDescent="0.2">
      <c r="A9" s="52" t="s">
        <v>19</v>
      </c>
      <c r="B9" s="52">
        <v>0</v>
      </c>
      <c r="C9" s="52">
        <v>13931</v>
      </c>
      <c r="D9" s="52">
        <v>25063742</v>
      </c>
      <c r="E9" s="52">
        <v>25070525</v>
      </c>
      <c r="F9" s="52" t="s">
        <v>9</v>
      </c>
      <c r="G9" s="52" t="s">
        <v>12</v>
      </c>
      <c r="H9" s="52">
        <v>25070525</v>
      </c>
    </row>
    <row r="10" spans="1:8" x14ac:dyDescent="0.2">
      <c r="A10" s="52" t="s">
        <v>20</v>
      </c>
      <c r="B10" s="52">
        <v>0</v>
      </c>
      <c r="C10" s="52">
        <v>10127</v>
      </c>
      <c r="D10" s="52">
        <v>24690576</v>
      </c>
      <c r="E10" s="52">
        <v>24695599</v>
      </c>
      <c r="F10" s="52" t="s">
        <v>9</v>
      </c>
      <c r="G10" s="52" t="s">
        <v>12</v>
      </c>
      <c r="H10" s="52">
        <v>24695599</v>
      </c>
    </row>
    <row r="11" spans="1:8" x14ac:dyDescent="0.2">
      <c r="A11" s="52" t="s">
        <v>21</v>
      </c>
      <c r="B11" s="52">
        <v>0</v>
      </c>
      <c r="C11" s="52">
        <v>4475</v>
      </c>
      <c r="D11" s="52">
        <v>24546538</v>
      </c>
      <c r="E11" s="52">
        <v>24558246</v>
      </c>
      <c r="F11" s="52" t="s">
        <v>9</v>
      </c>
      <c r="G11" s="52" t="s">
        <v>12</v>
      </c>
      <c r="H11" s="52">
        <v>24558246</v>
      </c>
    </row>
    <row r="12" spans="1:8" x14ac:dyDescent="0.2">
      <c r="A12" s="52" t="s">
        <v>22</v>
      </c>
      <c r="B12" s="52">
        <v>0</v>
      </c>
      <c r="C12" s="52">
        <v>4772</v>
      </c>
      <c r="D12" s="52">
        <v>24054086</v>
      </c>
      <c r="E12" s="52">
        <v>24072335</v>
      </c>
      <c r="F12" s="52" t="s">
        <v>9</v>
      </c>
      <c r="G12" s="52" t="s">
        <v>12</v>
      </c>
      <c r="H12" s="52">
        <v>24072335</v>
      </c>
    </row>
    <row r="13" spans="1:8" x14ac:dyDescent="0.2">
      <c r="A13" s="52" t="s">
        <v>23</v>
      </c>
      <c r="B13" s="52">
        <v>0</v>
      </c>
      <c r="C13" s="52">
        <v>14160</v>
      </c>
      <c r="D13" s="52">
        <v>23467622</v>
      </c>
      <c r="E13" s="52">
        <v>23471469</v>
      </c>
      <c r="F13" s="52" t="s">
        <v>9</v>
      </c>
      <c r="G13" s="52" t="s">
        <v>12</v>
      </c>
      <c r="H13" s="52">
        <v>23471469</v>
      </c>
    </row>
    <row r="14" spans="1:8" x14ac:dyDescent="0.2">
      <c r="A14" s="52" t="s">
        <v>24</v>
      </c>
      <c r="B14" s="52">
        <v>0</v>
      </c>
      <c r="C14" s="52">
        <v>6124</v>
      </c>
      <c r="D14" s="52">
        <v>22567918</v>
      </c>
      <c r="E14" s="52">
        <v>22574583</v>
      </c>
      <c r="F14" s="52" t="s">
        <v>9</v>
      </c>
      <c r="G14" s="52" t="s">
        <v>12</v>
      </c>
      <c r="H14" s="52">
        <v>22574583</v>
      </c>
    </row>
    <row r="15" spans="1:8" x14ac:dyDescent="0.2">
      <c r="A15" s="52" t="s">
        <v>25</v>
      </c>
      <c r="B15" s="52">
        <v>0</v>
      </c>
      <c r="C15" s="52">
        <v>1305</v>
      </c>
      <c r="D15" s="52">
        <v>22203324</v>
      </c>
      <c r="E15" s="52">
        <v>22210383</v>
      </c>
      <c r="F15" s="52" t="s">
        <v>9</v>
      </c>
      <c r="G15" s="52" t="s">
        <v>12</v>
      </c>
      <c r="H15" s="52">
        <v>22210383</v>
      </c>
    </row>
    <row r="16" spans="1:8" x14ac:dyDescent="0.2">
      <c r="A16" s="52" t="s">
        <v>26</v>
      </c>
      <c r="B16" s="52">
        <v>0</v>
      </c>
      <c r="C16" s="52">
        <v>17648</v>
      </c>
      <c r="D16" s="52">
        <v>22143834</v>
      </c>
      <c r="E16" s="52">
        <v>22147048</v>
      </c>
      <c r="F16" s="52" t="s">
        <v>9</v>
      </c>
      <c r="G16" s="52" t="s">
        <v>12</v>
      </c>
      <c r="H16" s="52">
        <v>22147048</v>
      </c>
    </row>
    <row r="17" spans="1:8" x14ac:dyDescent="0.2">
      <c r="A17" s="52" t="s">
        <v>27</v>
      </c>
      <c r="B17" s="53"/>
      <c r="C17" s="53"/>
      <c r="D17" s="53"/>
      <c r="E17" s="53"/>
      <c r="F17" s="52" t="s">
        <v>9</v>
      </c>
      <c r="G17" s="52" t="s">
        <v>28</v>
      </c>
      <c r="H17" s="52">
        <v>20995812</v>
      </c>
    </row>
    <row r="18" spans="1:8" x14ac:dyDescent="0.2">
      <c r="A18" s="52" t="s">
        <v>29</v>
      </c>
      <c r="B18" s="52">
        <v>0</v>
      </c>
      <c r="C18" s="52">
        <v>17868</v>
      </c>
      <c r="D18" s="52">
        <v>20717880</v>
      </c>
      <c r="E18" s="52">
        <v>20731304</v>
      </c>
      <c r="F18" s="52" t="s">
        <v>9</v>
      </c>
      <c r="G18" s="52" t="s">
        <v>12</v>
      </c>
      <c r="H18" s="52">
        <v>20731304</v>
      </c>
    </row>
    <row r="19" spans="1:8" x14ac:dyDescent="0.2">
      <c r="A19" s="52" t="s">
        <v>30</v>
      </c>
      <c r="B19" s="53"/>
      <c r="C19" s="53"/>
      <c r="D19" s="52">
        <v>20266718</v>
      </c>
      <c r="E19" s="52">
        <v>20283274</v>
      </c>
      <c r="F19" s="52" t="s">
        <v>9</v>
      </c>
      <c r="G19" s="52" t="s">
        <v>10</v>
      </c>
      <c r="H19" s="52">
        <v>20283274</v>
      </c>
    </row>
    <row r="20" spans="1:8" x14ac:dyDescent="0.2">
      <c r="A20" s="52" t="s">
        <v>31</v>
      </c>
      <c r="B20" s="52">
        <v>0</v>
      </c>
      <c r="C20" s="52">
        <v>13887</v>
      </c>
      <c r="D20" s="52">
        <v>20224215</v>
      </c>
      <c r="E20" s="52">
        <v>20244625</v>
      </c>
      <c r="F20" s="52" t="s">
        <v>9</v>
      </c>
      <c r="G20" s="52" t="s">
        <v>12</v>
      </c>
      <c r="H20" s="52">
        <v>20244625</v>
      </c>
    </row>
    <row r="21" spans="1:8" x14ac:dyDescent="0.2">
      <c r="A21" s="52" t="s">
        <v>32</v>
      </c>
      <c r="B21" s="52">
        <v>0</v>
      </c>
      <c r="C21" s="52">
        <v>11112</v>
      </c>
      <c r="D21" s="53"/>
      <c r="E21" s="53"/>
      <c r="F21" s="52" t="s">
        <v>9</v>
      </c>
      <c r="G21" s="52" t="s">
        <v>15</v>
      </c>
      <c r="H21" s="52">
        <v>19132549</v>
      </c>
    </row>
    <row r="22" spans="1:8" x14ac:dyDescent="0.2">
      <c r="A22" s="52" t="s">
        <v>33</v>
      </c>
      <c r="B22" s="53"/>
      <c r="C22" s="53"/>
      <c r="D22" s="52">
        <v>19085327</v>
      </c>
      <c r="E22" s="52">
        <v>19106366</v>
      </c>
      <c r="F22" s="52" t="s">
        <v>9</v>
      </c>
      <c r="G22" s="52" t="s">
        <v>10</v>
      </c>
      <c r="H22" s="52">
        <v>19106366</v>
      </c>
    </row>
    <row r="23" spans="1:8" x14ac:dyDescent="0.2">
      <c r="A23" s="52" t="s">
        <v>34</v>
      </c>
      <c r="B23" s="52">
        <v>0</v>
      </c>
      <c r="C23" s="52">
        <v>9046</v>
      </c>
      <c r="D23" s="52">
        <v>18186921</v>
      </c>
      <c r="E23" s="52">
        <v>18195379</v>
      </c>
      <c r="F23" s="52" t="s">
        <v>9</v>
      </c>
      <c r="G23" s="52" t="s">
        <v>12</v>
      </c>
      <c r="H23" s="52">
        <v>18195379</v>
      </c>
    </row>
    <row r="24" spans="1:8" x14ac:dyDescent="0.2">
      <c r="A24" s="52" t="s">
        <v>35</v>
      </c>
      <c r="B24" s="52">
        <v>0</v>
      </c>
      <c r="C24" s="52">
        <v>8739</v>
      </c>
      <c r="D24" s="52">
        <v>17784493</v>
      </c>
      <c r="E24" s="52">
        <v>17793041</v>
      </c>
      <c r="F24" s="52" t="s">
        <v>9</v>
      </c>
      <c r="G24" s="52" t="s">
        <v>12</v>
      </c>
      <c r="H24" s="52">
        <v>17793041</v>
      </c>
    </row>
    <row r="25" spans="1:8" x14ac:dyDescent="0.2">
      <c r="A25" s="52" t="s">
        <v>36</v>
      </c>
      <c r="B25" s="52">
        <v>0</v>
      </c>
      <c r="C25" s="52">
        <v>7097</v>
      </c>
      <c r="D25" s="52">
        <v>16995745</v>
      </c>
      <c r="E25" s="52">
        <v>16998793</v>
      </c>
      <c r="F25" s="52" t="s">
        <v>9</v>
      </c>
      <c r="G25" s="52" t="s">
        <v>12</v>
      </c>
      <c r="H25" s="52">
        <v>16998793</v>
      </c>
    </row>
    <row r="26" spans="1:8" x14ac:dyDescent="0.2">
      <c r="A26" s="52" t="s">
        <v>37</v>
      </c>
      <c r="B26" s="52">
        <v>0</v>
      </c>
      <c r="C26" s="52">
        <v>12795</v>
      </c>
      <c r="D26" s="52"/>
      <c r="E26" s="52"/>
      <c r="F26" s="52" t="s">
        <v>9</v>
      </c>
      <c r="G26" s="52" t="s">
        <v>15</v>
      </c>
      <c r="H26" s="52">
        <v>15375744</v>
      </c>
    </row>
    <row r="27" spans="1:8" x14ac:dyDescent="0.2">
      <c r="A27" s="52" t="s">
        <v>38</v>
      </c>
      <c r="B27" s="53"/>
      <c r="C27" s="53"/>
      <c r="D27" s="53"/>
      <c r="E27" s="53"/>
      <c r="F27" s="52" t="s">
        <v>9</v>
      </c>
      <c r="G27" s="52" t="s">
        <v>28</v>
      </c>
      <c r="H27" s="52">
        <v>13083500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474FC-BAED-6841-93A2-452813B2042B}">
  <dimension ref="A1:B3"/>
  <sheetViews>
    <sheetView workbookViewId="0">
      <selection activeCell="D16" sqref="D16"/>
    </sheetView>
  </sheetViews>
  <sheetFormatPr baseColWidth="10" defaultRowHeight="15" x14ac:dyDescent="0.2"/>
  <cols>
    <col min="1" max="1" width="32.33203125" bestFit="1" customWidth="1"/>
    <col min="2" max="2" width="41.83203125" bestFit="1" customWidth="1"/>
  </cols>
  <sheetData>
    <row r="1" spans="1:2" x14ac:dyDescent="0.2">
      <c r="A1" s="54" t="s">
        <v>40</v>
      </c>
      <c r="B1" s="55" t="s">
        <v>622</v>
      </c>
    </row>
    <row r="2" spans="1:2" x14ac:dyDescent="0.2">
      <c r="A2" s="54" t="s">
        <v>41</v>
      </c>
      <c r="B2" s="55" t="s">
        <v>623</v>
      </c>
    </row>
    <row r="3" spans="1:2" x14ac:dyDescent="0.2">
      <c r="A3" s="54" t="s">
        <v>43</v>
      </c>
      <c r="B3" s="55" t="s">
        <v>624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3DB69-66BC-9A4A-89EC-D1C76A2AED6F}">
  <dimension ref="A1:D42"/>
  <sheetViews>
    <sheetView workbookViewId="0">
      <selection activeCell="G42" sqref="G42"/>
    </sheetView>
  </sheetViews>
  <sheetFormatPr baseColWidth="10" defaultColWidth="10.83203125" defaultRowHeight="16" x14ac:dyDescent="0.2"/>
  <cols>
    <col min="1" max="1" width="17.1640625" style="19" customWidth="1"/>
    <col min="2" max="2" width="18" style="19" bestFit="1" customWidth="1"/>
    <col min="3" max="3" width="14" style="19" bestFit="1" customWidth="1"/>
    <col min="4" max="4" width="20.83203125" style="19" bestFit="1" customWidth="1"/>
    <col min="5" max="16384" width="10.83203125" style="19"/>
  </cols>
  <sheetData>
    <row r="1" spans="1:4" x14ac:dyDescent="0.2">
      <c r="A1" s="44" t="s">
        <v>84</v>
      </c>
      <c r="B1" s="86">
        <v>42</v>
      </c>
      <c r="C1" s="86"/>
      <c r="D1" s="86"/>
    </row>
    <row r="2" spans="1:4" x14ac:dyDescent="0.2">
      <c r="A2" s="44" t="s">
        <v>85</v>
      </c>
      <c r="B2" s="86" t="s">
        <v>86</v>
      </c>
      <c r="C2" s="86"/>
      <c r="D2" s="86"/>
    </row>
    <row r="3" spans="1:4" x14ac:dyDescent="0.2">
      <c r="A3" s="44" t="s">
        <v>87</v>
      </c>
      <c r="B3" s="87">
        <v>0.35149999999999998</v>
      </c>
      <c r="C3" s="87"/>
      <c r="D3" s="87"/>
    </row>
    <row r="4" spans="1:4" x14ac:dyDescent="0.2">
      <c r="A4" s="44" t="s">
        <v>88</v>
      </c>
      <c r="B4" s="86" t="s">
        <v>89</v>
      </c>
      <c r="C4" s="86"/>
      <c r="D4" s="86"/>
    </row>
    <row r="6" spans="1:4" x14ac:dyDescent="0.2">
      <c r="A6" s="42" t="s">
        <v>90</v>
      </c>
      <c r="B6" s="40" t="s">
        <v>91</v>
      </c>
      <c r="C6" s="41" t="s">
        <v>92</v>
      </c>
      <c r="D6" s="40" t="s">
        <v>93</v>
      </c>
    </row>
    <row r="7" spans="1:4" x14ac:dyDescent="0.2">
      <c r="A7" s="39" t="s">
        <v>94</v>
      </c>
      <c r="B7" s="38">
        <v>176440</v>
      </c>
      <c r="C7" s="19" t="s">
        <v>95</v>
      </c>
      <c r="D7" s="37">
        <v>0.2487</v>
      </c>
    </row>
    <row r="8" spans="1:4" x14ac:dyDescent="0.2">
      <c r="A8" s="39" t="s">
        <v>96</v>
      </c>
      <c r="B8" s="38">
        <v>12367</v>
      </c>
      <c r="C8" s="19" t="s">
        <v>97</v>
      </c>
      <c r="D8" s="37">
        <v>2.8E-3</v>
      </c>
    </row>
    <row r="9" spans="1:4" x14ac:dyDescent="0.2">
      <c r="A9" s="39" t="s">
        <v>98</v>
      </c>
      <c r="B9" s="38">
        <v>474</v>
      </c>
      <c r="C9" s="19" t="s">
        <v>99</v>
      </c>
      <c r="D9" s="37">
        <v>1.1000000000000001E-3</v>
      </c>
    </row>
    <row r="10" spans="1:4" x14ac:dyDescent="0.2">
      <c r="A10" s="39" t="s">
        <v>100</v>
      </c>
      <c r="B10" s="38">
        <v>22898</v>
      </c>
      <c r="C10" s="19" t="s">
        <v>101</v>
      </c>
      <c r="D10" s="37">
        <v>2.3199999999999998E-2</v>
      </c>
    </row>
    <row r="11" spans="1:4" x14ac:dyDescent="0.2">
      <c r="A11" s="39" t="s">
        <v>102</v>
      </c>
      <c r="B11" s="38">
        <v>0</v>
      </c>
      <c r="C11" s="19" t="s">
        <v>103</v>
      </c>
      <c r="D11" s="37">
        <v>0</v>
      </c>
    </row>
    <row r="12" spans="1:4" x14ac:dyDescent="0.2">
      <c r="A12" s="39" t="s">
        <v>104</v>
      </c>
      <c r="B12" s="38">
        <v>0</v>
      </c>
      <c r="C12" s="19" t="s">
        <v>103</v>
      </c>
      <c r="D12" s="37">
        <v>0</v>
      </c>
    </row>
    <row r="13" spans="1:4" x14ac:dyDescent="0.2">
      <c r="A13" s="39" t="s">
        <v>105</v>
      </c>
      <c r="B13" s="38">
        <v>0</v>
      </c>
      <c r="C13" s="19" t="s">
        <v>103</v>
      </c>
      <c r="D13" s="37">
        <v>0</v>
      </c>
    </row>
    <row r="14" spans="1:4" x14ac:dyDescent="0.2">
      <c r="A14" s="39" t="s">
        <v>106</v>
      </c>
      <c r="B14" s="38">
        <v>0</v>
      </c>
      <c r="C14" s="19" t="s">
        <v>103</v>
      </c>
      <c r="D14" s="37">
        <v>0</v>
      </c>
    </row>
    <row r="15" spans="1:4" x14ac:dyDescent="0.2">
      <c r="A15" s="39" t="s">
        <v>107</v>
      </c>
      <c r="B15" s="38">
        <v>8900</v>
      </c>
      <c r="C15" s="19" t="s">
        <v>108</v>
      </c>
      <c r="D15" s="37">
        <v>8.9999999999999993E-3</v>
      </c>
    </row>
    <row r="16" spans="1:4" x14ac:dyDescent="0.2">
      <c r="A16" s="39" t="s">
        <v>109</v>
      </c>
      <c r="B16" s="38">
        <v>13685</v>
      </c>
      <c r="C16" s="19" t="s">
        <v>110</v>
      </c>
      <c r="D16" s="37">
        <v>1.41E-2</v>
      </c>
    </row>
    <row r="17" spans="1:4" x14ac:dyDescent="0.2">
      <c r="A17" s="39" t="s">
        <v>111</v>
      </c>
      <c r="B17" s="38">
        <v>141175</v>
      </c>
      <c r="C17" s="19" t="s">
        <v>112</v>
      </c>
      <c r="D17" s="37">
        <v>0.22259999999999999</v>
      </c>
    </row>
    <row r="18" spans="1:4" x14ac:dyDescent="0.2">
      <c r="A18" s="39" t="s">
        <v>113</v>
      </c>
      <c r="B18" s="38">
        <v>81</v>
      </c>
      <c r="C18" s="19" t="s">
        <v>114</v>
      </c>
      <c r="D18" s="37">
        <v>0</v>
      </c>
    </row>
    <row r="19" spans="1:4" x14ac:dyDescent="0.2">
      <c r="A19" s="39" t="s">
        <v>115</v>
      </c>
      <c r="B19" s="38">
        <v>60342</v>
      </c>
      <c r="C19" s="19" t="s">
        <v>116</v>
      </c>
      <c r="D19" s="37">
        <v>0.1147</v>
      </c>
    </row>
    <row r="20" spans="1:4" x14ac:dyDescent="0.2">
      <c r="A20" s="39" t="s">
        <v>117</v>
      </c>
      <c r="B20" s="38">
        <v>51190</v>
      </c>
      <c r="C20" s="19" t="s">
        <v>118</v>
      </c>
      <c r="D20" s="37">
        <v>8.8499999999999995E-2</v>
      </c>
    </row>
    <row r="21" spans="1:4" x14ac:dyDescent="0.2">
      <c r="A21" s="39" t="s">
        <v>119</v>
      </c>
      <c r="B21" s="38">
        <v>1534</v>
      </c>
      <c r="C21" s="19" t="s">
        <v>120</v>
      </c>
      <c r="D21" s="37">
        <v>8.9999999999999998E-4</v>
      </c>
    </row>
    <row r="22" spans="1:4" x14ac:dyDescent="0.2">
      <c r="A22" s="39"/>
      <c r="B22" s="38"/>
      <c r="D22" s="38"/>
    </row>
    <row r="23" spans="1:4" x14ac:dyDescent="0.2">
      <c r="A23" s="39" t="s">
        <v>121</v>
      </c>
      <c r="B23" s="38">
        <v>21151</v>
      </c>
      <c r="C23" s="19" t="s">
        <v>122</v>
      </c>
      <c r="D23" s="37">
        <v>2.9700000000000001E-2</v>
      </c>
    </row>
    <row r="24" spans="1:4" x14ac:dyDescent="0.2">
      <c r="A24" s="39" t="s">
        <v>123</v>
      </c>
      <c r="B24" s="38">
        <v>4959</v>
      </c>
      <c r="C24" s="19" t="s">
        <v>124</v>
      </c>
      <c r="D24" s="37">
        <v>5.7999999999999996E-3</v>
      </c>
    </row>
    <row r="25" spans="1:4" x14ac:dyDescent="0.2">
      <c r="A25" s="39" t="s">
        <v>125</v>
      </c>
      <c r="B25" s="38">
        <v>0</v>
      </c>
      <c r="C25" s="19" t="s">
        <v>103</v>
      </c>
      <c r="D25" s="37">
        <v>0</v>
      </c>
    </row>
    <row r="26" spans="1:4" x14ac:dyDescent="0.2">
      <c r="A26" s="39" t="s">
        <v>126</v>
      </c>
      <c r="B26" s="38">
        <v>0</v>
      </c>
      <c r="C26" s="19" t="s">
        <v>103</v>
      </c>
      <c r="D26" s="37">
        <v>0</v>
      </c>
    </row>
    <row r="27" spans="1:4" x14ac:dyDescent="0.2">
      <c r="A27" s="39" t="s">
        <v>127</v>
      </c>
      <c r="B27" s="38">
        <v>4773</v>
      </c>
      <c r="C27" s="19" t="s">
        <v>128</v>
      </c>
      <c r="D27" s="37">
        <v>6.7000000000000002E-3</v>
      </c>
    </row>
    <row r="28" spans="1:4" x14ac:dyDescent="0.2">
      <c r="A28" s="39" t="s">
        <v>129</v>
      </c>
      <c r="B28" s="38">
        <v>0</v>
      </c>
      <c r="C28" s="19" t="s">
        <v>103</v>
      </c>
      <c r="D28" s="37">
        <v>0</v>
      </c>
    </row>
    <row r="29" spans="1:4" x14ac:dyDescent="0.2">
      <c r="A29" s="39" t="s">
        <v>130</v>
      </c>
      <c r="B29" s="38">
        <v>380</v>
      </c>
      <c r="C29" s="19" t="s">
        <v>131</v>
      </c>
      <c r="D29" s="37">
        <v>5.0000000000000001E-4</v>
      </c>
    </row>
    <row r="30" spans="1:4" x14ac:dyDescent="0.2">
      <c r="A30" s="39" t="s">
        <v>132</v>
      </c>
      <c r="B30" s="38">
        <v>0</v>
      </c>
      <c r="C30" s="19" t="s">
        <v>103</v>
      </c>
      <c r="D30" s="37">
        <v>0</v>
      </c>
    </row>
    <row r="31" spans="1:4" x14ac:dyDescent="0.2">
      <c r="A31" s="39"/>
      <c r="B31" s="38"/>
      <c r="D31" s="38"/>
    </row>
    <row r="32" spans="1:4" x14ac:dyDescent="0.2">
      <c r="A32" s="39" t="s">
        <v>133</v>
      </c>
      <c r="B32" s="38">
        <v>18563</v>
      </c>
      <c r="C32" s="19" t="s">
        <v>134</v>
      </c>
      <c r="D32" s="37">
        <v>9.7000000000000003E-3</v>
      </c>
    </row>
    <row r="33" spans="1:4" x14ac:dyDescent="0.2">
      <c r="A33" s="39"/>
      <c r="B33" s="38"/>
      <c r="D33" s="38"/>
    </row>
    <row r="34" spans="1:4" x14ac:dyDescent="0.2">
      <c r="A34" s="39" t="s">
        <v>135</v>
      </c>
      <c r="B34" s="38">
        <v>445117</v>
      </c>
      <c r="C34" s="19" t="s">
        <v>136</v>
      </c>
      <c r="D34" s="37">
        <v>0.2059</v>
      </c>
    </row>
    <row r="35" spans="1:4" x14ac:dyDescent="0.2">
      <c r="A35" s="39"/>
      <c r="B35" s="38"/>
      <c r="D35" s="38"/>
    </row>
    <row r="36" spans="1:4" x14ac:dyDescent="0.2">
      <c r="A36" s="39" t="s">
        <v>137</v>
      </c>
      <c r="B36" s="38" t="s">
        <v>138</v>
      </c>
      <c r="C36" s="19" t="s">
        <v>139</v>
      </c>
      <c r="D36" s="37">
        <v>0.48530000000000001</v>
      </c>
    </row>
    <row r="37" spans="1:4" x14ac:dyDescent="0.2">
      <c r="A37" s="39"/>
      <c r="B37" s="38"/>
      <c r="D37" s="38"/>
    </row>
    <row r="38" spans="1:4" x14ac:dyDescent="0.2">
      <c r="A38" s="39" t="s">
        <v>140</v>
      </c>
      <c r="B38" s="38">
        <v>8382</v>
      </c>
      <c r="C38" s="19" t="s">
        <v>141</v>
      </c>
      <c r="D38" s="37">
        <v>8.5000000000000006E-3</v>
      </c>
    </row>
    <row r="39" spans="1:4" x14ac:dyDescent="0.2">
      <c r="A39" s="39"/>
      <c r="B39" s="38"/>
      <c r="D39" s="38"/>
    </row>
    <row r="40" spans="1:4" x14ac:dyDescent="0.2">
      <c r="A40" s="39" t="s">
        <v>142</v>
      </c>
      <c r="B40" s="38">
        <v>356</v>
      </c>
      <c r="C40" s="19" t="s">
        <v>143</v>
      </c>
      <c r="D40" s="37">
        <v>2.9999999999999997E-4</v>
      </c>
    </row>
    <row r="41" spans="1:4" x14ac:dyDescent="0.2">
      <c r="A41" s="39" t="s">
        <v>144</v>
      </c>
      <c r="B41" s="38">
        <v>238758</v>
      </c>
      <c r="C41" s="19" t="s">
        <v>145</v>
      </c>
      <c r="D41" s="37">
        <v>1.5900000000000001E-2</v>
      </c>
    </row>
    <row r="42" spans="1:4" x14ac:dyDescent="0.2">
      <c r="A42" s="36" t="s">
        <v>146</v>
      </c>
      <c r="B42" s="35">
        <v>38051</v>
      </c>
      <c r="C42" s="34" t="s">
        <v>147</v>
      </c>
      <c r="D42" s="33">
        <v>3.2000000000000002E-3</v>
      </c>
    </row>
  </sheetData>
  <mergeCells count="4">
    <mergeCell ref="B4:D4"/>
    <mergeCell ref="B3:D3"/>
    <mergeCell ref="B2:D2"/>
    <mergeCell ref="B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95F1A-00B7-A641-90D7-F2210FA8044F}">
  <dimension ref="A1:B30"/>
  <sheetViews>
    <sheetView workbookViewId="0">
      <selection activeCell="E9" sqref="E9"/>
    </sheetView>
  </sheetViews>
  <sheetFormatPr baseColWidth="10" defaultColWidth="10.83203125" defaultRowHeight="16" x14ac:dyDescent="0.2"/>
  <cols>
    <col min="1" max="1" width="40" style="19" customWidth="1"/>
    <col min="2" max="2" width="10.1640625" style="47" bestFit="1" customWidth="1"/>
    <col min="3" max="16384" width="10.83203125" style="19"/>
  </cols>
  <sheetData>
    <row r="1" spans="1:2" x14ac:dyDescent="0.2">
      <c r="A1" s="44" t="s">
        <v>148</v>
      </c>
      <c r="B1" s="46" t="s">
        <v>149</v>
      </c>
    </row>
    <row r="2" spans="1:2" x14ac:dyDescent="0.2">
      <c r="A2" s="45" t="s">
        <v>150</v>
      </c>
      <c r="B2" s="43">
        <v>30490</v>
      </c>
    </row>
    <row r="3" spans="1:2" x14ac:dyDescent="0.2">
      <c r="A3" s="45" t="s">
        <v>151</v>
      </c>
      <c r="B3" s="43">
        <v>35206</v>
      </c>
    </row>
    <row r="4" spans="1:2" x14ac:dyDescent="0.2">
      <c r="A4" s="45" t="s">
        <v>152</v>
      </c>
      <c r="B4" s="43">
        <v>35206</v>
      </c>
    </row>
    <row r="5" spans="1:2" x14ac:dyDescent="0.2">
      <c r="A5" s="45" t="s">
        <v>153</v>
      </c>
      <c r="B5" s="43">
        <v>198906</v>
      </c>
    </row>
    <row r="6" spans="1:2" x14ac:dyDescent="0.2">
      <c r="A6" s="45" t="s">
        <v>154</v>
      </c>
      <c r="B6" s="43">
        <v>163700</v>
      </c>
    </row>
    <row r="7" spans="1:2" x14ac:dyDescent="0.2">
      <c r="A7" s="45" t="s">
        <v>155</v>
      </c>
      <c r="B7" s="43">
        <v>134863225</v>
      </c>
    </row>
    <row r="8" spans="1:2" x14ac:dyDescent="0.2">
      <c r="A8" s="45" t="s">
        <v>156</v>
      </c>
      <c r="B8" s="43">
        <v>164175040</v>
      </c>
    </row>
    <row r="9" spans="1:2" x14ac:dyDescent="0.2">
      <c r="A9" s="45" t="s">
        <v>157</v>
      </c>
      <c r="B9" s="43">
        <v>45712755</v>
      </c>
    </row>
    <row r="10" spans="1:2" x14ac:dyDescent="0.2">
      <c r="A10" s="45" t="s">
        <v>158</v>
      </c>
      <c r="B10" s="43">
        <v>45712755</v>
      </c>
    </row>
    <row r="11" spans="1:2" x14ac:dyDescent="0.2">
      <c r="A11" s="45" t="s">
        <v>159</v>
      </c>
      <c r="B11" s="43">
        <v>118462285</v>
      </c>
    </row>
    <row r="12" spans="1:2" x14ac:dyDescent="0.2">
      <c r="A12" s="45" t="s">
        <v>160</v>
      </c>
      <c r="B12" s="43">
        <v>105576</v>
      </c>
    </row>
    <row r="13" spans="1:2" x14ac:dyDescent="0.2">
      <c r="A13" s="45" t="s">
        <v>161</v>
      </c>
      <c r="B13" s="43">
        <v>105552</v>
      </c>
    </row>
    <row r="14" spans="1:2" x14ac:dyDescent="0.2">
      <c r="A14" s="45" t="s">
        <v>162</v>
      </c>
      <c r="B14" s="43">
        <v>118462285</v>
      </c>
    </row>
    <row r="15" spans="1:2" x14ac:dyDescent="0.2">
      <c r="A15" s="45" t="s">
        <v>163</v>
      </c>
      <c r="B15" s="43">
        <v>118462285</v>
      </c>
    </row>
    <row r="16" spans="1:2" x14ac:dyDescent="0.2">
      <c r="A16" s="45" t="s">
        <v>164</v>
      </c>
      <c r="B16" s="43">
        <v>21969519</v>
      </c>
    </row>
    <row r="17" spans="1:2" x14ac:dyDescent="0.2">
      <c r="A17" s="45" t="s">
        <v>165</v>
      </c>
      <c r="B17" s="43">
        <v>4423</v>
      </c>
    </row>
    <row r="18" spans="1:2" x14ac:dyDescent="0.2">
      <c r="A18" s="45" t="s">
        <v>166</v>
      </c>
      <c r="B18" s="43">
        <v>4663</v>
      </c>
    </row>
    <row r="19" spans="1:2" x14ac:dyDescent="0.2">
      <c r="A19" s="45" t="s">
        <v>167</v>
      </c>
      <c r="B19" s="43">
        <v>1298</v>
      </c>
    </row>
    <row r="20" spans="1:2" x14ac:dyDescent="0.2">
      <c r="A20" s="45" t="s">
        <v>168</v>
      </c>
      <c r="B20" s="43">
        <v>229</v>
      </c>
    </row>
    <row r="21" spans="1:2" x14ac:dyDescent="0.2">
      <c r="A21" s="45" t="s">
        <v>169</v>
      </c>
      <c r="B21" s="43">
        <v>22.6</v>
      </c>
    </row>
    <row r="22" spans="1:2" x14ac:dyDescent="0.2">
      <c r="A22" s="45" t="s">
        <v>170</v>
      </c>
      <c r="B22" s="43">
        <v>27.5</v>
      </c>
    </row>
    <row r="23" spans="1:2" x14ac:dyDescent="0.2">
      <c r="A23" s="45" t="s">
        <v>171</v>
      </c>
      <c r="B23" s="43">
        <v>7.7</v>
      </c>
    </row>
    <row r="24" spans="1:2" x14ac:dyDescent="0.2">
      <c r="A24" s="45" t="s">
        <v>172</v>
      </c>
      <c r="B24" s="43">
        <v>7.7</v>
      </c>
    </row>
    <row r="25" spans="1:2" x14ac:dyDescent="0.2">
      <c r="A25" s="45" t="s">
        <v>173</v>
      </c>
      <c r="B25" s="43">
        <v>19.8</v>
      </c>
    </row>
    <row r="26" spans="1:2" x14ac:dyDescent="0.2">
      <c r="A26" s="45" t="s">
        <v>174</v>
      </c>
      <c r="B26" s="43">
        <v>0</v>
      </c>
    </row>
    <row r="27" spans="1:2" x14ac:dyDescent="0.2">
      <c r="A27" s="45" t="s">
        <v>175</v>
      </c>
      <c r="B27" s="43">
        <v>0</v>
      </c>
    </row>
    <row r="28" spans="1:2" x14ac:dyDescent="0.2">
      <c r="A28" s="45" t="s">
        <v>176</v>
      </c>
      <c r="B28" s="43">
        <v>19.8</v>
      </c>
    </row>
    <row r="29" spans="1:2" x14ac:dyDescent="0.2">
      <c r="A29" s="45" t="s">
        <v>177</v>
      </c>
      <c r="B29" s="43">
        <v>19.8</v>
      </c>
    </row>
    <row r="30" spans="1:2" x14ac:dyDescent="0.2">
      <c r="A30" s="45" t="s">
        <v>178</v>
      </c>
      <c r="B30" s="43">
        <v>3.7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4B8EB-9E7D-CD42-8B32-2EB13069A46B}">
  <dimension ref="A1:C11"/>
  <sheetViews>
    <sheetView workbookViewId="0">
      <selection activeCell="A2" sqref="A2"/>
    </sheetView>
  </sheetViews>
  <sheetFormatPr baseColWidth="10" defaultRowHeight="15" x14ac:dyDescent="0.2"/>
  <cols>
    <col min="1" max="1" width="14.33203125" bestFit="1" customWidth="1"/>
  </cols>
  <sheetData>
    <row r="1" spans="1:3" x14ac:dyDescent="0.2">
      <c r="A1" t="s">
        <v>641</v>
      </c>
      <c r="B1" t="s">
        <v>629</v>
      </c>
      <c r="C1" t="s">
        <v>630</v>
      </c>
    </row>
    <row r="2" spans="1:3" x14ac:dyDescent="0.2">
      <c r="A2" t="s">
        <v>631</v>
      </c>
      <c r="B2">
        <v>2969</v>
      </c>
      <c r="C2">
        <v>5947</v>
      </c>
    </row>
    <row r="3" spans="1:3" x14ac:dyDescent="0.2">
      <c r="A3" t="s">
        <v>632</v>
      </c>
      <c r="B3">
        <v>2947</v>
      </c>
      <c r="C3">
        <v>5312</v>
      </c>
    </row>
    <row r="4" spans="1:3" x14ac:dyDescent="0.2">
      <c r="A4" t="s">
        <v>633</v>
      </c>
      <c r="B4">
        <v>2842</v>
      </c>
      <c r="C4">
        <v>5126</v>
      </c>
    </row>
    <row r="5" spans="1:3" x14ac:dyDescent="0.2">
      <c r="A5" t="s">
        <v>634</v>
      </c>
      <c r="B5">
        <v>970</v>
      </c>
      <c r="C5">
        <v>8207</v>
      </c>
    </row>
    <row r="6" spans="1:3" x14ac:dyDescent="0.2">
      <c r="A6" t="s">
        <v>635</v>
      </c>
      <c r="B6">
        <v>2647</v>
      </c>
      <c r="C6">
        <v>6067</v>
      </c>
    </row>
    <row r="7" spans="1:3" x14ac:dyDescent="0.2">
      <c r="A7" t="s">
        <v>636</v>
      </c>
      <c r="B7">
        <v>2868</v>
      </c>
      <c r="C7">
        <v>5536</v>
      </c>
    </row>
    <row r="8" spans="1:3" x14ac:dyDescent="0.2">
      <c r="A8" t="s">
        <v>637</v>
      </c>
      <c r="B8">
        <v>8547</v>
      </c>
      <c r="C8">
        <v>2015</v>
      </c>
    </row>
    <row r="9" spans="1:3" x14ac:dyDescent="0.2">
      <c r="A9" t="s">
        <v>638</v>
      </c>
      <c r="B9">
        <v>4158</v>
      </c>
      <c r="C9">
        <v>5163</v>
      </c>
    </row>
    <row r="10" spans="1:3" x14ac:dyDescent="0.2">
      <c r="A10" t="s">
        <v>639</v>
      </c>
      <c r="B10">
        <v>7871</v>
      </c>
      <c r="C10">
        <v>767</v>
      </c>
    </row>
    <row r="11" spans="1:3" x14ac:dyDescent="0.2">
      <c r="A11" t="s">
        <v>640</v>
      </c>
      <c r="B11">
        <v>1017</v>
      </c>
      <c r="C11">
        <v>6826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27ABA-F5AC-6F49-94C0-77EAAE9F6616}">
  <dimension ref="A1:J36"/>
  <sheetViews>
    <sheetView workbookViewId="0">
      <selection activeCell="N12" sqref="N12"/>
    </sheetView>
  </sheetViews>
  <sheetFormatPr baseColWidth="10" defaultColWidth="11" defaultRowHeight="16" x14ac:dyDescent="0.2"/>
  <cols>
    <col min="1" max="2" width="11" style="56"/>
    <col min="3" max="3" width="34.5" style="56" bestFit="1" customWidth="1"/>
    <col min="4" max="4" width="12.1640625" style="56" customWidth="1"/>
    <col min="5" max="16384" width="11" style="56"/>
  </cols>
  <sheetData>
    <row r="1" spans="1:10" x14ac:dyDescent="0.2">
      <c r="A1" s="88" t="s">
        <v>1355</v>
      </c>
      <c r="B1" s="88" t="s">
        <v>1354</v>
      </c>
      <c r="C1" s="88" t="s">
        <v>1353</v>
      </c>
      <c r="D1" s="88" t="s">
        <v>1352</v>
      </c>
      <c r="E1" s="88" t="s">
        <v>1351</v>
      </c>
      <c r="F1" s="88" t="s">
        <v>1350</v>
      </c>
      <c r="G1" s="88" t="s">
        <v>1349</v>
      </c>
      <c r="H1" s="88" t="s">
        <v>1348</v>
      </c>
      <c r="I1" s="88" t="s">
        <v>1347</v>
      </c>
      <c r="J1" s="88" t="s">
        <v>1346</v>
      </c>
    </row>
    <row r="2" spans="1:10" x14ac:dyDescent="0.2">
      <c r="A2" s="64" t="s">
        <v>647</v>
      </c>
      <c r="B2" s="61" t="s">
        <v>771</v>
      </c>
      <c r="C2" s="61" t="s">
        <v>770</v>
      </c>
      <c r="D2" s="61" t="s">
        <v>769</v>
      </c>
      <c r="E2" s="61" t="s">
        <v>768</v>
      </c>
      <c r="F2" s="66">
        <v>2.9203037208220498E-43</v>
      </c>
      <c r="G2" s="66">
        <v>8.1476473810935298E-41</v>
      </c>
      <c r="H2" s="66">
        <v>7.3776093999714996E-41</v>
      </c>
      <c r="I2" s="61" t="s">
        <v>767</v>
      </c>
      <c r="J2" s="61">
        <v>54</v>
      </c>
    </row>
    <row r="3" spans="1:10" x14ac:dyDescent="0.2">
      <c r="A3" s="61" t="s">
        <v>647</v>
      </c>
      <c r="B3" s="61" t="s">
        <v>766</v>
      </c>
      <c r="C3" s="61" t="s">
        <v>765</v>
      </c>
      <c r="D3" s="61" t="s">
        <v>764</v>
      </c>
      <c r="E3" s="61" t="s">
        <v>763</v>
      </c>
      <c r="F3" s="66">
        <v>6.5736508550450596E-14</v>
      </c>
      <c r="G3" s="66">
        <v>9.1702429427878708E-12</v>
      </c>
      <c r="H3" s="66">
        <v>8.3035589747937703E-12</v>
      </c>
      <c r="I3" s="61" t="s">
        <v>762</v>
      </c>
      <c r="J3" s="61">
        <v>31</v>
      </c>
    </row>
    <row r="4" spans="1:10" x14ac:dyDescent="0.2">
      <c r="A4" s="64" t="s">
        <v>647</v>
      </c>
      <c r="B4" s="61" t="s">
        <v>761</v>
      </c>
      <c r="C4" s="61" t="s">
        <v>760</v>
      </c>
      <c r="D4" s="61" t="s">
        <v>660</v>
      </c>
      <c r="E4" s="61" t="s">
        <v>759</v>
      </c>
      <c r="F4" s="66">
        <v>1.49340837416844E-10</v>
      </c>
      <c r="G4" s="66">
        <v>1.38886978797665E-8</v>
      </c>
      <c r="H4" s="66">
        <v>1.25760705193132E-8</v>
      </c>
      <c r="I4" s="61" t="s">
        <v>758</v>
      </c>
      <c r="J4" s="61">
        <v>13</v>
      </c>
    </row>
    <row r="5" spans="1:10" x14ac:dyDescent="0.2">
      <c r="A5" s="61" t="s">
        <v>647</v>
      </c>
      <c r="B5" s="61" t="s">
        <v>757</v>
      </c>
      <c r="C5" s="61" t="s">
        <v>756</v>
      </c>
      <c r="D5" s="61" t="s">
        <v>755</v>
      </c>
      <c r="E5" s="61" t="s">
        <v>754</v>
      </c>
      <c r="F5" s="66">
        <v>7.6153851179795204E-10</v>
      </c>
      <c r="G5" s="66">
        <v>5.3117311197907198E-8</v>
      </c>
      <c r="H5" s="66">
        <v>4.8097169166186502E-8</v>
      </c>
      <c r="I5" s="61" t="s">
        <v>753</v>
      </c>
      <c r="J5" s="61">
        <v>50</v>
      </c>
    </row>
    <row r="6" spans="1:10" x14ac:dyDescent="0.2">
      <c r="A6" s="64" t="s">
        <v>647</v>
      </c>
      <c r="B6" s="61" t="s">
        <v>752</v>
      </c>
      <c r="C6" s="61" t="s">
        <v>751</v>
      </c>
      <c r="D6" s="61" t="s">
        <v>731</v>
      </c>
      <c r="E6" s="61" t="s">
        <v>750</v>
      </c>
      <c r="F6" s="66">
        <v>1.8821562758441598E-9</v>
      </c>
      <c r="G6" s="66">
        <v>1.05024320192104E-7</v>
      </c>
      <c r="H6" s="66">
        <v>9.5098422358441703E-8</v>
      </c>
      <c r="I6" s="61" t="s">
        <v>729</v>
      </c>
      <c r="J6" s="61">
        <v>41</v>
      </c>
    </row>
    <row r="7" spans="1:10" x14ac:dyDescent="0.2">
      <c r="A7" s="61" t="s">
        <v>647</v>
      </c>
      <c r="B7" s="61" t="s">
        <v>749</v>
      </c>
      <c r="C7" s="61" t="s">
        <v>748</v>
      </c>
      <c r="D7" s="61" t="s">
        <v>747</v>
      </c>
      <c r="E7" s="61" t="s">
        <v>746</v>
      </c>
      <c r="F7" s="66">
        <v>3.2967316458535601E-9</v>
      </c>
      <c r="G7" s="66">
        <v>1.5329802153219E-7</v>
      </c>
      <c r="H7" s="66">
        <v>1.38809753509624E-7</v>
      </c>
      <c r="I7" s="61" t="s">
        <v>745</v>
      </c>
      <c r="J7" s="61">
        <v>55</v>
      </c>
    </row>
    <row r="8" spans="1:10" x14ac:dyDescent="0.2">
      <c r="A8" s="64" t="s">
        <v>647</v>
      </c>
      <c r="B8" s="61" t="s">
        <v>744</v>
      </c>
      <c r="C8" s="61" t="s">
        <v>743</v>
      </c>
      <c r="D8" s="61" t="s">
        <v>731</v>
      </c>
      <c r="E8" s="61" t="s">
        <v>742</v>
      </c>
      <c r="F8" s="66">
        <v>4.63810587386209E-9</v>
      </c>
      <c r="G8" s="66">
        <v>1.84861648401075E-7</v>
      </c>
      <c r="H8" s="66">
        <v>1.6739028717697801E-7</v>
      </c>
      <c r="I8" s="61" t="s">
        <v>729</v>
      </c>
      <c r="J8" s="61">
        <v>41</v>
      </c>
    </row>
    <row r="9" spans="1:10" x14ac:dyDescent="0.2">
      <c r="A9" s="61" t="s">
        <v>647</v>
      </c>
      <c r="B9" s="62" t="s">
        <v>741</v>
      </c>
      <c r="C9" s="61" t="s">
        <v>740</v>
      </c>
      <c r="D9" s="61" t="s">
        <v>712</v>
      </c>
      <c r="E9" s="61" t="s">
        <v>739</v>
      </c>
      <c r="F9" s="66">
        <v>5.6303147652942296E-9</v>
      </c>
      <c r="G9" s="66">
        <v>1.9635722743963601E-7</v>
      </c>
      <c r="H9" s="66">
        <v>1.7779941364087E-7</v>
      </c>
      <c r="I9" s="61" t="s">
        <v>738</v>
      </c>
      <c r="J9" s="61">
        <v>42</v>
      </c>
    </row>
    <row r="10" spans="1:10" x14ac:dyDescent="0.2">
      <c r="A10" s="64" t="s">
        <v>647</v>
      </c>
      <c r="B10" s="62" t="s">
        <v>737</v>
      </c>
      <c r="C10" s="61" t="s">
        <v>736</v>
      </c>
      <c r="D10" s="61" t="s">
        <v>712</v>
      </c>
      <c r="E10" s="61" t="s">
        <v>735</v>
      </c>
      <c r="F10" s="66">
        <v>9.1033755007024892E-9</v>
      </c>
      <c r="G10" s="66">
        <v>2.8220464052177698E-7</v>
      </c>
      <c r="H10" s="66">
        <v>2.5553334738814001E-7</v>
      </c>
      <c r="I10" s="61" t="s">
        <v>734</v>
      </c>
      <c r="J10" s="61">
        <v>42</v>
      </c>
    </row>
    <row r="11" spans="1:10" x14ac:dyDescent="0.2">
      <c r="A11" s="61" t="s">
        <v>647</v>
      </c>
      <c r="B11" s="62" t="s">
        <v>733</v>
      </c>
      <c r="C11" s="61" t="s">
        <v>732</v>
      </c>
      <c r="D11" s="61" t="s">
        <v>731</v>
      </c>
      <c r="E11" s="61" t="s">
        <v>730</v>
      </c>
      <c r="F11" s="66">
        <v>1.5660539814372501E-8</v>
      </c>
      <c r="G11" s="66">
        <v>4.36929060820993E-7</v>
      </c>
      <c r="H11" s="66">
        <v>3.9563469004730501E-7</v>
      </c>
      <c r="I11" s="61" t="s">
        <v>729</v>
      </c>
      <c r="J11" s="61">
        <v>41</v>
      </c>
    </row>
    <row r="12" spans="1:10" x14ac:dyDescent="0.2">
      <c r="A12" s="64" t="s">
        <v>647</v>
      </c>
      <c r="B12" s="62" t="s">
        <v>728</v>
      </c>
      <c r="C12" s="61" t="s">
        <v>727</v>
      </c>
      <c r="D12" s="61" t="s">
        <v>689</v>
      </c>
      <c r="E12" s="61" t="s">
        <v>726</v>
      </c>
      <c r="F12" s="66">
        <v>1.9319021104277299E-8</v>
      </c>
      <c r="G12" s="66">
        <v>4.9000062619030502E-7</v>
      </c>
      <c r="H12" s="66">
        <v>4.4369043684464502E-7</v>
      </c>
      <c r="I12" s="61" t="s">
        <v>725</v>
      </c>
      <c r="J12" s="61">
        <v>45</v>
      </c>
    </row>
    <row r="13" spans="1:10" x14ac:dyDescent="0.2">
      <c r="A13" s="61" t="s">
        <v>647</v>
      </c>
      <c r="B13" s="62" t="s">
        <v>724</v>
      </c>
      <c r="C13" s="61" t="s">
        <v>723</v>
      </c>
      <c r="D13" s="61" t="s">
        <v>722</v>
      </c>
      <c r="E13" s="61" t="s">
        <v>721</v>
      </c>
      <c r="F13" s="66">
        <v>2.3467499923534099E-8</v>
      </c>
      <c r="G13" s="66">
        <v>5.4561937322216699E-7</v>
      </c>
      <c r="H13" s="66">
        <v>4.94052629969138E-7</v>
      </c>
      <c r="I13" s="61" t="s">
        <v>720</v>
      </c>
      <c r="J13" s="61">
        <v>43</v>
      </c>
    </row>
    <row r="14" spans="1:10" x14ac:dyDescent="0.2">
      <c r="A14" s="64" t="s">
        <v>647</v>
      </c>
      <c r="B14" s="62" t="s">
        <v>719</v>
      </c>
      <c r="C14" s="61" t="s">
        <v>718</v>
      </c>
      <c r="D14" s="61" t="s">
        <v>717</v>
      </c>
      <c r="E14" s="61" t="s">
        <v>716</v>
      </c>
      <c r="F14" s="66">
        <v>9.4426825902451497E-8</v>
      </c>
      <c r="G14" s="66">
        <v>2.0265449559064601E-6</v>
      </c>
      <c r="H14" s="66">
        <v>1.8350152402095799E-6</v>
      </c>
      <c r="I14" s="61" t="s">
        <v>715</v>
      </c>
      <c r="J14" s="61">
        <v>22</v>
      </c>
    </row>
    <row r="15" spans="1:10" x14ac:dyDescent="0.2">
      <c r="A15" s="61" t="s">
        <v>647</v>
      </c>
      <c r="B15" s="62" t="s">
        <v>714</v>
      </c>
      <c r="C15" s="61" t="s">
        <v>713</v>
      </c>
      <c r="D15" s="61" t="s">
        <v>712</v>
      </c>
      <c r="E15" s="61" t="s">
        <v>711</v>
      </c>
      <c r="F15" s="66">
        <v>2.8239390343729399E-7</v>
      </c>
      <c r="G15" s="66">
        <v>5.6277070756432197E-6</v>
      </c>
      <c r="H15" s="66">
        <v>5.0958298364624501E-6</v>
      </c>
      <c r="I15" s="61" t="s">
        <v>710</v>
      </c>
      <c r="J15" s="61">
        <v>42</v>
      </c>
    </row>
    <row r="16" spans="1:10" x14ac:dyDescent="0.2">
      <c r="A16" s="64" t="s">
        <v>647</v>
      </c>
      <c r="B16" s="62" t="s">
        <v>709</v>
      </c>
      <c r="C16" s="61" t="s">
        <v>708</v>
      </c>
      <c r="D16" s="61" t="s">
        <v>689</v>
      </c>
      <c r="E16" s="61" t="s">
        <v>707</v>
      </c>
      <c r="F16" s="66">
        <v>5.2352645723002195E-7</v>
      </c>
      <c r="G16" s="66">
        <v>9.7375921044783999E-6</v>
      </c>
      <c r="H16" s="66">
        <v>8.8172877007161495E-6</v>
      </c>
      <c r="I16" s="61" t="s">
        <v>706</v>
      </c>
      <c r="J16" s="61">
        <v>45</v>
      </c>
    </row>
    <row r="17" spans="1:10" x14ac:dyDescent="0.2">
      <c r="A17" s="61" t="s">
        <v>647</v>
      </c>
      <c r="B17" s="62" t="s">
        <v>705</v>
      </c>
      <c r="C17" s="61" t="s">
        <v>704</v>
      </c>
      <c r="D17" s="61" t="s">
        <v>703</v>
      </c>
      <c r="E17" s="61" t="s">
        <v>702</v>
      </c>
      <c r="F17" s="66">
        <v>7.5980340154346901E-7</v>
      </c>
      <c r="G17" s="66">
        <v>1.32490718144142E-5</v>
      </c>
      <c r="H17" s="66">
        <v>1.1996895813844301E-5</v>
      </c>
      <c r="I17" s="61" t="s">
        <v>701</v>
      </c>
      <c r="J17" s="61">
        <v>46</v>
      </c>
    </row>
    <row r="18" spans="1:10" x14ac:dyDescent="0.2">
      <c r="A18" s="64" t="s">
        <v>647</v>
      </c>
      <c r="B18" s="62" t="s">
        <v>700</v>
      </c>
      <c r="C18" s="61" t="s">
        <v>699</v>
      </c>
      <c r="D18" s="61" t="s">
        <v>698</v>
      </c>
      <c r="E18" s="61" t="s">
        <v>697</v>
      </c>
      <c r="F18" s="66">
        <v>8.6555381178936092E-6</v>
      </c>
      <c r="G18" s="61">
        <v>1.4205265499366601E-4</v>
      </c>
      <c r="H18" s="61">
        <v>1.2862719184485901E-4</v>
      </c>
      <c r="I18" s="61" t="s">
        <v>696</v>
      </c>
      <c r="J18" s="61">
        <v>38</v>
      </c>
    </row>
    <row r="19" spans="1:10" x14ac:dyDescent="0.2">
      <c r="A19" s="61" t="s">
        <v>647</v>
      </c>
      <c r="B19" s="62" t="s">
        <v>695</v>
      </c>
      <c r="C19" s="61" t="s">
        <v>694</v>
      </c>
      <c r="D19" s="61" t="s">
        <v>680</v>
      </c>
      <c r="E19" s="61" t="s">
        <v>693</v>
      </c>
      <c r="F19" s="66">
        <v>5.8555383736979798E-5</v>
      </c>
      <c r="G19" s="61">
        <v>9.0760844792318602E-4</v>
      </c>
      <c r="H19" s="61">
        <v>8.2182994718568096E-4</v>
      </c>
      <c r="I19" s="61" t="s">
        <v>692</v>
      </c>
      <c r="J19" s="61">
        <v>15</v>
      </c>
    </row>
    <row r="20" spans="1:10" x14ac:dyDescent="0.2">
      <c r="A20" s="64" t="s">
        <v>647</v>
      </c>
      <c r="B20" s="62" t="s">
        <v>691</v>
      </c>
      <c r="C20" s="61" t="s">
        <v>690</v>
      </c>
      <c r="D20" s="61" t="s">
        <v>689</v>
      </c>
      <c r="E20" s="61" t="s">
        <v>688</v>
      </c>
      <c r="F20" s="66">
        <v>9.2485610733664602E-5</v>
      </c>
      <c r="G20" s="61">
        <v>1.35807817866802E-3</v>
      </c>
      <c r="H20" s="61">
        <v>1.22972557208197E-3</v>
      </c>
      <c r="I20" s="61" t="s">
        <v>687</v>
      </c>
      <c r="J20" s="61">
        <v>45</v>
      </c>
    </row>
    <row r="21" spans="1:10" x14ac:dyDescent="0.2">
      <c r="A21" s="61" t="s">
        <v>647</v>
      </c>
      <c r="B21" s="62" t="s">
        <v>686</v>
      </c>
      <c r="C21" s="61" t="s">
        <v>685</v>
      </c>
      <c r="D21" s="61" t="s">
        <v>644</v>
      </c>
      <c r="E21" s="61" t="s">
        <v>684</v>
      </c>
      <c r="F21" s="61">
        <v>1.02680292069243E-4</v>
      </c>
      <c r="G21" s="61">
        <v>1.43239007436594E-3</v>
      </c>
      <c r="H21" s="61">
        <v>1.29701421561149E-3</v>
      </c>
      <c r="I21" s="61" t="s">
        <v>683</v>
      </c>
      <c r="J21" s="61">
        <v>8</v>
      </c>
    </row>
    <row r="22" spans="1:10" x14ac:dyDescent="0.2">
      <c r="A22" s="64" t="s">
        <v>647</v>
      </c>
      <c r="B22" s="62" t="s">
        <v>682</v>
      </c>
      <c r="C22" s="61" t="s">
        <v>681</v>
      </c>
      <c r="D22" s="61" t="s">
        <v>680</v>
      </c>
      <c r="E22" s="61" t="s">
        <v>679</v>
      </c>
      <c r="F22" s="61">
        <v>1.2688588366330101E-4</v>
      </c>
      <c r="G22" s="61">
        <v>1.6857695972410001E-3</v>
      </c>
      <c r="H22" s="61">
        <v>1.52644672076152E-3</v>
      </c>
      <c r="I22" s="61" t="s">
        <v>678</v>
      </c>
      <c r="J22" s="61">
        <v>15</v>
      </c>
    </row>
    <row r="23" spans="1:10" x14ac:dyDescent="0.2">
      <c r="A23" s="61" t="s">
        <v>647</v>
      </c>
      <c r="B23" s="62" t="s">
        <v>677</v>
      </c>
      <c r="C23" s="61" t="s">
        <v>676</v>
      </c>
      <c r="D23" s="61" t="s">
        <v>675</v>
      </c>
      <c r="E23" s="61" t="s">
        <v>674</v>
      </c>
      <c r="F23" s="61">
        <v>2.27031250188713E-4</v>
      </c>
      <c r="G23" s="61">
        <v>2.8791690364841399E-3</v>
      </c>
      <c r="H23" s="61">
        <v>2.6070574184349801E-3</v>
      </c>
      <c r="I23" s="61" t="s">
        <v>673</v>
      </c>
      <c r="J23" s="61">
        <v>21</v>
      </c>
    </row>
    <row r="24" spans="1:10" x14ac:dyDescent="0.2">
      <c r="A24" s="64" t="s">
        <v>647</v>
      </c>
      <c r="B24" s="62" t="s">
        <v>672</v>
      </c>
      <c r="C24" s="61" t="s">
        <v>671</v>
      </c>
      <c r="D24" s="61" t="s">
        <v>670</v>
      </c>
      <c r="E24" s="61" t="s">
        <v>669</v>
      </c>
      <c r="F24" s="61">
        <v>2.9313102556287801E-4</v>
      </c>
      <c r="G24" s="61">
        <v>3.4429929640186299E-3</v>
      </c>
      <c r="H24" s="61">
        <v>3.1175940817373001E-3</v>
      </c>
      <c r="I24" s="61" t="s">
        <v>668</v>
      </c>
      <c r="J24" s="61">
        <v>7</v>
      </c>
    </row>
    <row r="25" spans="1:10" x14ac:dyDescent="0.2">
      <c r="A25" s="61" t="s">
        <v>647</v>
      </c>
      <c r="B25" s="62" t="s">
        <v>667</v>
      </c>
      <c r="C25" s="61" t="s">
        <v>666</v>
      </c>
      <c r="D25" s="61" t="s">
        <v>665</v>
      </c>
      <c r="E25" s="61" t="s">
        <v>664</v>
      </c>
      <c r="F25" s="61">
        <v>2.9617143776504402E-4</v>
      </c>
      <c r="G25" s="61">
        <v>3.4429929640186299E-3</v>
      </c>
      <c r="H25" s="61">
        <v>3.1175940817373001E-3</v>
      </c>
      <c r="I25" s="61" t="s">
        <v>663</v>
      </c>
      <c r="J25" s="61">
        <v>14</v>
      </c>
    </row>
    <row r="26" spans="1:10" x14ac:dyDescent="0.2">
      <c r="A26" s="61" t="s">
        <v>777</v>
      </c>
      <c r="B26" s="62" t="s">
        <v>1694</v>
      </c>
      <c r="C26" s="61" t="s">
        <v>1693</v>
      </c>
      <c r="D26" s="74">
        <v>41306</v>
      </c>
      <c r="E26" s="61" t="s">
        <v>1619</v>
      </c>
      <c r="F26" s="61">
        <v>5.2691217809995399E-4</v>
      </c>
      <c r="G26" s="61">
        <v>3.0787261609317201E-2</v>
      </c>
      <c r="H26" s="61">
        <v>1.52506559055441E-2</v>
      </c>
      <c r="I26" s="61" t="s">
        <v>1676</v>
      </c>
      <c r="J26" s="61">
        <v>2</v>
      </c>
    </row>
    <row r="27" spans="1:10" x14ac:dyDescent="0.2">
      <c r="A27" s="64" t="s">
        <v>777</v>
      </c>
      <c r="B27" s="65" t="s">
        <v>1692</v>
      </c>
      <c r="C27" s="64" t="s">
        <v>1691</v>
      </c>
      <c r="D27" s="75">
        <v>41306</v>
      </c>
      <c r="E27" s="64" t="s">
        <v>1690</v>
      </c>
      <c r="F27" s="64">
        <v>8.1310735813911502E-4</v>
      </c>
      <c r="G27" s="64">
        <v>3.0787261609317201E-2</v>
      </c>
      <c r="H27" s="64">
        <v>1.52506559055441E-2</v>
      </c>
      <c r="I27" s="64" t="s">
        <v>1676</v>
      </c>
      <c r="J27" s="64">
        <v>2</v>
      </c>
    </row>
    <row r="28" spans="1:10" x14ac:dyDescent="0.2">
      <c r="A28" s="61" t="s">
        <v>777</v>
      </c>
      <c r="B28" s="62" t="s">
        <v>1689</v>
      </c>
      <c r="C28" s="61" t="s">
        <v>1688</v>
      </c>
      <c r="D28" s="74">
        <v>41306</v>
      </c>
      <c r="E28" s="61" t="s">
        <v>1615</v>
      </c>
      <c r="F28" s="61">
        <v>1.04357337307279E-3</v>
      </c>
      <c r="G28" s="61">
        <v>3.0787261609317201E-2</v>
      </c>
      <c r="H28" s="61">
        <v>1.52506559055441E-2</v>
      </c>
      <c r="I28" s="61" t="s">
        <v>1676</v>
      </c>
      <c r="J28" s="61">
        <v>2</v>
      </c>
    </row>
    <row r="29" spans="1:10" x14ac:dyDescent="0.2">
      <c r="A29" s="64" t="s">
        <v>777</v>
      </c>
      <c r="B29" s="65" t="s">
        <v>1687</v>
      </c>
      <c r="C29" s="64" t="s">
        <v>1686</v>
      </c>
      <c r="D29" s="75">
        <v>41306</v>
      </c>
      <c r="E29" s="64" t="s">
        <v>1685</v>
      </c>
      <c r="F29" s="64">
        <v>1.12009797058971E-3</v>
      </c>
      <c r="G29" s="64">
        <v>3.0787261609317201E-2</v>
      </c>
      <c r="H29" s="64">
        <v>1.52506559055441E-2</v>
      </c>
      <c r="I29" s="64" t="s">
        <v>1676</v>
      </c>
      <c r="J29" s="64">
        <v>2</v>
      </c>
    </row>
    <row r="30" spans="1:10" x14ac:dyDescent="0.2">
      <c r="A30" s="61" t="s">
        <v>777</v>
      </c>
      <c r="B30" s="62" t="s">
        <v>1684</v>
      </c>
      <c r="C30" s="61" t="s">
        <v>1683</v>
      </c>
      <c r="D30" s="74">
        <v>41306</v>
      </c>
      <c r="E30" s="61" t="s">
        <v>1682</v>
      </c>
      <c r="F30" s="61">
        <v>1.3654005215109201E-3</v>
      </c>
      <c r="G30" s="61">
        <v>3.0787261609317201E-2</v>
      </c>
      <c r="H30" s="61">
        <v>1.52506559055441E-2</v>
      </c>
      <c r="I30" s="61" t="s">
        <v>1676</v>
      </c>
      <c r="J30" s="61">
        <v>2</v>
      </c>
    </row>
    <row r="31" spans="1:10" x14ac:dyDescent="0.2">
      <c r="A31" s="64" t="s">
        <v>777</v>
      </c>
      <c r="B31" s="65" t="s">
        <v>1681</v>
      </c>
      <c r="C31" s="64" t="s">
        <v>1680</v>
      </c>
      <c r="D31" s="75">
        <v>41306</v>
      </c>
      <c r="E31" s="64" t="s">
        <v>1677</v>
      </c>
      <c r="F31" s="64">
        <v>1.40856752460928E-3</v>
      </c>
      <c r="G31" s="64">
        <v>3.0787261609317201E-2</v>
      </c>
      <c r="H31" s="64">
        <v>1.52506559055441E-2</v>
      </c>
      <c r="I31" s="64" t="s">
        <v>1676</v>
      </c>
      <c r="J31" s="64">
        <v>2</v>
      </c>
    </row>
    <row r="32" spans="1:10" x14ac:dyDescent="0.2">
      <c r="A32" s="61" t="s">
        <v>777</v>
      </c>
      <c r="B32" s="62" t="s">
        <v>1679</v>
      </c>
      <c r="C32" s="61" t="s">
        <v>1678</v>
      </c>
      <c r="D32" s="74">
        <v>41306</v>
      </c>
      <c r="E32" s="61" t="s">
        <v>1677</v>
      </c>
      <c r="F32" s="61">
        <v>1.40856752460928E-3</v>
      </c>
      <c r="G32" s="61">
        <v>3.0787261609317201E-2</v>
      </c>
      <c r="H32" s="61">
        <v>1.52506559055441E-2</v>
      </c>
      <c r="I32" s="61" t="s">
        <v>1676</v>
      </c>
      <c r="J32" s="61">
        <v>2</v>
      </c>
    </row>
    <row r="33" spans="1:10" x14ac:dyDescent="0.2">
      <c r="A33" s="64" t="s">
        <v>647</v>
      </c>
      <c r="B33" s="62" t="s">
        <v>662</v>
      </c>
      <c r="C33" s="61" t="s">
        <v>661</v>
      </c>
      <c r="D33" s="61" t="s">
        <v>660</v>
      </c>
      <c r="E33" s="61" t="s">
        <v>659</v>
      </c>
      <c r="F33" s="61">
        <v>2.03851125349274E-3</v>
      </c>
      <c r="G33" s="61">
        <v>2.2749785588978999E-2</v>
      </c>
      <c r="H33" s="61">
        <v>2.0599692666874E-2</v>
      </c>
      <c r="I33" s="61" t="s">
        <v>658</v>
      </c>
      <c r="J33" s="61">
        <v>13</v>
      </c>
    </row>
    <row r="34" spans="1:10" x14ac:dyDescent="0.2">
      <c r="A34" s="61" t="s">
        <v>647</v>
      </c>
      <c r="B34" s="62" t="s">
        <v>657</v>
      </c>
      <c r="C34" s="61" t="s">
        <v>656</v>
      </c>
      <c r="D34" s="61" t="s">
        <v>655</v>
      </c>
      <c r="E34" s="61" t="s">
        <v>654</v>
      </c>
      <c r="F34" s="61">
        <v>2.8621407035114999E-3</v>
      </c>
      <c r="G34" s="61">
        <v>3.0712971395373399E-2</v>
      </c>
      <c r="H34" s="61">
        <v>2.7810274042217E-2</v>
      </c>
      <c r="I34" s="61" t="s">
        <v>653</v>
      </c>
      <c r="J34" s="61">
        <v>23</v>
      </c>
    </row>
    <row r="35" spans="1:10" x14ac:dyDescent="0.2">
      <c r="A35" s="64" t="s">
        <v>647</v>
      </c>
      <c r="B35" s="62" t="s">
        <v>652</v>
      </c>
      <c r="C35" s="61" t="s">
        <v>651</v>
      </c>
      <c r="D35" s="61" t="s">
        <v>650</v>
      </c>
      <c r="E35" s="61" t="s">
        <v>649</v>
      </c>
      <c r="F35" s="61">
        <v>3.4138313598367099E-3</v>
      </c>
      <c r="G35" s="61">
        <v>3.5276257384979297E-2</v>
      </c>
      <c r="H35" s="61">
        <v>3.1942281729466303E-2</v>
      </c>
      <c r="I35" s="61" t="s">
        <v>648</v>
      </c>
      <c r="J35" s="61">
        <v>29</v>
      </c>
    </row>
    <row r="36" spans="1:10" x14ac:dyDescent="0.2">
      <c r="A36" s="61" t="s">
        <v>647</v>
      </c>
      <c r="B36" s="62" t="s">
        <v>646</v>
      </c>
      <c r="C36" s="61" t="s">
        <v>645</v>
      </c>
      <c r="D36" s="61" t="s">
        <v>644</v>
      </c>
      <c r="E36" s="61" t="s">
        <v>643</v>
      </c>
      <c r="F36" s="61">
        <v>5.0117149576664596E-3</v>
      </c>
      <c r="G36" s="61">
        <v>4.9938159756747903E-2</v>
      </c>
      <c r="H36" s="61">
        <v>4.5218480821050698E-2</v>
      </c>
      <c r="I36" s="61" t="s">
        <v>642</v>
      </c>
      <c r="J36" s="61">
        <v>8</v>
      </c>
    </row>
  </sheetData>
  <pageMargins left="0.75" right="0.75" top="1" bottom="1" header="0.5" footer="0.5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DEF70-D4AD-3F44-878A-6276FFB1CFE2}">
  <dimension ref="A1:J181"/>
  <sheetViews>
    <sheetView workbookViewId="0"/>
  </sheetViews>
  <sheetFormatPr baseColWidth="10" defaultColWidth="11" defaultRowHeight="16" x14ac:dyDescent="0.2"/>
  <cols>
    <col min="1" max="2" width="11" style="56"/>
    <col min="3" max="3" width="72.1640625" style="56" bestFit="1" customWidth="1"/>
    <col min="4" max="4" width="12.1640625" style="56" customWidth="1"/>
    <col min="5" max="16384" width="11" style="56"/>
  </cols>
  <sheetData>
    <row r="1" spans="1:10" x14ac:dyDescent="0.2">
      <c r="A1" s="70" t="s">
        <v>1355</v>
      </c>
      <c r="B1" s="70" t="s">
        <v>1354</v>
      </c>
      <c r="C1" s="69" t="s">
        <v>1353</v>
      </c>
      <c r="D1" s="69" t="s">
        <v>1352</v>
      </c>
      <c r="E1" s="69" t="s">
        <v>1351</v>
      </c>
      <c r="F1" s="69" t="s">
        <v>1350</v>
      </c>
      <c r="G1" s="69" t="s">
        <v>1349</v>
      </c>
      <c r="H1" s="69" t="s">
        <v>1348</v>
      </c>
      <c r="I1" s="69" t="s">
        <v>1347</v>
      </c>
      <c r="J1" s="68" t="s">
        <v>1346</v>
      </c>
    </row>
    <row r="2" spans="1:10" x14ac:dyDescent="0.2">
      <c r="A2" s="62" t="s">
        <v>777</v>
      </c>
      <c r="B2" s="62" t="s">
        <v>1345</v>
      </c>
      <c r="C2" s="61" t="s">
        <v>1344</v>
      </c>
      <c r="D2" s="61" t="s">
        <v>1343</v>
      </c>
      <c r="E2" s="61" t="s">
        <v>1342</v>
      </c>
      <c r="F2" s="66">
        <v>3.2352704753968102E-103</v>
      </c>
      <c r="G2" s="66">
        <v>8.5281729731459903E-100</v>
      </c>
      <c r="H2" s="66">
        <v>7.87703222062402E-100</v>
      </c>
      <c r="I2" s="61" t="s">
        <v>1341</v>
      </c>
      <c r="J2" s="60">
        <v>170</v>
      </c>
    </row>
    <row r="3" spans="1:10" x14ac:dyDescent="0.2">
      <c r="A3" s="65" t="s">
        <v>777</v>
      </c>
      <c r="B3" s="65" t="s">
        <v>1340</v>
      </c>
      <c r="C3" s="64" t="s">
        <v>1339</v>
      </c>
      <c r="D3" s="64" t="s">
        <v>1338</v>
      </c>
      <c r="E3" s="64" t="s">
        <v>1337</v>
      </c>
      <c r="F3" s="67">
        <v>1.58475071875459E-102</v>
      </c>
      <c r="G3" s="67">
        <v>2.0887014473185498E-99</v>
      </c>
      <c r="H3" s="67">
        <v>1.9292254802522998E-99</v>
      </c>
      <c r="I3" s="64" t="s">
        <v>1336</v>
      </c>
      <c r="J3" s="63">
        <v>169</v>
      </c>
    </row>
    <row r="4" spans="1:10" x14ac:dyDescent="0.2">
      <c r="A4" s="62" t="s">
        <v>777</v>
      </c>
      <c r="B4" s="62" t="s">
        <v>1335</v>
      </c>
      <c r="C4" s="61" t="s">
        <v>1334</v>
      </c>
      <c r="D4" s="61" t="s">
        <v>1333</v>
      </c>
      <c r="E4" s="61" t="s">
        <v>1045</v>
      </c>
      <c r="F4" s="66">
        <v>1.18034985311627E-99</v>
      </c>
      <c r="G4" s="66">
        <v>1.03713407093816E-96</v>
      </c>
      <c r="H4" s="66">
        <v>9.5794709131857297E-97</v>
      </c>
      <c r="I4" s="61" t="s">
        <v>1332</v>
      </c>
      <c r="J4" s="60">
        <v>161</v>
      </c>
    </row>
    <row r="5" spans="1:10" x14ac:dyDescent="0.2">
      <c r="A5" s="65" t="s">
        <v>777</v>
      </c>
      <c r="B5" s="65" t="s">
        <v>1331</v>
      </c>
      <c r="C5" s="64" t="s">
        <v>1330</v>
      </c>
      <c r="D5" s="64" t="s">
        <v>1329</v>
      </c>
      <c r="E5" s="64" t="s">
        <v>1328</v>
      </c>
      <c r="F5" s="67">
        <v>4.8346185794888702E-93</v>
      </c>
      <c r="G5" s="67">
        <v>3.18601364388317E-90</v>
      </c>
      <c r="H5" s="67">
        <v>2.94275599325204E-90</v>
      </c>
      <c r="I5" s="64" t="s">
        <v>1327</v>
      </c>
      <c r="J5" s="63">
        <v>144</v>
      </c>
    </row>
    <row r="6" spans="1:10" x14ac:dyDescent="0.2">
      <c r="A6" s="62" t="s">
        <v>777</v>
      </c>
      <c r="B6" s="62" t="s">
        <v>1326</v>
      </c>
      <c r="C6" s="61" t="s">
        <v>1325</v>
      </c>
      <c r="D6" s="61" t="s">
        <v>1324</v>
      </c>
      <c r="E6" s="61" t="s">
        <v>1323</v>
      </c>
      <c r="F6" s="66">
        <v>4.8108422889846203E-92</v>
      </c>
      <c r="G6" s="66">
        <v>2.5362760547526901E-89</v>
      </c>
      <c r="H6" s="66">
        <v>2.3426269925097699E-89</v>
      </c>
      <c r="I6" s="61" t="s">
        <v>1322</v>
      </c>
      <c r="J6" s="60">
        <v>148</v>
      </c>
    </row>
    <row r="7" spans="1:10" x14ac:dyDescent="0.2">
      <c r="A7" s="65" t="s">
        <v>777</v>
      </c>
      <c r="B7" s="65" t="s">
        <v>1321</v>
      </c>
      <c r="C7" s="64" t="s">
        <v>1320</v>
      </c>
      <c r="D7" s="64" t="s">
        <v>1319</v>
      </c>
      <c r="E7" s="64" t="s">
        <v>1318</v>
      </c>
      <c r="F7" s="67">
        <v>6.6617774549886698E-92</v>
      </c>
      <c r="G7" s="67">
        <v>2.9267408952250201E-89</v>
      </c>
      <c r="H7" s="67">
        <v>2.7032791672611899E-89</v>
      </c>
      <c r="I7" s="64" t="s">
        <v>1317</v>
      </c>
      <c r="J7" s="63">
        <v>142</v>
      </c>
    </row>
    <row r="8" spans="1:10" x14ac:dyDescent="0.2">
      <c r="A8" s="62" t="s">
        <v>777</v>
      </c>
      <c r="B8" s="62" t="s">
        <v>1316</v>
      </c>
      <c r="C8" s="61" t="s">
        <v>1315</v>
      </c>
      <c r="D8" s="61" t="s">
        <v>1314</v>
      </c>
      <c r="E8" s="61" t="s">
        <v>1029</v>
      </c>
      <c r="F8" s="66">
        <v>3.9521368863140901E-91</v>
      </c>
      <c r="G8" s="66">
        <v>1.4882618331891301E-88</v>
      </c>
      <c r="H8" s="66">
        <v>1.37463046887887E-88</v>
      </c>
      <c r="I8" s="61" t="s">
        <v>1313</v>
      </c>
      <c r="J8" s="60">
        <v>147</v>
      </c>
    </row>
    <row r="9" spans="1:10" x14ac:dyDescent="0.2">
      <c r="A9" s="65" t="s">
        <v>777</v>
      </c>
      <c r="B9" s="65" t="s">
        <v>1312</v>
      </c>
      <c r="C9" s="64" t="s">
        <v>1311</v>
      </c>
      <c r="D9" s="64" t="s">
        <v>1310</v>
      </c>
      <c r="E9" s="64" t="s">
        <v>1309</v>
      </c>
      <c r="F9" s="67">
        <v>2.93561796988675E-39</v>
      </c>
      <c r="G9" s="67">
        <v>9.67286121077684E-37</v>
      </c>
      <c r="H9" s="67">
        <v>8.9343215320369104E-37</v>
      </c>
      <c r="I9" s="64" t="s">
        <v>1308</v>
      </c>
      <c r="J9" s="63">
        <v>62</v>
      </c>
    </row>
    <row r="10" spans="1:10" x14ac:dyDescent="0.2">
      <c r="A10" s="62" t="s">
        <v>777</v>
      </c>
      <c r="B10" s="62" t="s">
        <v>1307</v>
      </c>
      <c r="C10" s="61" t="s">
        <v>1306</v>
      </c>
      <c r="D10" s="61" t="s">
        <v>964</v>
      </c>
      <c r="E10" s="61" t="s">
        <v>1305</v>
      </c>
      <c r="F10" s="66">
        <v>4.1907721847627496E-34</v>
      </c>
      <c r="G10" s="66">
        <v>1.2274306087816199E-31</v>
      </c>
      <c r="H10" s="66">
        <v>1.13371415945687E-31</v>
      </c>
      <c r="I10" s="61" t="s">
        <v>1304</v>
      </c>
      <c r="J10" s="60">
        <v>43</v>
      </c>
    </row>
    <row r="11" spans="1:10" x14ac:dyDescent="0.2">
      <c r="A11" s="65" t="s">
        <v>777</v>
      </c>
      <c r="B11" s="65" t="s">
        <v>1303</v>
      </c>
      <c r="C11" s="64" t="s">
        <v>1302</v>
      </c>
      <c r="D11" s="64" t="s">
        <v>1301</v>
      </c>
      <c r="E11" s="64" t="s">
        <v>1300</v>
      </c>
      <c r="F11" s="67">
        <v>1.11544158987812E-31</v>
      </c>
      <c r="G11" s="67">
        <v>2.9403040309187202E-29</v>
      </c>
      <c r="H11" s="67">
        <v>2.7158067340927303E-29</v>
      </c>
      <c r="I11" s="64" t="s">
        <v>1299</v>
      </c>
      <c r="J11" s="63">
        <v>49</v>
      </c>
    </row>
    <row r="12" spans="1:10" x14ac:dyDescent="0.2">
      <c r="A12" s="62" t="s">
        <v>777</v>
      </c>
      <c r="B12" s="62" t="s">
        <v>1298</v>
      </c>
      <c r="C12" s="61" t="s">
        <v>1297</v>
      </c>
      <c r="D12" s="61" t="s">
        <v>1220</v>
      </c>
      <c r="E12" s="61" t="s">
        <v>1296</v>
      </c>
      <c r="F12" s="66">
        <v>1.97415409864196E-27</v>
      </c>
      <c r="G12" s="66">
        <v>4.7307910945638196E-25</v>
      </c>
      <c r="H12" s="66">
        <v>4.3695870145060698E-25</v>
      </c>
      <c r="I12" s="61" t="s">
        <v>1295</v>
      </c>
      <c r="J12" s="60">
        <v>36</v>
      </c>
    </row>
    <row r="13" spans="1:10" x14ac:dyDescent="0.2">
      <c r="A13" s="65" t="s">
        <v>777</v>
      </c>
      <c r="B13" s="65" t="s">
        <v>1294</v>
      </c>
      <c r="C13" s="64" t="s">
        <v>1293</v>
      </c>
      <c r="D13" s="64" t="s">
        <v>1292</v>
      </c>
      <c r="E13" s="64" t="s">
        <v>1291</v>
      </c>
      <c r="F13" s="67">
        <v>6.2048445840280397E-23</v>
      </c>
      <c r="G13" s="67">
        <v>1.3629975269581601E-20</v>
      </c>
      <c r="H13" s="67">
        <v>1.25893030902253E-20</v>
      </c>
      <c r="I13" s="64" t="s">
        <v>1290</v>
      </c>
      <c r="J13" s="63">
        <v>67</v>
      </c>
    </row>
    <row r="14" spans="1:10" x14ac:dyDescent="0.2">
      <c r="A14" s="62" t="s">
        <v>777</v>
      </c>
      <c r="B14" s="62" t="s">
        <v>1289</v>
      </c>
      <c r="C14" s="61" t="s">
        <v>1288</v>
      </c>
      <c r="D14" s="61" t="s">
        <v>1287</v>
      </c>
      <c r="E14" s="61" t="s">
        <v>1286</v>
      </c>
      <c r="F14" s="66">
        <v>2.53688642965688E-22</v>
      </c>
      <c r="G14" s="66">
        <v>5.1440250989042501E-20</v>
      </c>
      <c r="H14" s="66">
        <v>4.75126988809422E-20</v>
      </c>
      <c r="I14" s="61" t="s">
        <v>1285</v>
      </c>
      <c r="J14" s="60">
        <v>65</v>
      </c>
    </row>
    <row r="15" spans="1:10" x14ac:dyDescent="0.2">
      <c r="A15" s="65" t="s">
        <v>777</v>
      </c>
      <c r="B15" s="65" t="s">
        <v>1284</v>
      </c>
      <c r="C15" s="64" t="s">
        <v>1283</v>
      </c>
      <c r="D15" s="64" t="s">
        <v>1177</v>
      </c>
      <c r="E15" s="64" t="s">
        <v>1282</v>
      </c>
      <c r="F15" s="67">
        <v>1.2247269932518099E-15</v>
      </c>
      <c r="G15" s="67">
        <v>2.3059859672941202E-13</v>
      </c>
      <c r="H15" s="67">
        <v>2.12991995142213E-13</v>
      </c>
      <c r="I15" s="64" t="s">
        <v>1281</v>
      </c>
      <c r="J15" s="63">
        <v>31</v>
      </c>
    </row>
    <row r="16" spans="1:10" x14ac:dyDescent="0.2">
      <c r="A16" s="62" t="s">
        <v>777</v>
      </c>
      <c r="B16" s="62" t="s">
        <v>1280</v>
      </c>
      <c r="C16" s="61" t="s">
        <v>1279</v>
      </c>
      <c r="D16" s="61" t="s">
        <v>1014</v>
      </c>
      <c r="E16" s="61" t="s">
        <v>948</v>
      </c>
      <c r="F16" s="66">
        <v>7.1566619085371106E-15</v>
      </c>
      <c r="G16" s="66">
        <v>1.2576640527269201E-12</v>
      </c>
      <c r="H16" s="66">
        <v>1.16163922768044E-12</v>
      </c>
      <c r="I16" s="61" t="s">
        <v>1278</v>
      </c>
      <c r="J16" s="60">
        <v>20</v>
      </c>
    </row>
    <row r="17" spans="1:10" x14ac:dyDescent="0.2">
      <c r="A17" s="65" t="s">
        <v>777</v>
      </c>
      <c r="B17" s="65" t="s">
        <v>1277</v>
      </c>
      <c r="C17" s="64" t="s">
        <v>1276</v>
      </c>
      <c r="D17" s="64" t="s">
        <v>1088</v>
      </c>
      <c r="E17" s="64" t="s">
        <v>948</v>
      </c>
      <c r="F17" s="67">
        <v>1.12861469081185E-13</v>
      </c>
      <c r="G17" s="67">
        <v>1.85939270311252E-11</v>
      </c>
      <c r="H17" s="67">
        <v>1.7174248551630301E-11</v>
      </c>
      <c r="I17" s="64" t="s">
        <v>1275</v>
      </c>
      <c r="J17" s="63">
        <v>19</v>
      </c>
    </row>
    <row r="18" spans="1:10" x14ac:dyDescent="0.2">
      <c r="A18" s="62" t="s">
        <v>777</v>
      </c>
      <c r="B18" s="62" t="s">
        <v>1274</v>
      </c>
      <c r="C18" s="61" t="s">
        <v>1273</v>
      </c>
      <c r="D18" s="61" t="s">
        <v>855</v>
      </c>
      <c r="E18" s="61" t="s">
        <v>789</v>
      </c>
      <c r="F18" s="66">
        <v>1.4905999957247899E-13</v>
      </c>
      <c r="G18" s="66">
        <v>2.3113068169003199E-11</v>
      </c>
      <c r="H18" s="66">
        <v>2.13483454496064E-11</v>
      </c>
      <c r="I18" s="61" t="s">
        <v>1272</v>
      </c>
      <c r="J18" s="60">
        <v>13</v>
      </c>
    </row>
    <row r="19" spans="1:10" x14ac:dyDescent="0.2">
      <c r="A19" s="65" t="s">
        <v>777</v>
      </c>
      <c r="B19" s="65" t="s">
        <v>1271</v>
      </c>
      <c r="C19" s="64" t="s">
        <v>1270</v>
      </c>
      <c r="D19" s="64" t="s">
        <v>860</v>
      </c>
      <c r="E19" s="64" t="s">
        <v>876</v>
      </c>
      <c r="F19" s="67">
        <v>5.3428744080601298E-13</v>
      </c>
      <c r="G19" s="67">
        <v>7.8243427442480598E-11</v>
      </c>
      <c r="H19" s="67">
        <v>7.2269406466918698E-11</v>
      </c>
      <c r="I19" s="64" t="s">
        <v>1269</v>
      </c>
      <c r="J19" s="63">
        <v>18</v>
      </c>
    </row>
    <row r="20" spans="1:10" x14ac:dyDescent="0.2">
      <c r="A20" s="62" t="s">
        <v>777</v>
      </c>
      <c r="B20" s="62" t="s">
        <v>1268</v>
      </c>
      <c r="C20" s="61" t="s">
        <v>1267</v>
      </c>
      <c r="D20" s="61" t="s">
        <v>964</v>
      </c>
      <c r="E20" s="61" t="s">
        <v>1266</v>
      </c>
      <c r="F20" s="66">
        <v>2.00439888827604E-12</v>
      </c>
      <c r="G20" s="66">
        <v>2.7808397207871702E-10</v>
      </c>
      <c r="H20" s="66">
        <v>2.5685177997686801E-10</v>
      </c>
      <c r="I20" s="61" t="s">
        <v>1265</v>
      </c>
      <c r="J20" s="60">
        <v>43</v>
      </c>
    </row>
    <row r="21" spans="1:10" x14ac:dyDescent="0.2">
      <c r="A21" s="65" t="s">
        <v>777</v>
      </c>
      <c r="B21" s="65" t="s">
        <v>1264</v>
      </c>
      <c r="C21" s="64" t="s">
        <v>1263</v>
      </c>
      <c r="D21" s="64" t="s">
        <v>780</v>
      </c>
      <c r="E21" s="64" t="s">
        <v>1262</v>
      </c>
      <c r="F21" s="67">
        <v>7.3003587964403901E-12</v>
      </c>
      <c r="G21" s="67">
        <v>9.62187289370843E-10</v>
      </c>
      <c r="H21" s="67">
        <v>8.8872262611403198E-10</v>
      </c>
      <c r="I21" s="64" t="s">
        <v>1261</v>
      </c>
      <c r="J21" s="63">
        <v>11</v>
      </c>
    </row>
    <row r="22" spans="1:10" x14ac:dyDescent="0.2">
      <c r="A22" s="62" t="s">
        <v>777</v>
      </c>
      <c r="B22" s="62" t="s">
        <v>1260</v>
      </c>
      <c r="C22" s="61" t="s">
        <v>1259</v>
      </c>
      <c r="D22" s="61" t="s">
        <v>1042</v>
      </c>
      <c r="E22" s="61" t="s">
        <v>1258</v>
      </c>
      <c r="F22" s="66">
        <v>1.0901796221285199E-11</v>
      </c>
      <c r="G22" s="66">
        <v>1.3684349923479899E-9</v>
      </c>
      <c r="H22" s="66">
        <v>1.2639526145279501E-9</v>
      </c>
      <c r="I22" s="61" t="s">
        <v>1257</v>
      </c>
      <c r="J22" s="60">
        <v>14</v>
      </c>
    </row>
    <row r="23" spans="1:10" x14ac:dyDescent="0.2">
      <c r="A23" s="65" t="s">
        <v>777</v>
      </c>
      <c r="B23" s="65" t="s">
        <v>1256</v>
      </c>
      <c r="C23" s="64" t="s">
        <v>1255</v>
      </c>
      <c r="D23" s="64" t="s">
        <v>860</v>
      </c>
      <c r="E23" s="64" t="s">
        <v>1254</v>
      </c>
      <c r="F23" s="67">
        <v>1.17335068018858E-11</v>
      </c>
      <c r="G23" s="67">
        <v>1.4058874513532199E-9</v>
      </c>
      <c r="H23" s="67">
        <v>1.29854551352927E-9</v>
      </c>
      <c r="I23" s="64" t="s">
        <v>1251</v>
      </c>
      <c r="J23" s="63">
        <v>18</v>
      </c>
    </row>
    <row r="24" spans="1:10" x14ac:dyDescent="0.2">
      <c r="A24" s="62" t="s">
        <v>777</v>
      </c>
      <c r="B24" s="62" t="s">
        <v>1253</v>
      </c>
      <c r="C24" s="61" t="s">
        <v>1252</v>
      </c>
      <c r="D24" s="61" t="s">
        <v>860</v>
      </c>
      <c r="E24" s="61" t="s">
        <v>900</v>
      </c>
      <c r="F24" s="66">
        <v>1.8498404994510401E-11</v>
      </c>
      <c r="G24" s="66">
        <v>2.12007806806649E-9</v>
      </c>
      <c r="H24" s="66">
        <v>1.95820644175298E-9</v>
      </c>
      <c r="I24" s="61" t="s">
        <v>1251</v>
      </c>
      <c r="J24" s="60">
        <v>18</v>
      </c>
    </row>
    <row r="25" spans="1:10" x14ac:dyDescent="0.2">
      <c r="A25" s="65" t="s">
        <v>777</v>
      </c>
      <c r="B25" s="65" t="s">
        <v>1250</v>
      </c>
      <c r="C25" s="64" t="s">
        <v>1249</v>
      </c>
      <c r="D25" s="64" t="s">
        <v>1088</v>
      </c>
      <c r="E25" s="64" t="s">
        <v>1158</v>
      </c>
      <c r="F25" s="67">
        <v>2.25646058998407E-11</v>
      </c>
      <c r="G25" s="67">
        <v>2.4783458813325E-9</v>
      </c>
      <c r="H25" s="67">
        <v>2.2891198879969902E-9</v>
      </c>
      <c r="I25" s="64" t="s">
        <v>1248</v>
      </c>
      <c r="J25" s="63">
        <v>19</v>
      </c>
    </row>
    <row r="26" spans="1:10" x14ac:dyDescent="0.2">
      <c r="A26" s="62" t="s">
        <v>777</v>
      </c>
      <c r="B26" s="62" t="s">
        <v>1247</v>
      </c>
      <c r="C26" s="61" t="s">
        <v>1246</v>
      </c>
      <c r="D26" s="61" t="s">
        <v>1088</v>
      </c>
      <c r="E26" s="61" t="s">
        <v>968</v>
      </c>
      <c r="F26" s="66">
        <v>1.04560728417559E-10</v>
      </c>
      <c r="G26" s="66">
        <v>1.10248832043474E-8</v>
      </c>
      <c r="H26" s="66">
        <v>1.01831143086237E-8</v>
      </c>
      <c r="I26" s="61" t="s">
        <v>1165</v>
      </c>
      <c r="J26" s="60">
        <v>19</v>
      </c>
    </row>
    <row r="27" spans="1:10" x14ac:dyDescent="0.2">
      <c r="A27" s="65" t="s">
        <v>777</v>
      </c>
      <c r="B27" s="65" t="s">
        <v>1245</v>
      </c>
      <c r="C27" s="64" t="s">
        <v>1244</v>
      </c>
      <c r="D27" s="64" t="s">
        <v>1152</v>
      </c>
      <c r="E27" s="64" t="s">
        <v>917</v>
      </c>
      <c r="F27" s="67">
        <v>1.1055329837790299E-10</v>
      </c>
      <c r="G27" s="67">
        <v>1.12084036355443E-8</v>
      </c>
      <c r="H27" s="67">
        <v>1.03526226375745E-8</v>
      </c>
      <c r="I27" s="64" t="s">
        <v>1243</v>
      </c>
      <c r="J27" s="63">
        <v>12</v>
      </c>
    </row>
    <row r="28" spans="1:10" x14ac:dyDescent="0.2">
      <c r="A28" s="62" t="s">
        <v>777</v>
      </c>
      <c r="B28" s="62" t="s">
        <v>1242</v>
      </c>
      <c r="C28" s="61" t="s">
        <v>1241</v>
      </c>
      <c r="D28" s="61" t="s">
        <v>1004</v>
      </c>
      <c r="E28" s="61" t="s">
        <v>948</v>
      </c>
      <c r="F28" s="66">
        <v>2.4555358136160202E-10</v>
      </c>
      <c r="G28" s="66">
        <v>2.3973305202562401E-8</v>
      </c>
      <c r="H28" s="66">
        <v>2.2142901898221699E-8</v>
      </c>
      <c r="I28" s="61" t="s">
        <v>1240</v>
      </c>
      <c r="J28" s="60">
        <v>16</v>
      </c>
    </row>
    <row r="29" spans="1:10" x14ac:dyDescent="0.2">
      <c r="A29" s="65" t="s">
        <v>777</v>
      </c>
      <c r="B29" s="65" t="s">
        <v>1239</v>
      </c>
      <c r="C29" s="64" t="s">
        <v>1238</v>
      </c>
      <c r="D29" s="64" t="s">
        <v>1237</v>
      </c>
      <c r="E29" s="64" t="s">
        <v>1236</v>
      </c>
      <c r="F29" s="67">
        <v>2.95858788259424E-10</v>
      </c>
      <c r="G29" s="67">
        <v>2.7852991637565801E-8</v>
      </c>
      <c r="H29" s="67">
        <v>2.5726367565565702E-8</v>
      </c>
      <c r="I29" s="64" t="s">
        <v>1235</v>
      </c>
      <c r="J29" s="63">
        <v>17</v>
      </c>
    </row>
    <row r="30" spans="1:10" x14ac:dyDescent="0.2">
      <c r="A30" s="62" t="s">
        <v>777</v>
      </c>
      <c r="B30" s="62" t="s">
        <v>1234</v>
      </c>
      <c r="C30" s="61" t="s">
        <v>1233</v>
      </c>
      <c r="D30" s="61" t="s">
        <v>860</v>
      </c>
      <c r="E30" s="61" t="s">
        <v>773</v>
      </c>
      <c r="F30" s="66">
        <v>3.1181715173210399E-10</v>
      </c>
      <c r="G30" s="66">
        <v>2.83431038608905E-8</v>
      </c>
      <c r="H30" s="66">
        <v>2.6179058873189001E-8</v>
      </c>
      <c r="I30" s="61" t="s">
        <v>1232</v>
      </c>
      <c r="J30" s="60">
        <v>18</v>
      </c>
    </row>
    <row r="31" spans="1:10" x14ac:dyDescent="0.2">
      <c r="A31" s="65" t="s">
        <v>777</v>
      </c>
      <c r="B31" s="65" t="s">
        <v>1231</v>
      </c>
      <c r="C31" s="64" t="s">
        <v>1230</v>
      </c>
      <c r="D31" s="64" t="s">
        <v>860</v>
      </c>
      <c r="E31" s="64" t="s">
        <v>1229</v>
      </c>
      <c r="F31" s="67">
        <v>4.4667992179414199E-10</v>
      </c>
      <c r="G31" s="67">
        <v>3.9248275794978597E-8</v>
      </c>
      <c r="H31" s="67">
        <v>3.6251602074029798E-8</v>
      </c>
      <c r="I31" s="64" t="s">
        <v>1228</v>
      </c>
      <c r="J31" s="63">
        <v>18</v>
      </c>
    </row>
    <row r="32" spans="1:10" x14ac:dyDescent="0.2">
      <c r="A32" s="62" t="s">
        <v>777</v>
      </c>
      <c r="B32" s="62" t="s">
        <v>1227</v>
      </c>
      <c r="C32" s="61" t="s">
        <v>1226</v>
      </c>
      <c r="D32" s="61" t="s">
        <v>855</v>
      </c>
      <c r="E32" s="61" t="s">
        <v>1122</v>
      </c>
      <c r="F32" s="66">
        <v>7.27063521952515E-10</v>
      </c>
      <c r="G32" s="66">
        <v>6.1823853027962206E-8</v>
      </c>
      <c r="H32" s="66">
        <v>5.71034949499547E-8</v>
      </c>
      <c r="I32" s="61" t="s">
        <v>1169</v>
      </c>
      <c r="J32" s="60">
        <v>13</v>
      </c>
    </row>
    <row r="33" spans="1:10" x14ac:dyDescent="0.2">
      <c r="A33" s="65" t="s">
        <v>777</v>
      </c>
      <c r="B33" s="65" t="s">
        <v>1225</v>
      </c>
      <c r="C33" s="64" t="s">
        <v>1224</v>
      </c>
      <c r="D33" s="64" t="s">
        <v>1220</v>
      </c>
      <c r="E33" s="64" t="s">
        <v>1219</v>
      </c>
      <c r="F33" s="67">
        <v>8.7620532243716003E-10</v>
      </c>
      <c r="G33" s="67">
        <v>6.9990219089222897E-8</v>
      </c>
      <c r="H33" s="67">
        <v>6.4646344842014395E-8</v>
      </c>
      <c r="I33" s="64" t="s">
        <v>1223</v>
      </c>
      <c r="J33" s="63">
        <v>36</v>
      </c>
    </row>
    <row r="34" spans="1:10" x14ac:dyDescent="0.2">
      <c r="A34" s="62" t="s">
        <v>777</v>
      </c>
      <c r="B34" s="62" t="s">
        <v>1222</v>
      </c>
      <c r="C34" s="61" t="s">
        <v>1221</v>
      </c>
      <c r="D34" s="61" t="s">
        <v>1220</v>
      </c>
      <c r="E34" s="61" t="s">
        <v>1219</v>
      </c>
      <c r="F34" s="66">
        <v>8.7620532243716003E-10</v>
      </c>
      <c r="G34" s="66">
        <v>6.9990219089222897E-8</v>
      </c>
      <c r="H34" s="66">
        <v>6.4646344842014395E-8</v>
      </c>
      <c r="I34" s="61" t="s">
        <v>1218</v>
      </c>
      <c r="J34" s="60">
        <v>36</v>
      </c>
    </row>
    <row r="35" spans="1:10" x14ac:dyDescent="0.2">
      <c r="A35" s="65" t="s">
        <v>777</v>
      </c>
      <c r="B35" s="65" t="s">
        <v>1217</v>
      </c>
      <c r="C35" s="64" t="s">
        <v>1216</v>
      </c>
      <c r="D35" s="64" t="s">
        <v>780</v>
      </c>
      <c r="E35" s="64" t="s">
        <v>936</v>
      </c>
      <c r="F35" s="67">
        <v>1.1568735532582899E-9</v>
      </c>
      <c r="G35" s="67">
        <v>8.9691726070260197E-8</v>
      </c>
      <c r="H35" s="67">
        <v>8.2843607699269903E-8</v>
      </c>
      <c r="I35" s="64" t="s">
        <v>1215</v>
      </c>
      <c r="J35" s="63">
        <v>11</v>
      </c>
    </row>
    <row r="36" spans="1:10" x14ac:dyDescent="0.2">
      <c r="A36" s="62" t="s">
        <v>777</v>
      </c>
      <c r="B36" s="62" t="s">
        <v>1214</v>
      </c>
      <c r="C36" s="61" t="s">
        <v>1213</v>
      </c>
      <c r="D36" s="61" t="s">
        <v>1202</v>
      </c>
      <c r="E36" s="61" t="s">
        <v>1212</v>
      </c>
      <c r="F36" s="66">
        <v>2.1686871258408099E-9</v>
      </c>
      <c r="G36" s="66">
        <v>1.63333121820468E-7</v>
      </c>
      <c r="H36" s="66">
        <v>1.5086235555097101E-7</v>
      </c>
      <c r="I36" s="61" t="s">
        <v>1201</v>
      </c>
      <c r="J36" s="60">
        <v>28</v>
      </c>
    </row>
    <row r="37" spans="1:10" x14ac:dyDescent="0.2">
      <c r="A37" s="65" t="s">
        <v>777</v>
      </c>
      <c r="B37" s="65" t="s">
        <v>1211</v>
      </c>
      <c r="C37" s="64" t="s">
        <v>1210</v>
      </c>
      <c r="D37" s="64" t="s">
        <v>1202</v>
      </c>
      <c r="E37" s="64" t="s">
        <v>1209</v>
      </c>
      <c r="F37" s="67">
        <v>3.0909610574518499E-9</v>
      </c>
      <c r="G37" s="67">
        <v>2.2632703742897501E-7</v>
      </c>
      <c r="H37" s="67">
        <v>2.0904657678029599E-7</v>
      </c>
      <c r="I37" s="64" t="s">
        <v>1201</v>
      </c>
      <c r="J37" s="63">
        <v>28</v>
      </c>
    </row>
    <row r="38" spans="1:10" x14ac:dyDescent="0.2">
      <c r="A38" s="62" t="s">
        <v>777</v>
      </c>
      <c r="B38" s="62" t="s">
        <v>1208</v>
      </c>
      <c r="C38" s="61" t="s">
        <v>1207</v>
      </c>
      <c r="D38" s="61" t="s">
        <v>855</v>
      </c>
      <c r="E38" s="61" t="s">
        <v>1206</v>
      </c>
      <c r="F38" s="66">
        <v>9.5847156289821403E-9</v>
      </c>
      <c r="G38" s="66">
        <v>6.8284622697289E-7</v>
      </c>
      <c r="H38" s="66">
        <v>6.3070973683743099E-7</v>
      </c>
      <c r="I38" s="61" t="s">
        <v>1205</v>
      </c>
      <c r="J38" s="60">
        <v>13</v>
      </c>
    </row>
    <row r="39" spans="1:10" x14ac:dyDescent="0.2">
      <c r="A39" s="65" t="s">
        <v>777</v>
      </c>
      <c r="B39" s="65" t="s">
        <v>1204</v>
      </c>
      <c r="C39" s="64" t="s">
        <v>1203</v>
      </c>
      <c r="D39" s="64" t="s">
        <v>1202</v>
      </c>
      <c r="E39" s="64" t="s">
        <v>859</v>
      </c>
      <c r="F39" s="67">
        <v>1.00737597469273E-8</v>
      </c>
      <c r="G39" s="67">
        <v>6.9880080770790805E-7</v>
      </c>
      <c r="H39" s="67">
        <v>6.4544615774634205E-7</v>
      </c>
      <c r="I39" s="64" t="s">
        <v>1201</v>
      </c>
      <c r="J39" s="63">
        <v>28</v>
      </c>
    </row>
    <row r="40" spans="1:10" x14ac:dyDescent="0.2">
      <c r="A40" s="62" t="s">
        <v>777</v>
      </c>
      <c r="B40" s="62" t="s">
        <v>1200</v>
      </c>
      <c r="C40" s="61" t="s">
        <v>1199</v>
      </c>
      <c r="D40" s="61" t="s">
        <v>850</v>
      </c>
      <c r="E40" s="61" t="s">
        <v>1198</v>
      </c>
      <c r="F40" s="66">
        <v>1.16816281656294E-8</v>
      </c>
      <c r="G40" s="66">
        <v>7.8955825242561701E-7</v>
      </c>
      <c r="H40" s="66">
        <v>7.2927411463160003E-7</v>
      </c>
      <c r="I40" s="61" t="s">
        <v>1197</v>
      </c>
      <c r="J40" s="60">
        <v>10</v>
      </c>
    </row>
    <row r="41" spans="1:10" x14ac:dyDescent="0.2">
      <c r="A41" s="65" t="s">
        <v>777</v>
      </c>
      <c r="B41" s="65" t="s">
        <v>1196</v>
      </c>
      <c r="C41" s="64" t="s">
        <v>1195</v>
      </c>
      <c r="D41" s="64" t="s">
        <v>1194</v>
      </c>
      <c r="E41" s="64" t="s">
        <v>1193</v>
      </c>
      <c r="F41" s="67">
        <v>1.6400526780795401E-8</v>
      </c>
      <c r="G41" s="67">
        <v>1.0807947148544199E-6</v>
      </c>
      <c r="H41" s="67">
        <v>9.9827416957841301E-7</v>
      </c>
      <c r="I41" s="64" t="s">
        <v>1192</v>
      </c>
      <c r="J41" s="63">
        <v>29</v>
      </c>
    </row>
    <row r="42" spans="1:10" x14ac:dyDescent="0.2">
      <c r="A42" s="62" t="s">
        <v>777</v>
      </c>
      <c r="B42" s="62" t="s">
        <v>1191</v>
      </c>
      <c r="C42" s="61" t="s">
        <v>1190</v>
      </c>
      <c r="D42" s="61" t="s">
        <v>774</v>
      </c>
      <c r="E42" s="61" t="s">
        <v>1081</v>
      </c>
      <c r="F42" s="66">
        <v>2.59160652909751E-8</v>
      </c>
      <c r="G42" s="66">
        <v>1.64679199808061E-6</v>
      </c>
      <c r="H42" s="66">
        <v>1.5210565815671401E-6</v>
      </c>
      <c r="I42" s="61" t="s">
        <v>1189</v>
      </c>
      <c r="J42" s="60">
        <v>9</v>
      </c>
    </row>
    <row r="43" spans="1:10" x14ac:dyDescent="0.2">
      <c r="A43" s="65" t="s">
        <v>777</v>
      </c>
      <c r="B43" s="65" t="s">
        <v>1188</v>
      </c>
      <c r="C43" s="64" t="s">
        <v>1187</v>
      </c>
      <c r="D43" s="64" t="s">
        <v>1186</v>
      </c>
      <c r="E43" s="64" t="s">
        <v>1185</v>
      </c>
      <c r="F43" s="67">
        <v>2.62387192410415E-8</v>
      </c>
      <c r="G43" s="67">
        <v>1.64679199808061E-6</v>
      </c>
      <c r="H43" s="67">
        <v>1.5210565815671401E-6</v>
      </c>
      <c r="I43" s="64" t="s">
        <v>1184</v>
      </c>
      <c r="J43" s="63">
        <v>41</v>
      </c>
    </row>
    <row r="44" spans="1:10" x14ac:dyDescent="0.2">
      <c r="A44" s="62" t="s">
        <v>777</v>
      </c>
      <c r="B44" s="62" t="s">
        <v>1183</v>
      </c>
      <c r="C44" s="61" t="s">
        <v>1182</v>
      </c>
      <c r="D44" s="61" t="s">
        <v>896</v>
      </c>
      <c r="E44" s="61" t="s">
        <v>1181</v>
      </c>
      <c r="F44" s="66">
        <v>3.2598173807078897E-8</v>
      </c>
      <c r="G44" s="66">
        <v>1.9983438640804701E-6</v>
      </c>
      <c r="H44" s="66">
        <v>1.8457668547313001E-6</v>
      </c>
      <c r="I44" s="61" t="s">
        <v>1180</v>
      </c>
      <c r="J44" s="60">
        <v>21</v>
      </c>
    </row>
    <row r="45" spans="1:10" x14ac:dyDescent="0.2">
      <c r="A45" s="65" t="s">
        <v>777</v>
      </c>
      <c r="B45" s="65" t="s">
        <v>1179</v>
      </c>
      <c r="C45" s="64" t="s">
        <v>1178</v>
      </c>
      <c r="D45" s="64" t="s">
        <v>1177</v>
      </c>
      <c r="E45" s="64" t="s">
        <v>1176</v>
      </c>
      <c r="F45" s="67">
        <v>3.5948430851311797E-8</v>
      </c>
      <c r="G45" s="67">
        <v>2.1536378119104101E-6</v>
      </c>
      <c r="H45" s="67">
        <v>1.9892038411264199E-6</v>
      </c>
      <c r="I45" s="64" t="s">
        <v>1175</v>
      </c>
      <c r="J45" s="63">
        <v>31</v>
      </c>
    </row>
    <row r="46" spans="1:10" x14ac:dyDescent="0.2">
      <c r="A46" s="62" t="s">
        <v>777</v>
      </c>
      <c r="B46" s="62" t="s">
        <v>1174</v>
      </c>
      <c r="C46" s="61" t="s">
        <v>1173</v>
      </c>
      <c r="D46" s="61" t="s">
        <v>1042</v>
      </c>
      <c r="E46" s="61" t="s">
        <v>933</v>
      </c>
      <c r="F46" s="66">
        <v>5.0913099060376901E-8</v>
      </c>
      <c r="G46" s="66">
        <v>2.93807694947307E-6</v>
      </c>
      <c r="H46" s="66">
        <v>2.7137496941662802E-6</v>
      </c>
      <c r="I46" s="61" t="s">
        <v>1172</v>
      </c>
      <c r="J46" s="60">
        <v>14</v>
      </c>
    </row>
    <row r="47" spans="1:10" x14ac:dyDescent="0.2">
      <c r="A47" s="65" t="s">
        <v>777</v>
      </c>
      <c r="B47" s="65" t="s">
        <v>1171</v>
      </c>
      <c r="C47" s="64" t="s">
        <v>1170</v>
      </c>
      <c r="D47" s="64" t="s">
        <v>855</v>
      </c>
      <c r="E47" s="64" t="s">
        <v>909</v>
      </c>
      <c r="F47" s="67">
        <v>5.1271449042398E-8</v>
      </c>
      <c r="G47" s="67">
        <v>2.93807694947307E-6</v>
      </c>
      <c r="H47" s="67">
        <v>2.7137496941662802E-6</v>
      </c>
      <c r="I47" s="64" t="s">
        <v>1169</v>
      </c>
      <c r="J47" s="63">
        <v>13</v>
      </c>
    </row>
    <row r="48" spans="1:10" x14ac:dyDescent="0.2">
      <c r="A48" s="62" t="s">
        <v>777</v>
      </c>
      <c r="B48" s="62" t="s">
        <v>1168</v>
      </c>
      <c r="C48" s="61" t="s">
        <v>1167</v>
      </c>
      <c r="D48" s="61" t="s">
        <v>1088</v>
      </c>
      <c r="E48" s="61" t="s">
        <v>1166</v>
      </c>
      <c r="F48" s="66">
        <v>8.6803104200621295E-8</v>
      </c>
      <c r="G48" s="66">
        <v>4.8683613334646298E-6</v>
      </c>
      <c r="H48" s="66">
        <v>4.4966535277947796E-6</v>
      </c>
      <c r="I48" s="61" t="s">
        <v>1165</v>
      </c>
      <c r="J48" s="60">
        <v>19</v>
      </c>
    </row>
    <row r="49" spans="1:10" x14ac:dyDescent="0.2">
      <c r="A49" s="65" t="s">
        <v>777</v>
      </c>
      <c r="B49" s="65" t="s">
        <v>1164</v>
      </c>
      <c r="C49" s="64" t="s">
        <v>1163</v>
      </c>
      <c r="D49" s="64" t="s">
        <v>1140</v>
      </c>
      <c r="E49" s="64" t="s">
        <v>1162</v>
      </c>
      <c r="F49" s="67">
        <v>9.35075084229135E-8</v>
      </c>
      <c r="G49" s="67">
        <v>5.1351206708916699E-6</v>
      </c>
      <c r="H49" s="67">
        <v>4.7430453285569998E-6</v>
      </c>
      <c r="I49" s="64" t="s">
        <v>1161</v>
      </c>
      <c r="J49" s="63">
        <v>53</v>
      </c>
    </row>
    <row r="50" spans="1:10" x14ac:dyDescent="0.2">
      <c r="A50" s="62" t="s">
        <v>777</v>
      </c>
      <c r="B50" s="62" t="s">
        <v>1160</v>
      </c>
      <c r="C50" s="61" t="s">
        <v>1159</v>
      </c>
      <c r="D50" s="61" t="s">
        <v>1076</v>
      </c>
      <c r="E50" s="61" t="s">
        <v>1158</v>
      </c>
      <c r="F50" s="66">
        <v>1.12860611795809E-7</v>
      </c>
      <c r="G50" s="66">
        <v>6.0714402590561596E-6</v>
      </c>
      <c r="H50" s="66">
        <v>5.6078752971794903E-6</v>
      </c>
      <c r="I50" s="61" t="s">
        <v>1157</v>
      </c>
      <c r="J50" s="60">
        <v>15</v>
      </c>
    </row>
    <row r="51" spans="1:10" x14ac:dyDescent="0.2">
      <c r="A51" s="65" t="s">
        <v>777</v>
      </c>
      <c r="B51" s="65" t="s">
        <v>1156</v>
      </c>
      <c r="C51" s="64" t="s">
        <v>1155</v>
      </c>
      <c r="D51" s="64" t="s">
        <v>870</v>
      </c>
      <c r="E51" s="64" t="s">
        <v>808</v>
      </c>
      <c r="F51" s="67">
        <v>2.2045037561877401E-7</v>
      </c>
      <c r="G51" s="67">
        <v>1.16221438026218E-5</v>
      </c>
      <c r="H51" s="67">
        <v>1.0734773027499499E-5</v>
      </c>
      <c r="I51" s="64" t="s">
        <v>1125</v>
      </c>
      <c r="J51" s="63">
        <v>7</v>
      </c>
    </row>
    <row r="52" spans="1:10" x14ac:dyDescent="0.2">
      <c r="A52" s="62" t="s">
        <v>777</v>
      </c>
      <c r="B52" s="62" t="s">
        <v>1154</v>
      </c>
      <c r="C52" s="61" t="s">
        <v>1153</v>
      </c>
      <c r="D52" s="61" t="s">
        <v>1152</v>
      </c>
      <c r="E52" s="61" t="s">
        <v>1151</v>
      </c>
      <c r="F52" s="66">
        <v>2.2516512990836399E-7</v>
      </c>
      <c r="G52" s="66">
        <v>1.1637946714479399E-5</v>
      </c>
      <c r="H52" s="66">
        <v>1.0749369359712E-5</v>
      </c>
      <c r="I52" s="61" t="s">
        <v>1150</v>
      </c>
      <c r="J52" s="60">
        <v>12</v>
      </c>
    </row>
    <row r="53" spans="1:10" x14ac:dyDescent="0.2">
      <c r="A53" s="65" t="s">
        <v>777</v>
      </c>
      <c r="B53" s="65" t="s">
        <v>1149</v>
      </c>
      <c r="C53" s="64" t="s">
        <v>1148</v>
      </c>
      <c r="D53" s="64" t="s">
        <v>1046</v>
      </c>
      <c r="E53" s="64" t="s">
        <v>1147</v>
      </c>
      <c r="F53" s="67">
        <v>3.8715521585598501E-7</v>
      </c>
      <c r="G53" s="67">
        <v>1.9625791326853399E-5</v>
      </c>
      <c r="H53" s="67">
        <v>1.8127328224188101E-5</v>
      </c>
      <c r="I53" s="64" t="s">
        <v>1146</v>
      </c>
      <c r="J53" s="63">
        <v>42</v>
      </c>
    </row>
    <row r="54" spans="1:10" x14ac:dyDescent="0.2">
      <c r="A54" s="62" t="s">
        <v>777</v>
      </c>
      <c r="B54" s="62" t="s">
        <v>1145</v>
      </c>
      <c r="C54" s="61" t="s">
        <v>1144</v>
      </c>
      <c r="D54" s="61" t="s">
        <v>780</v>
      </c>
      <c r="E54" s="61" t="s">
        <v>869</v>
      </c>
      <c r="F54" s="66">
        <v>4.6224262960496702E-7</v>
      </c>
      <c r="G54" s="66">
        <v>2.29900296535603E-5</v>
      </c>
      <c r="H54" s="66">
        <v>2.1234701137562899E-5</v>
      </c>
      <c r="I54" s="61" t="s">
        <v>1143</v>
      </c>
      <c r="J54" s="60">
        <v>11</v>
      </c>
    </row>
    <row r="55" spans="1:10" x14ac:dyDescent="0.2">
      <c r="A55" s="65" t="s">
        <v>777</v>
      </c>
      <c r="B55" s="65" t="s">
        <v>1142</v>
      </c>
      <c r="C55" s="64" t="s">
        <v>1141</v>
      </c>
      <c r="D55" s="64" t="s">
        <v>1140</v>
      </c>
      <c r="E55" s="64" t="s">
        <v>1139</v>
      </c>
      <c r="F55" s="67">
        <v>4.7688469822017903E-7</v>
      </c>
      <c r="G55" s="67">
        <v>2.32790382316369E-5</v>
      </c>
      <c r="H55" s="67">
        <v>2.1501643410980002E-5</v>
      </c>
      <c r="I55" s="64" t="s">
        <v>1138</v>
      </c>
      <c r="J55" s="63">
        <v>53</v>
      </c>
    </row>
    <row r="56" spans="1:10" x14ac:dyDescent="0.2">
      <c r="A56" s="62" t="s">
        <v>777</v>
      </c>
      <c r="B56" s="62" t="s">
        <v>1137</v>
      </c>
      <c r="C56" s="61" t="s">
        <v>1136</v>
      </c>
      <c r="D56" s="61" t="s">
        <v>1046</v>
      </c>
      <c r="E56" s="61" t="s">
        <v>1135</v>
      </c>
      <c r="F56" s="66">
        <v>5.9397733594255296E-7</v>
      </c>
      <c r="G56" s="66">
        <v>2.84677137735376E-5</v>
      </c>
      <c r="H56" s="66">
        <v>2.6294154603543098E-5</v>
      </c>
      <c r="I56" s="61" t="s">
        <v>1134</v>
      </c>
      <c r="J56" s="60">
        <v>42</v>
      </c>
    </row>
    <row r="57" spans="1:10" x14ac:dyDescent="0.2">
      <c r="A57" s="65" t="s">
        <v>777</v>
      </c>
      <c r="B57" s="65" t="s">
        <v>1133</v>
      </c>
      <c r="C57" s="64" t="s">
        <v>1132</v>
      </c>
      <c r="D57" s="64" t="s">
        <v>1131</v>
      </c>
      <c r="E57" s="64" t="s">
        <v>1130</v>
      </c>
      <c r="F57" s="67">
        <v>8.7375732910199696E-7</v>
      </c>
      <c r="G57" s="67">
        <v>4.1129005705586901E-5</v>
      </c>
      <c r="H57" s="67">
        <v>3.7988735004002197E-5</v>
      </c>
      <c r="I57" s="64" t="s">
        <v>1129</v>
      </c>
      <c r="J57" s="63">
        <v>22</v>
      </c>
    </row>
    <row r="58" spans="1:10" x14ac:dyDescent="0.2">
      <c r="A58" s="62" t="s">
        <v>777</v>
      </c>
      <c r="B58" s="62" t="s">
        <v>1128</v>
      </c>
      <c r="C58" s="61" t="s">
        <v>1127</v>
      </c>
      <c r="D58" s="61" t="s">
        <v>870</v>
      </c>
      <c r="E58" s="61" t="s">
        <v>1126</v>
      </c>
      <c r="F58" s="66">
        <v>1.31232554286692E-6</v>
      </c>
      <c r="G58" s="66">
        <v>6.0689300543810597E-5</v>
      </c>
      <c r="H58" s="66">
        <v>5.6055567509717203E-5</v>
      </c>
      <c r="I58" s="61" t="s">
        <v>1125</v>
      </c>
      <c r="J58" s="60">
        <v>7</v>
      </c>
    </row>
    <row r="59" spans="1:10" x14ac:dyDescent="0.2">
      <c r="A59" s="65" t="s">
        <v>777</v>
      </c>
      <c r="B59" s="65" t="s">
        <v>1124</v>
      </c>
      <c r="C59" s="64" t="s">
        <v>1123</v>
      </c>
      <c r="D59" s="64" t="s">
        <v>850</v>
      </c>
      <c r="E59" s="64" t="s">
        <v>1122</v>
      </c>
      <c r="F59" s="67">
        <v>1.39241515872983E-6</v>
      </c>
      <c r="G59" s="67">
        <v>6.3282868248479998E-5</v>
      </c>
      <c r="H59" s="67">
        <v>5.8451111835609797E-5</v>
      </c>
      <c r="I59" s="64" t="s">
        <v>1070</v>
      </c>
      <c r="J59" s="63">
        <v>10</v>
      </c>
    </row>
    <row r="60" spans="1:10" x14ac:dyDescent="0.2">
      <c r="A60" s="62" t="s">
        <v>777</v>
      </c>
      <c r="B60" s="62" t="s">
        <v>1121</v>
      </c>
      <c r="C60" s="61" t="s">
        <v>1120</v>
      </c>
      <c r="D60" s="61" t="s">
        <v>1009</v>
      </c>
      <c r="E60" s="61" t="s">
        <v>1119</v>
      </c>
      <c r="F60" s="66">
        <v>2.4851752062016002E-6</v>
      </c>
      <c r="G60" s="61">
        <v>1.1103257361944801E-4</v>
      </c>
      <c r="H60" s="61">
        <v>1.02555044637722E-4</v>
      </c>
      <c r="I60" s="61" t="s">
        <v>1118</v>
      </c>
      <c r="J60" s="60">
        <v>33</v>
      </c>
    </row>
    <row r="61" spans="1:10" x14ac:dyDescent="0.2">
      <c r="A61" s="65" t="s">
        <v>777</v>
      </c>
      <c r="B61" s="65" t="s">
        <v>1117</v>
      </c>
      <c r="C61" s="64" t="s">
        <v>1116</v>
      </c>
      <c r="D61" s="64" t="s">
        <v>870</v>
      </c>
      <c r="E61" s="64" t="s">
        <v>924</v>
      </c>
      <c r="F61" s="67">
        <v>2.7005747703593899E-6</v>
      </c>
      <c r="G61" s="64">
        <v>1.18645251577789E-4</v>
      </c>
      <c r="H61" s="64">
        <v>1.09586481470899E-4</v>
      </c>
      <c r="I61" s="64" t="s">
        <v>1115</v>
      </c>
      <c r="J61" s="63">
        <v>7</v>
      </c>
    </row>
    <row r="62" spans="1:10" x14ac:dyDescent="0.2">
      <c r="A62" s="62" t="s">
        <v>777</v>
      </c>
      <c r="B62" s="62" t="s">
        <v>1114</v>
      </c>
      <c r="C62" s="61" t="s">
        <v>1113</v>
      </c>
      <c r="D62" s="61" t="s">
        <v>850</v>
      </c>
      <c r="E62" s="61" t="s">
        <v>887</v>
      </c>
      <c r="F62" s="66">
        <v>2.9717968442747399E-6</v>
      </c>
      <c r="G62" s="61">
        <v>1.2842059805751201E-4</v>
      </c>
      <c r="H62" s="61">
        <v>1.18615463344391E-4</v>
      </c>
      <c r="I62" s="61" t="s">
        <v>1112</v>
      </c>
      <c r="J62" s="60">
        <v>10</v>
      </c>
    </row>
    <row r="63" spans="1:10" x14ac:dyDescent="0.2">
      <c r="A63" s="65" t="s">
        <v>777</v>
      </c>
      <c r="B63" s="65" t="s">
        <v>1111</v>
      </c>
      <c r="C63" s="64" t="s">
        <v>1110</v>
      </c>
      <c r="D63" s="64" t="s">
        <v>860</v>
      </c>
      <c r="E63" s="64" t="s">
        <v>1003</v>
      </c>
      <c r="F63" s="67">
        <v>4.69422295359688E-6</v>
      </c>
      <c r="G63" s="64">
        <v>1.99580188801312E-4</v>
      </c>
      <c r="H63" s="64">
        <v>1.8434189629320201E-4</v>
      </c>
      <c r="I63" s="64" t="s">
        <v>1109</v>
      </c>
      <c r="J63" s="63">
        <v>18</v>
      </c>
    </row>
    <row r="64" spans="1:10" x14ac:dyDescent="0.2">
      <c r="A64" s="62" t="s">
        <v>777</v>
      </c>
      <c r="B64" s="62" t="s">
        <v>1108</v>
      </c>
      <c r="C64" s="61" t="s">
        <v>1107</v>
      </c>
      <c r="D64" s="61" t="s">
        <v>1106</v>
      </c>
      <c r="E64" s="61" t="s">
        <v>1105</v>
      </c>
      <c r="F64" s="66">
        <v>5.6522891548627703E-6</v>
      </c>
      <c r="G64" s="61">
        <v>2.3649895574949601E-4</v>
      </c>
      <c r="H64" s="61">
        <v>2.1844185154883201E-4</v>
      </c>
      <c r="I64" s="61" t="s">
        <v>1104</v>
      </c>
      <c r="J64" s="60">
        <v>50</v>
      </c>
    </row>
    <row r="65" spans="1:10" x14ac:dyDescent="0.2">
      <c r="A65" s="65" t="s">
        <v>777</v>
      </c>
      <c r="B65" s="65" t="s">
        <v>1103</v>
      </c>
      <c r="C65" s="64" t="s">
        <v>1102</v>
      </c>
      <c r="D65" s="64" t="s">
        <v>896</v>
      </c>
      <c r="E65" s="64" t="s">
        <v>1101</v>
      </c>
      <c r="F65" s="67">
        <v>5.8152457532611598E-6</v>
      </c>
      <c r="G65" s="64">
        <v>2.3951543446244401E-4</v>
      </c>
      <c r="H65" s="64">
        <v>2.2122801689626801E-4</v>
      </c>
      <c r="I65" s="64" t="s">
        <v>1100</v>
      </c>
      <c r="J65" s="63">
        <v>21</v>
      </c>
    </row>
    <row r="66" spans="1:10" x14ac:dyDescent="0.2">
      <c r="A66" s="62" t="s">
        <v>777</v>
      </c>
      <c r="B66" s="62" t="s">
        <v>1099</v>
      </c>
      <c r="C66" s="61" t="s">
        <v>1098</v>
      </c>
      <c r="D66" s="61" t="s">
        <v>795</v>
      </c>
      <c r="E66" s="61" t="s">
        <v>808</v>
      </c>
      <c r="F66" s="66">
        <v>6.3807714776046E-6</v>
      </c>
      <c r="G66" s="61">
        <v>2.54844145681299E-4</v>
      </c>
      <c r="H66" s="61">
        <v>2.35386354508763E-4</v>
      </c>
      <c r="I66" s="61" t="s">
        <v>1097</v>
      </c>
      <c r="J66" s="60">
        <v>6</v>
      </c>
    </row>
    <row r="67" spans="1:10" x14ac:dyDescent="0.2">
      <c r="A67" s="65" t="s">
        <v>777</v>
      </c>
      <c r="B67" s="65" t="s">
        <v>1096</v>
      </c>
      <c r="C67" s="64" t="s">
        <v>1095</v>
      </c>
      <c r="D67" s="64" t="s">
        <v>795</v>
      </c>
      <c r="E67" s="64" t="s">
        <v>808</v>
      </c>
      <c r="F67" s="67">
        <v>6.3807714776046E-6</v>
      </c>
      <c r="G67" s="64">
        <v>2.54844145681299E-4</v>
      </c>
      <c r="H67" s="64">
        <v>2.35386354508763E-4</v>
      </c>
      <c r="I67" s="64" t="s">
        <v>1094</v>
      </c>
      <c r="J67" s="63">
        <v>6</v>
      </c>
    </row>
    <row r="68" spans="1:10" x14ac:dyDescent="0.2">
      <c r="A68" s="62" t="s">
        <v>777</v>
      </c>
      <c r="B68" s="62" t="s">
        <v>1093</v>
      </c>
      <c r="C68" s="61" t="s">
        <v>1092</v>
      </c>
      <c r="D68" s="61" t="s">
        <v>877</v>
      </c>
      <c r="E68" s="61" t="s">
        <v>917</v>
      </c>
      <c r="F68" s="66">
        <v>8.3090685260352401E-6</v>
      </c>
      <c r="G68" s="61">
        <v>3.26906039322819E-4</v>
      </c>
      <c r="H68" s="61">
        <v>3.0194619796888498E-4</v>
      </c>
      <c r="I68" s="61" t="s">
        <v>1091</v>
      </c>
      <c r="J68" s="60">
        <v>8</v>
      </c>
    </row>
    <row r="69" spans="1:10" x14ac:dyDescent="0.2">
      <c r="A69" s="65" t="s">
        <v>777</v>
      </c>
      <c r="B69" s="65" t="s">
        <v>1090</v>
      </c>
      <c r="C69" s="64" t="s">
        <v>1089</v>
      </c>
      <c r="D69" s="64" t="s">
        <v>1088</v>
      </c>
      <c r="E69" s="64" t="s">
        <v>1087</v>
      </c>
      <c r="F69" s="67">
        <v>8.5515768924911597E-6</v>
      </c>
      <c r="G69" s="64">
        <v>3.3149936306774603E-4</v>
      </c>
      <c r="H69" s="64">
        <v>3.0618881350359201E-4</v>
      </c>
      <c r="I69" s="64" t="s">
        <v>1086</v>
      </c>
      <c r="J69" s="63">
        <v>19</v>
      </c>
    </row>
    <row r="70" spans="1:10" x14ac:dyDescent="0.2">
      <c r="A70" s="62" t="s">
        <v>777</v>
      </c>
      <c r="B70" s="62" t="s">
        <v>1085</v>
      </c>
      <c r="C70" s="61" t="s">
        <v>1084</v>
      </c>
      <c r="D70" s="61" t="s">
        <v>870</v>
      </c>
      <c r="E70" s="61" t="s">
        <v>1081</v>
      </c>
      <c r="F70" s="66">
        <v>9.1367487252909598E-6</v>
      </c>
      <c r="G70" s="61">
        <v>3.4406385199809998E-4</v>
      </c>
      <c r="H70" s="61">
        <v>3.1779398197891699E-4</v>
      </c>
      <c r="I70" s="61" t="s">
        <v>1058</v>
      </c>
      <c r="J70" s="60">
        <v>7</v>
      </c>
    </row>
    <row r="71" spans="1:10" x14ac:dyDescent="0.2">
      <c r="A71" s="65" t="s">
        <v>777</v>
      </c>
      <c r="B71" s="65" t="s">
        <v>1083</v>
      </c>
      <c r="C71" s="64" t="s">
        <v>1082</v>
      </c>
      <c r="D71" s="64" t="s">
        <v>870</v>
      </c>
      <c r="E71" s="64" t="s">
        <v>1081</v>
      </c>
      <c r="F71" s="67">
        <v>9.1367487252909598E-6</v>
      </c>
      <c r="G71" s="64">
        <v>3.4406385199809998E-4</v>
      </c>
      <c r="H71" s="64">
        <v>3.1779398197891699E-4</v>
      </c>
      <c r="I71" s="64" t="s">
        <v>1058</v>
      </c>
      <c r="J71" s="63">
        <v>7</v>
      </c>
    </row>
    <row r="72" spans="1:10" x14ac:dyDescent="0.2">
      <c r="A72" s="62" t="s">
        <v>777</v>
      </c>
      <c r="B72" s="62" t="s">
        <v>1080</v>
      </c>
      <c r="C72" s="61" t="s">
        <v>1079</v>
      </c>
      <c r="D72" s="61" t="s">
        <v>1076</v>
      </c>
      <c r="E72" s="61" t="s">
        <v>1075</v>
      </c>
      <c r="F72" s="66">
        <v>1.0839742287690501E-5</v>
      </c>
      <c r="G72" s="61">
        <v>3.9685500931044699E-4</v>
      </c>
      <c r="H72" s="61">
        <v>3.66554443149534E-4</v>
      </c>
      <c r="I72" s="61" t="s">
        <v>1074</v>
      </c>
      <c r="J72" s="60">
        <v>15</v>
      </c>
    </row>
    <row r="73" spans="1:10" x14ac:dyDescent="0.2">
      <c r="A73" s="65" t="s">
        <v>777</v>
      </c>
      <c r="B73" s="65" t="s">
        <v>1078</v>
      </c>
      <c r="C73" s="64" t="s">
        <v>1077</v>
      </c>
      <c r="D73" s="64" t="s">
        <v>1076</v>
      </c>
      <c r="E73" s="64" t="s">
        <v>1075</v>
      </c>
      <c r="F73" s="67">
        <v>1.0839742287690501E-5</v>
      </c>
      <c r="G73" s="64">
        <v>3.9685500931044699E-4</v>
      </c>
      <c r="H73" s="64">
        <v>3.66554443149534E-4</v>
      </c>
      <c r="I73" s="64" t="s">
        <v>1074</v>
      </c>
      <c r="J73" s="63">
        <v>15</v>
      </c>
    </row>
    <row r="74" spans="1:10" x14ac:dyDescent="0.2">
      <c r="A74" s="62" t="s">
        <v>777</v>
      </c>
      <c r="B74" s="62" t="s">
        <v>1073</v>
      </c>
      <c r="C74" s="61" t="s">
        <v>1072</v>
      </c>
      <c r="D74" s="61" t="s">
        <v>850</v>
      </c>
      <c r="E74" s="61" t="s">
        <v>1071</v>
      </c>
      <c r="F74" s="66">
        <v>1.1100722570120999E-5</v>
      </c>
      <c r="G74" s="61">
        <v>4.0084253006628697E-4</v>
      </c>
      <c r="H74" s="61">
        <v>3.7023750980086302E-4</v>
      </c>
      <c r="I74" s="61" t="s">
        <v>1070</v>
      </c>
      <c r="J74" s="60">
        <v>10</v>
      </c>
    </row>
    <row r="75" spans="1:10" x14ac:dyDescent="0.2">
      <c r="A75" s="65" t="s">
        <v>777</v>
      </c>
      <c r="B75" s="65" t="s">
        <v>1069</v>
      </c>
      <c r="C75" s="64" t="s">
        <v>1068</v>
      </c>
      <c r="D75" s="64" t="s">
        <v>877</v>
      </c>
      <c r="E75" s="64" t="s">
        <v>1067</v>
      </c>
      <c r="F75" s="67">
        <v>1.27406762235807E-5</v>
      </c>
      <c r="G75" s="64">
        <v>4.5384354763998203E-4</v>
      </c>
      <c r="H75" s="64">
        <v>4.19191808039006E-4</v>
      </c>
      <c r="I75" s="64" t="s">
        <v>1017</v>
      </c>
      <c r="J75" s="63">
        <v>8</v>
      </c>
    </row>
    <row r="76" spans="1:10" x14ac:dyDescent="0.2">
      <c r="A76" s="62" t="s">
        <v>777</v>
      </c>
      <c r="B76" s="62" t="s">
        <v>1066</v>
      </c>
      <c r="C76" s="61" t="s">
        <v>1065</v>
      </c>
      <c r="D76" s="61" t="s">
        <v>855</v>
      </c>
      <c r="E76" s="61" t="s">
        <v>881</v>
      </c>
      <c r="F76" s="66">
        <v>1.41604903617555E-5</v>
      </c>
      <c r="G76" s="61">
        <v>4.9769403458116597E-4</v>
      </c>
      <c r="H76" s="61">
        <v>4.5969423448056801E-4</v>
      </c>
      <c r="I76" s="61" t="s">
        <v>1064</v>
      </c>
      <c r="J76" s="60">
        <v>13</v>
      </c>
    </row>
    <row r="77" spans="1:10" x14ac:dyDescent="0.2">
      <c r="A77" s="65" t="s">
        <v>777</v>
      </c>
      <c r="B77" s="65" t="s">
        <v>1063</v>
      </c>
      <c r="C77" s="64" t="s">
        <v>1062</v>
      </c>
      <c r="D77" s="64" t="s">
        <v>870</v>
      </c>
      <c r="E77" s="64" t="s">
        <v>833</v>
      </c>
      <c r="F77" s="67">
        <v>1.5429477303261501E-5</v>
      </c>
      <c r="G77" s="64">
        <v>5.2820911910905701E-4</v>
      </c>
      <c r="H77" s="64">
        <v>4.8787943954127098E-4</v>
      </c>
      <c r="I77" s="64" t="s">
        <v>1061</v>
      </c>
      <c r="J77" s="63">
        <v>7</v>
      </c>
    </row>
    <row r="78" spans="1:10" x14ac:dyDescent="0.2">
      <c r="A78" s="62" t="s">
        <v>777</v>
      </c>
      <c r="B78" s="62" t="s">
        <v>1060</v>
      </c>
      <c r="C78" s="61" t="s">
        <v>1059</v>
      </c>
      <c r="D78" s="61" t="s">
        <v>870</v>
      </c>
      <c r="E78" s="61" t="s">
        <v>833</v>
      </c>
      <c r="F78" s="66">
        <v>1.5429477303261501E-5</v>
      </c>
      <c r="G78" s="61">
        <v>5.2820911910905701E-4</v>
      </c>
      <c r="H78" s="61">
        <v>4.8787943954127098E-4</v>
      </c>
      <c r="I78" s="61" t="s">
        <v>1058</v>
      </c>
      <c r="J78" s="60">
        <v>7</v>
      </c>
    </row>
    <row r="79" spans="1:10" x14ac:dyDescent="0.2">
      <c r="A79" s="65" t="s">
        <v>777</v>
      </c>
      <c r="B79" s="65" t="s">
        <v>1057</v>
      </c>
      <c r="C79" s="64" t="s">
        <v>1056</v>
      </c>
      <c r="D79" s="64" t="s">
        <v>1055</v>
      </c>
      <c r="E79" s="64" t="s">
        <v>1054</v>
      </c>
      <c r="F79" s="67">
        <v>1.6595867547451801E-5</v>
      </c>
      <c r="G79" s="64">
        <v>5.6085521609080798E-4</v>
      </c>
      <c r="H79" s="64">
        <v>5.1803295057025801E-4</v>
      </c>
      <c r="I79" s="64" t="s">
        <v>1053</v>
      </c>
      <c r="J79" s="63">
        <v>52</v>
      </c>
    </row>
    <row r="80" spans="1:10" x14ac:dyDescent="0.2">
      <c r="A80" s="62" t="s">
        <v>777</v>
      </c>
      <c r="B80" s="62" t="s">
        <v>1052</v>
      </c>
      <c r="C80" s="61" t="s">
        <v>28</v>
      </c>
      <c r="D80" s="61" t="s">
        <v>1051</v>
      </c>
      <c r="E80" s="61" t="s">
        <v>1050</v>
      </c>
      <c r="F80" s="66">
        <v>1.7721083289603701E-5</v>
      </c>
      <c r="G80" s="61">
        <v>5.9130095634677695E-4</v>
      </c>
      <c r="H80" s="61">
        <v>5.4615410591410298E-4</v>
      </c>
      <c r="I80" s="61" t="s">
        <v>1049</v>
      </c>
      <c r="J80" s="60">
        <v>27</v>
      </c>
    </row>
    <row r="81" spans="1:10" x14ac:dyDescent="0.2">
      <c r="A81" s="65" t="s">
        <v>777</v>
      </c>
      <c r="B81" s="65" t="s">
        <v>1048</v>
      </c>
      <c r="C81" s="64" t="s">
        <v>1047</v>
      </c>
      <c r="D81" s="64" t="s">
        <v>1046</v>
      </c>
      <c r="E81" s="64" t="s">
        <v>1045</v>
      </c>
      <c r="F81" s="67">
        <v>2.38076258458847E-5</v>
      </c>
      <c r="G81" s="64">
        <v>7.8446127162189996E-4</v>
      </c>
      <c r="H81" s="64">
        <v>7.2456629712541103E-4</v>
      </c>
      <c r="I81" s="64" t="s">
        <v>1044</v>
      </c>
      <c r="J81" s="63">
        <v>42</v>
      </c>
    </row>
    <row r="82" spans="1:10" x14ac:dyDescent="0.2">
      <c r="A82" s="62" t="s">
        <v>777</v>
      </c>
      <c r="B82" s="62" t="s">
        <v>1043</v>
      </c>
      <c r="C82" s="61" t="s">
        <v>28</v>
      </c>
      <c r="D82" s="61" t="s">
        <v>1042</v>
      </c>
      <c r="E82" s="61" t="s">
        <v>1041</v>
      </c>
      <c r="F82" s="66">
        <v>2.4137754827680401E-5</v>
      </c>
      <c r="G82" s="61">
        <v>7.85520021305749E-4</v>
      </c>
      <c r="H82" s="61">
        <v>7.2554420944021902E-4</v>
      </c>
      <c r="I82" s="61" t="s">
        <v>1040</v>
      </c>
      <c r="J82" s="60">
        <v>14</v>
      </c>
    </row>
    <row r="83" spans="1:10" x14ac:dyDescent="0.2">
      <c r="A83" s="65" t="s">
        <v>777</v>
      </c>
      <c r="B83" s="65" t="s">
        <v>1039</v>
      </c>
      <c r="C83" s="64" t="s">
        <v>1038</v>
      </c>
      <c r="D83" s="64" t="s">
        <v>774</v>
      </c>
      <c r="E83" s="64" t="s">
        <v>887</v>
      </c>
      <c r="F83" s="67">
        <v>2.4752513115066E-5</v>
      </c>
      <c r="G83" s="64">
        <v>7.9135204848149805E-4</v>
      </c>
      <c r="H83" s="64">
        <v>7.3093095125696997E-4</v>
      </c>
      <c r="I83" s="64" t="s">
        <v>1037</v>
      </c>
      <c r="J83" s="63">
        <v>9</v>
      </c>
    </row>
    <row r="84" spans="1:10" x14ac:dyDescent="0.2">
      <c r="A84" s="62" t="s">
        <v>777</v>
      </c>
      <c r="B84" s="62" t="s">
        <v>1036</v>
      </c>
      <c r="C84" s="61" t="s">
        <v>1035</v>
      </c>
      <c r="D84" s="61" t="s">
        <v>870</v>
      </c>
      <c r="E84" s="61" t="s">
        <v>789</v>
      </c>
      <c r="F84" s="66">
        <v>2.4917382406663198E-5</v>
      </c>
      <c r="G84" s="61">
        <v>7.9135204848149805E-4</v>
      </c>
      <c r="H84" s="61">
        <v>7.3093095125696997E-4</v>
      </c>
      <c r="I84" s="61" t="s">
        <v>999</v>
      </c>
      <c r="J84" s="60">
        <v>7</v>
      </c>
    </row>
    <row r="85" spans="1:10" x14ac:dyDescent="0.2">
      <c r="A85" s="65" t="s">
        <v>777</v>
      </c>
      <c r="B85" s="65" t="s">
        <v>1034</v>
      </c>
      <c r="C85" s="64" t="s">
        <v>1033</v>
      </c>
      <c r="D85" s="64" t="s">
        <v>850</v>
      </c>
      <c r="E85" s="64" t="s">
        <v>909</v>
      </c>
      <c r="F85" s="67">
        <v>2.59952667329458E-5</v>
      </c>
      <c r="G85" s="64">
        <v>8.1575622747672902E-4</v>
      </c>
      <c r="H85" s="64">
        <v>7.5347182898876795E-4</v>
      </c>
      <c r="I85" s="64" t="s">
        <v>1032</v>
      </c>
      <c r="J85" s="63">
        <v>10</v>
      </c>
    </row>
    <row r="86" spans="1:10" x14ac:dyDescent="0.2">
      <c r="A86" s="62" t="s">
        <v>777</v>
      </c>
      <c r="B86" s="62" t="s">
        <v>1031</v>
      </c>
      <c r="C86" s="61" t="s">
        <v>1030</v>
      </c>
      <c r="D86" s="61" t="s">
        <v>955</v>
      </c>
      <c r="E86" s="61" t="s">
        <v>1029</v>
      </c>
      <c r="F86" s="66">
        <v>2.95637892778843E-5</v>
      </c>
      <c r="G86" s="61">
        <v>9.1682527690003504E-4</v>
      </c>
      <c r="H86" s="61">
        <v>8.4682408173060496E-4</v>
      </c>
      <c r="I86" s="61" t="s">
        <v>1028</v>
      </c>
      <c r="J86" s="60">
        <v>39</v>
      </c>
    </row>
    <row r="87" spans="1:10" x14ac:dyDescent="0.2">
      <c r="A87" s="65" t="s">
        <v>777</v>
      </c>
      <c r="B87" s="65" t="s">
        <v>1027</v>
      </c>
      <c r="C87" s="64" t="s">
        <v>1026</v>
      </c>
      <c r="D87" s="64" t="s">
        <v>1025</v>
      </c>
      <c r="E87" s="64" t="s">
        <v>1024</v>
      </c>
      <c r="F87" s="67">
        <v>3.2634536127317901E-5</v>
      </c>
      <c r="G87" s="64">
        <v>1.0002864794373199E-3</v>
      </c>
      <c r="H87" s="64">
        <v>9.2391287714181398E-4</v>
      </c>
      <c r="I87" s="64" t="s">
        <v>1023</v>
      </c>
      <c r="J87" s="63">
        <v>47</v>
      </c>
    </row>
    <row r="88" spans="1:10" x14ac:dyDescent="0.2">
      <c r="A88" s="62" t="s">
        <v>777</v>
      </c>
      <c r="B88" s="62" t="s">
        <v>1022</v>
      </c>
      <c r="C88" s="61" t="s">
        <v>1021</v>
      </c>
      <c r="D88" s="61" t="s">
        <v>1004</v>
      </c>
      <c r="E88" s="61" t="s">
        <v>854</v>
      </c>
      <c r="F88" s="66">
        <v>3.4970736944388799E-5</v>
      </c>
      <c r="G88" s="61">
        <v>1.0595731331656201E-3</v>
      </c>
      <c r="H88" s="61">
        <v>9.7867289234569005E-4</v>
      </c>
      <c r="I88" s="61" t="s">
        <v>1020</v>
      </c>
      <c r="J88" s="60">
        <v>16</v>
      </c>
    </row>
    <row r="89" spans="1:10" x14ac:dyDescent="0.2">
      <c r="A89" s="65" t="s">
        <v>777</v>
      </c>
      <c r="B89" s="65" t="s">
        <v>1019</v>
      </c>
      <c r="C89" s="64" t="s">
        <v>1018</v>
      </c>
      <c r="D89" s="64" t="s">
        <v>877</v>
      </c>
      <c r="E89" s="64" t="s">
        <v>794</v>
      </c>
      <c r="F89" s="67">
        <v>3.9392099645146902E-5</v>
      </c>
      <c r="G89" s="64">
        <v>1.17997243937054E-3</v>
      </c>
      <c r="H89" s="64">
        <v>1.0898795033400101E-3</v>
      </c>
      <c r="I89" s="64" t="s">
        <v>1017</v>
      </c>
      <c r="J89" s="63">
        <v>8</v>
      </c>
    </row>
    <row r="90" spans="1:10" x14ac:dyDescent="0.2">
      <c r="A90" s="62" t="s">
        <v>777</v>
      </c>
      <c r="B90" s="62" t="s">
        <v>1016</v>
      </c>
      <c r="C90" s="61" t="s">
        <v>1015</v>
      </c>
      <c r="D90" s="61" t="s">
        <v>1014</v>
      </c>
      <c r="E90" s="61" t="s">
        <v>1013</v>
      </c>
      <c r="F90" s="66">
        <v>4.1649060157674598E-5</v>
      </c>
      <c r="G90" s="61">
        <v>1.2335609278160699E-3</v>
      </c>
      <c r="H90" s="61">
        <v>1.1393764180331299E-3</v>
      </c>
      <c r="I90" s="61" t="s">
        <v>1012</v>
      </c>
      <c r="J90" s="60">
        <v>20</v>
      </c>
    </row>
    <row r="91" spans="1:10" x14ac:dyDescent="0.2">
      <c r="A91" s="65" t="s">
        <v>777</v>
      </c>
      <c r="B91" s="65" t="s">
        <v>1011</v>
      </c>
      <c r="C91" s="64" t="s">
        <v>1010</v>
      </c>
      <c r="D91" s="64" t="s">
        <v>1009</v>
      </c>
      <c r="E91" s="64" t="s">
        <v>1008</v>
      </c>
      <c r="F91" s="67">
        <v>5.7041618541712002E-5</v>
      </c>
      <c r="G91" s="64">
        <v>1.67068562751059E-3</v>
      </c>
      <c r="H91" s="64">
        <v>1.54312589107579E-3</v>
      </c>
      <c r="I91" s="64" t="s">
        <v>1007</v>
      </c>
      <c r="J91" s="63">
        <v>33</v>
      </c>
    </row>
    <row r="92" spans="1:10" x14ac:dyDescent="0.2">
      <c r="A92" s="62" t="s">
        <v>777</v>
      </c>
      <c r="B92" s="62" t="s">
        <v>1006</v>
      </c>
      <c r="C92" s="61" t="s">
        <v>1005</v>
      </c>
      <c r="D92" s="61" t="s">
        <v>1004</v>
      </c>
      <c r="E92" s="61" t="s">
        <v>1003</v>
      </c>
      <c r="F92" s="66">
        <v>7.0852641064288004E-5</v>
      </c>
      <c r="G92" s="61">
        <v>2.05239078951058E-3</v>
      </c>
      <c r="H92" s="61">
        <v>1.89568720395255E-3</v>
      </c>
      <c r="I92" s="61" t="s">
        <v>1002</v>
      </c>
      <c r="J92" s="60">
        <v>16</v>
      </c>
    </row>
    <row r="93" spans="1:10" x14ac:dyDescent="0.2">
      <c r="A93" s="65" t="s">
        <v>777</v>
      </c>
      <c r="B93" s="65" t="s">
        <v>1001</v>
      </c>
      <c r="C93" s="64" t="s">
        <v>1000</v>
      </c>
      <c r="D93" s="64" t="s">
        <v>870</v>
      </c>
      <c r="E93" s="64" t="s">
        <v>917</v>
      </c>
      <c r="F93" s="67">
        <v>8.51669980302339E-5</v>
      </c>
      <c r="G93" s="64">
        <v>2.4402196392140901E-3</v>
      </c>
      <c r="H93" s="64">
        <v>2.25390465038823E-3</v>
      </c>
      <c r="I93" s="64" t="s">
        <v>999</v>
      </c>
      <c r="J93" s="63">
        <v>7</v>
      </c>
    </row>
    <row r="94" spans="1:10" x14ac:dyDescent="0.2">
      <c r="A94" s="62" t="s">
        <v>777</v>
      </c>
      <c r="B94" s="62" t="s">
        <v>998</v>
      </c>
      <c r="C94" s="61" t="s">
        <v>997</v>
      </c>
      <c r="D94" s="61" t="s">
        <v>804</v>
      </c>
      <c r="E94" s="61" t="s">
        <v>996</v>
      </c>
      <c r="F94" s="66">
        <v>9.1051868423205396E-5</v>
      </c>
      <c r="G94" s="61">
        <v>2.5807819910061199E-3</v>
      </c>
      <c r="H94" s="61">
        <v>2.3837348235752598E-3</v>
      </c>
      <c r="I94" s="61" t="s">
        <v>995</v>
      </c>
      <c r="J94" s="60">
        <v>24</v>
      </c>
    </row>
    <row r="95" spans="1:10" x14ac:dyDescent="0.2">
      <c r="A95" s="65" t="s">
        <v>777</v>
      </c>
      <c r="B95" s="65" t="s">
        <v>994</v>
      </c>
      <c r="C95" s="64" t="s">
        <v>28</v>
      </c>
      <c r="D95" s="64" t="s">
        <v>905</v>
      </c>
      <c r="E95" s="64" t="s">
        <v>993</v>
      </c>
      <c r="F95" s="67">
        <v>9.6696706437992099E-5</v>
      </c>
      <c r="G95" s="64">
        <v>2.71162253372923E-3</v>
      </c>
      <c r="H95" s="64">
        <v>2.50458546462571E-3</v>
      </c>
      <c r="I95" s="64" t="s">
        <v>989</v>
      </c>
      <c r="J95" s="63">
        <v>26</v>
      </c>
    </row>
    <row r="96" spans="1:10" x14ac:dyDescent="0.2">
      <c r="A96" s="62" t="s">
        <v>777</v>
      </c>
      <c r="B96" s="62" t="s">
        <v>992</v>
      </c>
      <c r="C96" s="61" t="s">
        <v>991</v>
      </c>
      <c r="D96" s="61" t="s">
        <v>905</v>
      </c>
      <c r="E96" s="61" t="s">
        <v>990</v>
      </c>
      <c r="F96" s="61">
        <v>1.0505615222152901E-4</v>
      </c>
      <c r="G96" s="61">
        <v>2.9150317605889501E-3</v>
      </c>
      <c r="H96" s="61">
        <v>2.6924640453007899E-3</v>
      </c>
      <c r="I96" s="61" t="s">
        <v>989</v>
      </c>
      <c r="J96" s="60">
        <v>26</v>
      </c>
    </row>
    <row r="97" spans="1:10" x14ac:dyDescent="0.2">
      <c r="A97" s="65" t="s">
        <v>777</v>
      </c>
      <c r="B97" s="65" t="s">
        <v>988</v>
      </c>
      <c r="C97" s="64" t="s">
        <v>987</v>
      </c>
      <c r="D97" s="64" t="s">
        <v>790</v>
      </c>
      <c r="E97" s="64" t="s">
        <v>808</v>
      </c>
      <c r="F97" s="64">
        <v>1.2709269729644699E-4</v>
      </c>
      <c r="G97" s="64">
        <v>3.4897536465982601E-3</v>
      </c>
      <c r="H97" s="64">
        <v>3.2233049215644799E-3</v>
      </c>
      <c r="I97" s="64" t="s">
        <v>986</v>
      </c>
      <c r="J97" s="63">
        <v>5</v>
      </c>
    </row>
    <row r="98" spans="1:10" x14ac:dyDescent="0.2">
      <c r="A98" s="62" t="s">
        <v>777</v>
      </c>
      <c r="B98" s="62" t="s">
        <v>985</v>
      </c>
      <c r="C98" s="61" t="s">
        <v>984</v>
      </c>
      <c r="D98" s="61" t="s">
        <v>804</v>
      </c>
      <c r="E98" s="61" t="s">
        <v>983</v>
      </c>
      <c r="F98" s="61">
        <v>1.41144145966532E-4</v>
      </c>
      <c r="G98" s="61">
        <v>3.8356285439977199E-3</v>
      </c>
      <c r="H98" s="61">
        <v>3.5427716724968999E-3</v>
      </c>
      <c r="I98" s="61" t="s">
        <v>982</v>
      </c>
      <c r="J98" s="60">
        <v>24</v>
      </c>
    </row>
    <row r="99" spans="1:10" x14ac:dyDescent="0.2">
      <c r="A99" s="65" t="s">
        <v>777</v>
      </c>
      <c r="B99" s="65" t="s">
        <v>981</v>
      </c>
      <c r="C99" s="64" t="s">
        <v>980</v>
      </c>
      <c r="D99" s="64" t="s">
        <v>979</v>
      </c>
      <c r="E99" s="64" t="s">
        <v>978</v>
      </c>
      <c r="F99" s="64">
        <v>1.4278434306583501E-4</v>
      </c>
      <c r="G99" s="64">
        <v>3.8406074318524698E-3</v>
      </c>
      <c r="H99" s="64">
        <v>3.5473704136549699E-3</v>
      </c>
      <c r="I99" s="64" t="s">
        <v>977</v>
      </c>
      <c r="J99" s="63">
        <v>23</v>
      </c>
    </row>
    <row r="100" spans="1:10" x14ac:dyDescent="0.2">
      <c r="A100" s="62" t="s">
        <v>777</v>
      </c>
      <c r="B100" s="62" t="s">
        <v>976</v>
      </c>
      <c r="C100" s="61" t="s">
        <v>975</v>
      </c>
      <c r="D100" s="61" t="s">
        <v>780</v>
      </c>
      <c r="E100" s="61" t="s">
        <v>773</v>
      </c>
      <c r="F100" s="61">
        <v>1.57562284850718E-4</v>
      </c>
      <c r="G100" s="61">
        <v>4.19529477642922E-3</v>
      </c>
      <c r="H100" s="61">
        <v>3.8749767661851202E-3</v>
      </c>
      <c r="I100" s="61" t="s">
        <v>974</v>
      </c>
      <c r="J100" s="60">
        <v>11</v>
      </c>
    </row>
    <row r="101" spans="1:10" x14ac:dyDescent="0.2">
      <c r="A101" s="65" t="s">
        <v>777</v>
      </c>
      <c r="B101" s="65" t="s">
        <v>973</v>
      </c>
      <c r="C101" s="64" t="s">
        <v>972</v>
      </c>
      <c r="D101" s="64" t="s">
        <v>896</v>
      </c>
      <c r="E101" s="64" t="s">
        <v>971</v>
      </c>
      <c r="F101" s="64">
        <v>1.7035001683719499E-4</v>
      </c>
      <c r="G101" s="64">
        <v>4.4904264438284597E-3</v>
      </c>
      <c r="H101" s="64">
        <v>4.1475746204677104E-3</v>
      </c>
      <c r="I101" s="64" t="s">
        <v>894</v>
      </c>
      <c r="J101" s="63">
        <v>21</v>
      </c>
    </row>
    <row r="102" spans="1:10" x14ac:dyDescent="0.2">
      <c r="A102" s="62" t="s">
        <v>777</v>
      </c>
      <c r="B102" s="62" t="s">
        <v>970</v>
      </c>
      <c r="C102" s="61" t="s">
        <v>969</v>
      </c>
      <c r="D102" s="61" t="s">
        <v>780</v>
      </c>
      <c r="E102" s="61" t="s">
        <v>968</v>
      </c>
      <c r="F102" s="61">
        <v>2.6610220267449301E-4</v>
      </c>
      <c r="G102" s="61">
        <v>6.9356291248133198E-3</v>
      </c>
      <c r="H102" s="61">
        <v>6.4060818487713502E-3</v>
      </c>
      <c r="I102" s="61" t="s">
        <v>967</v>
      </c>
      <c r="J102" s="60">
        <v>11</v>
      </c>
    </row>
    <row r="103" spans="1:10" x14ac:dyDescent="0.2">
      <c r="A103" s="65" t="s">
        <v>777</v>
      </c>
      <c r="B103" s="65" t="s">
        <v>966</v>
      </c>
      <c r="C103" s="64" t="s">
        <v>965</v>
      </c>
      <c r="D103" s="64" t="s">
        <v>964</v>
      </c>
      <c r="E103" s="64" t="s">
        <v>963</v>
      </c>
      <c r="F103" s="64">
        <v>2.6837411636227598E-4</v>
      </c>
      <c r="G103" s="64">
        <v>6.9356291248133198E-3</v>
      </c>
      <c r="H103" s="64">
        <v>6.4060818487713502E-3</v>
      </c>
      <c r="I103" s="64" t="s">
        <v>962</v>
      </c>
      <c r="J103" s="63">
        <v>43</v>
      </c>
    </row>
    <row r="104" spans="1:10" x14ac:dyDescent="0.2">
      <c r="A104" s="62" t="s">
        <v>777</v>
      </c>
      <c r="B104" s="62" t="s">
        <v>961</v>
      </c>
      <c r="C104" s="61" t="s">
        <v>960</v>
      </c>
      <c r="D104" s="61" t="s">
        <v>896</v>
      </c>
      <c r="E104" s="61" t="s">
        <v>959</v>
      </c>
      <c r="F104" s="61">
        <v>3.2106104784570101E-4</v>
      </c>
      <c r="G104" s="61">
        <v>8.2166691468084207E-3</v>
      </c>
      <c r="H104" s="61">
        <v>7.5893122500470698E-3</v>
      </c>
      <c r="I104" s="61" t="s">
        <v>958</v>
      </c>
      <c r="J104" s="60">
        <v>21</v>
      </c>
    </row>
    <row r="105" spans="1:10" x14ac:dyDescent="0.2">
      <c r="A105" s="65" t="s">
        <v>777</v>
      </c>
      <c r="B105" s="65" t="s">
        <v>957</v>
      </c>
      <c r="C105" s="64" t="s">
        <v>956</v>
      </c>
      <c r="D105" s="64" t="s">
        <v>955</v>
      </c>
      <c r="E105" s="64" t="s">
        <v>954</v>
      </c>
      <c r="F105" s="64">
        <v>3.7863509286552001E-4</v>
      </c>
      <c r="G105" s="64">
        <v>9.4425525884890907E-3</v>
      </c>
      <c r="H105" s="64">
        <v>8.7215973712863396E-3</v>
      </c>
      <c r="I105" s="64" t="s">
        <v>953</v>
      </c>
      <c r="J105" s="63">
        <v>39</v>
      </c>
    </row>
    <row r="106" spans="1:10" x14ac:dyDescent="0.2">
      <c r="A106" s="62" t="s">
        <v>777</v>
      </c>
      <c r="B106" s="62" t="s">
        <v>952</v>
      </c>
      <c r="C106" s="61" t="s">
        <v>951</v>
      </c>
      <c r="D106" s="61" t="s">
        <v>774</v>
      </c>
      <c r="E106" s="61" t="s">
        <v>948</v>
      </c>
      <c r="F106" s="61">
        <v>3.7970810864182202E-4</v>
      </c>
      <c r="G106" s="61">
        <v>9.4425525884890907E-3</v>
      </c>
      <c r="H106" s="61">
        <v>8.7215973712863396E-3</v>
      </c>
      <c r="I106" s="61" t="s">
        <v>947</v>
      </c>
      <c r="J106" s="60">
        <v>9</v>
      </c>
    </row>
    <row r="107" spans="1:10" x14ac:dyDescent="0.2">
      <c r="A107" s="65" t="s">
        <v>777</v>
      </c>
      <c r="B107" s="65" t="s">
        <v>950</v>
      </c>
      <c r="C107" s="64" t="s">
        <v>949</v>
      </c>
      <c r="D107" s="64" t="s">
        <v>774</v>
      </c>
      <c r="E107" s="64" t="s">
        <v>948</v>
      </c>
      <c r="F107" s="64">
        <v>3.7970810864182202E-4</v>
      </c>
      <c r="G107" s="64">
        <v>9.4425525884890907E-3</v>
      </c>
      <c r="H107" s="64">
        <v>8.7215973712863396E-3</v>
      </c>
      <c r="I107" s="64" t="s">
        <v>947</v>
      </c>
      <c r="J107" s="63">
        <v>9</v>
      </c>
    </row>
    <row r="108" spans="1:10" x14ac:dyDescent="0.2">
      <c r="A108" s="62" t="s">
        <v>777</v>
      </c>
      <c r="B108" s="62" t="s">
        <v>946</v>
      </c>
      <c r="C108" s="61" t="s">
        <v>945</v>
      </c>
      <c r="D108" s="61" t="s">
        <v>780</v>
      </c>
      <c r="E108" s="61" t="s">
        <v>944</v>
      </c>
      <c r="F108" s="61">
        <v>4.3183280069793102E-4</v>
      </c>
      <c r="G108" s="61">
        <v>1.0638423015324701E-2</v>
      </c>
      <c r="H108" s="61">
        <v>9.8261610232593596E-3</v>
      </c>
      <c r="I108" s="61" t="s">
        <v>943</v>
      </c>
      <c r="J108" s="60">
        <v>11</v>
      </c>
    </row>
    <row r="109" spans="1:10" x14ac:dyDescent="0.2">
      <c r="A109" s="65" t="s">
        <v>777</v>
      </c>
      <c r="B109" s="65" t="s">
        <v>942</v>
      </c>
      <c r="C109" s="64" t="s">
        <v>941</v>
      </c>
      <c r="D109" s="64" t="s">
        <v>850</v>
      </c>
      <c r="E109" s="64" t="s">
        <v>940</v>
      </c>
      <c r="F109" s="64">
        <v>5.0131987204229597E-4</v>
      </c>
      <c r="G109" s="64">
        <v>1.22359183583657E-2</v>
      </c>
      <c r="H109" s="64">
        <v>1.13016848346377E-2</v>
      </c>
      <c r="I109" s="64" t="s">
        <v>939</v>
      </c>
      <c r="J109" s="63">
        <v>10</v>
      </c>
    </row>
    <row r="110" spans="1:10" x14ac:dyDescent="0.2">
      <c r="A110" s="62" t="s">
        <v>777</v>
      </c>
      <c r="B110" s="62" t="s">
        <v>938</v>
      </c>
      <c r="C110" s="61" t="s">
        <v>937</v>
      </c>
      <c r="D110" s="61" t="s">
        <v>795</v>
      </c>
      <c r="E110" s="61" t="s">
        <v>936</v>
      </c>
      <c r="F110" s="61">
        <v>5.2454342696803703E-4</v>
      </c>
      <c r="G110" s="61">
        <v>1.2685288747594E-2</v>
      </c>
      <c r="H110" s="61">
        <v>1.17167450176443E-2</v>
      </c>
      <c r="I110" s="61" t="s">
        <v>916</v>
      </c>
      <c r="J110" s="60">
        <v>6</v>
      </c>
    </row>
    <row r="111" spans="1:10" x14ac:dyDescent="0.2">
      <c r="A111" s="65" t="s">
        <v>777</v>
      </c>
      <c r="B111" s="65" t="s">
        <v>935</v>
      </c>
      <c r="C111" s="64" t="s">
        <v>934</v>
      </c>
      <c r="D111" s="64" t="s">
        <v>774</v>
      </c>
      <c r="E111" s="64" t="s">
        <v>933</v>
      </c>
      <c r="F111" s="64">
        <v>5.5782646798967802E-4</v>
      </c>
      <c r="G111" s="64">
        <v>1.30778907969327E-2</v>
      </c>
      <c r="H111" s="64">
        <v>1.20793712216697E-2</v>
      </c>
      <c r="I111" s="64" t="s">
        <v>932</v>
      </c>
      <c r="J111" s="63">
        <v>9</v>
      </c>
    </row>
    <row r="112" spans="1:10" x14ac:dyDescent="0.2">
      <c r="A112" s="62" t="s">
        <v>777</v>
      </c>
      <c r="B112" s="62" t="s">
        <v>931</v>
      </c>
      <c r="C112" s="61" t="s">
        <v>930</v>
      </c>
      <c r="D112" s="61" t="s">
        <v>790</v>
      </c>
      <c r="E112" s="61" t="s">
        <v>924</v>
      </c>
      <c r="F112" s="61">
        <v>5.6062278454225699E-4</v>
      </c>
      <c r="G112" s="61">
        <v>1.30778907969327E-2</v>
      </c>
      <c r="H112" s="61">
        <v>1.20793712216697E-2</v>
      </c>
      <c r="I112" s="61" t="s">
        <v>929</v>
      </c>
      <c r="J112" s="60">
        <v>5</v>
      </c>
    </row>
    <row r="113" spans="1:10" x14ac:dyDescent="0.2">
      <c r="A113" s="65" t="s">
        <v>777</v>
      </c>
      <c r="B113" s="65" t="s">
        <v>928</v>
      </c>
      <c r="C113" s="64" t="s">
        <v>927</v>
      </c>
      <c r="D113" s="64" t="s">
        <v>790</v>
      </c>
      <c r="E113" s="64" t="s">
        <v>924</v>
      </c>
      <c r="F113" s="64">
        <v>5.6062278454225699E-4</v>
      </c>
      <c r="G113" s="64">
        <v>1.30778907969327E-2</v>
      </c>
      <c r="H113" s="64">
        <v>1.20793712216697E-2</v>
      </c>
      <c r="I113" s="64" t="s">
        <v>923</v>
      </c>
      <c r="J113" s="63">
        <v>5</v>
      </c>
    </row>
    <row r="114" spans="1:10" x14ac:dyDescent="0.2">
      <c r="A114" s="62" t="s">
        <v>777</v>
      </c>
      <c r="B114" s="62" t="s">
        <v>926</v>
      </c>
      <c r="C114" s="61" t="s">
        <v>925</v>
      </c>
      <c r="D114" s="61" t="s">
        <v>790</v>
      </c>
      <c r="E114" s="61" t="s">
        <v>924</v>
      </c>
      <c r="F114" s="61">
        <v>5.6062278454225699E-4</v>
      </c>
      <c r="G114" s="61">
        <v>1.30778907969327E-2</v>
      </c>
      <c r="H114" s="61">
        <v>1.20793712216697E-2</v>
      </c>
      <c r="I114" s="61" t="s">
        <v>923</v>
      </c>
      <c r="J114" s="60">
        <v>5</v>
      </c>
    </row>
    <row r="115" spans="1:10" x14ac:dyDescent="0.2">
      <c r="A115" s="65" t="s">
        <v>777</v>
      </c>
      <c r="B115" s="65" t="s">
        <v>922</v>
      </c>
      <c r="C115" s="64" t="s">
        <v>921</v>
      </c>
      <c r="D115" s="64" t="s">
        <v>850</v>
      </c>
      <c r="E115" s="64" t="s">
        <v>773</v>
      </c>
      <c r="F115" s="64">
        <v>6.94987307773018E-4</v>
      </c>
      <c r="G115" s="64">
        <v>1.60700573972779E-2</v>
      </c>
      <c r="H115" s="64">
        <v>1.48430807283379E-2</v>
      </c>
      <c r="I115" s="64" t="s">
        <v>920</v>
      </c>
      <c r="J115" s="63">
        <v>10</v>
      </c>
    </row>
    <row r="116" spans="1:10" x14ac:dyDescent="0.2">
      <c r="A116" s="62" t="s">
        <v>777</v>
      </c>
      <c r="B116" s="62" t="s">
        <v>919</v>
      </c>
      <c r="C116" s="61" t="s">
        <v>918</v>
      </c>
      <c r="D116" s="61" t="s">
        <v>795</v>
      </c>
      <c r="E116" s="61" t="s">
        <v>917</v>
      </c>
      <c r="F116" s="61">
        <v>7.1284761079852196E-4</v>
      </c>
      <c r="G116" s="61">
        <v>1.6339706974477401E-2</v>
      </c>
      <c r="H116" s="61">
        <v>1.5092142094068501E-2</v>
      </c>
      <c r="I116" s="61" t="s">
        <v>916</v>
      </c>
      <c r="J116" s="60">
        <v>6</v>
      </c>
    </row>
    <row r="117" spans="1:10" x14ac:dyDescent="0.2">
      <c r="A117" s="65" t="s">
        <v>777</v>
      </c>
      <c r="B117" s="65" t="s">
        <v>915</v>
      </c>
      <c r="C117" s="64" t="s">
        <v>28</v>
      </c>
      <c r="D117" s="64" t="s">
        <v>914</v>
      </c>
      <c r="E117" s="64" t="s">
        <v>913</v>
      </c>
      <c r="F117" s="64">
        <v>7.9714510467092002E-4</v>
      </c>
      <c r="G117" s="64">
        <v>1.81144353095909E-2</v>
      </c>
      <c r="H117" s="64">
        <v>1.6731366852121898E-2</v>
      </c>
      <c r="I117" s="64" t="s">
        <v>912</v>
      </c>
      <c r="J117" s="63">
        <v>40</v>
      </c>
    </row>
    <row r="118" spans="1:10" x14ac:dyDescent="0.2">
      <c r="A118" s="62" t="s">
        <v>777</v>
      </c>
      <c r="B118" s="62" t="s">
        <v>911</v>
      </c>
      <c r="C118" s="61" t="s">
        <v>910</v>
      </c>
      <c r="D118" s="61" t="s">
        <v>877</v>
      </c>
      <c r="E118" s="61" t="s">
        <v>909</v>
      </c>
      <c r="F118" s="61">
        <v>8.7115150436367997E-4</v>
      </c>
      <c r="G118" s="61">
        <v>1.9626968935920201E-2</v>
      </c>
      <c r="H118" s="61">
        <v>1.81284159207665E-2</v>
      </c>
      <c r="I118" s="61" t="s">
        <v>908</v>
      </c>
      <c r="J118" s="60">
        <v>8</v>
      </c>
    </row>
    <row r="119" spans="1:10" x14ac:dyDescent="0.2">
      <c r="A119" s="65" t="s">
        <v>777</v>
      </c>
      <c r="B119" s="65" t="s">
        <v>907</v>
      </c>
      <c r="C119" s="64" t="s">
        <v>906</v>
      </c>
      <c r="D119" s="64" t="s">
        <v>905</v>
      </c>
      <c r="E119" s="64" t="s">
        <v>904</v>
      </c>
      <c r="F119" s="64">
        <v>9.3046148991036103E-4</v>
      </c>
      <c r="G119" s="64">
        <v>2.0785563452573801E-2</v>
      </c>
      <c r="H119" s="64">
        <v>1.91985497427535E-2</v>
      </c>
      <c r="I119" s="64" t="s">
        <v>903</v>
      </c>
      <c r="J119" s="63">
        <v>26</v>
      </c>
    </row>
    <row r="120" spans="1:10" x14ac:dyDescent="0.2">
      <c r="A120" s="62" t="s">
        <v>777</v>
      </c>
      <c r="B120" s="62" t="s">
        <v>902</v>
      </c>
      <c r="C120" s="61" t="s">
        <v>901</v>
      </c>
      <c r="D120" s="61" t="s">
        <v>774</v>
      </c>
      <c r="E120" s="61" t="s">
        <v>900</v>
      </c>
      <c r="F120" s="61">
        <v>9.4825733598876002E-4</v>
      </c>
      <c r="G120" s="61">
        <v>2.10050952745073E-2</v>
      </c>
      <c r="H120" s="61">
        <v>1.9401319930491E-2</v>
      </c>
      <c r="I120" s="61" t="s">
        <v>899</v>
      </c>
      <c r="J120" s="60">
        <v>9</v>
      </c>
    </row>
    <row r="121" spans="1:10" x14ac:dyDescent="0.2">
      <c r="A121" s="65" t="s">
        <v>777</v>
      </c>
      <c r="B121" s="65" t="s">
        <v>898</v>
      </c>
      <c r="C121" s="64" t="s">
        <v>897</v>
      </c>
      <c r="D121" s="64" t="s">
        <v>896</v>
      </c>
      <c r="E121" s="64" t="s">
        <v>895</v>
      </c>
      <c r="F121" s="64">
        <v>9.9565447109942608E-4</v>
      </c>
      <c r="G121" s="64">
        <v>2.1871209881817399E-2</v>
      </c>
      <c r="H121" s="64">
        <v>2.02013051899383E-2</v>
      </c>
      <c r="I121" s="64" t="s">
        <v>894</v>
      </c>
      <c r="J121" s="63">
        <v>21</v>
      </c>
    </row>
    <row r="122" spans="1:10" x14ac:dyDescent="0.2">
      <c r="A122" s="62" t="s">
        <v>777</v>
      </c>
      <c r="B122" s="62" t="s">
        <v>893</v>
      </c>
      <c r="C122" s="61" t="s">
        <v>892</v>
      </c>
      <c r="D122" s="61" t="s">
        <v>780</v>
      </c>
      <c r="E122" s="61" t="s">
        <v>891</v>
      </c>
      <c r="F122" s="61">
        <v>1.02644277192263E-3</v>
      </c>
      <c r="G122" s="61">
        <v>2.23611830313062E-2</v>
      </c>
      <c r="H122" s="61">
        <v>2.0653868042253502E-2</v>
      </c>
      <c r="I122" s="61" t="s">
        <v>890</v>
      </c>
      <c r="J122" s="60">
        <v>11</v>
      </c>
    </row>
    <row r="123" spans="1:10" x14ac:dyDescent="0.2">
      <c r="A123" s="65" t="s">
        <v>777</v>
      </c>
      <c r="B123" s="65" t="s">
        <v>889</v>
      </c>
      <c r="C123" s="64" t="s">
        <v>888</v>
      </c>
      <c r="D123" s="64" t="s">
        <v>870</v>
      </c>
      <c r="E123" s="64" t="s">
        <v>887</v>
      </c>
      <c r="F123" s="64">
        <v>1.0840399988677799E-3</v>
      </c>
      <c r="G123" s="64">
        <v>2.3422372434552901E-2</v>
      </c>
      <c r="H123" s="64">
        <v>2.1634033799664901E-2</v>
      </c>
      <c r="I123" s="64" t="s">
        <v>886</v>
      </c>
      <c r="J123" s="63">
        <v>7</v>
      </c>
    </row>
    <row r="124" spans="1:10" x14ac:dyDescent="0.2">
      <c r="A124" s="62" t="s">
        <v>777</v>
      </c>
      <c r="B124" s="62" t="s">
        <v>885</v>
      </c>
      <c r="C124" s="61" t="s">
        <v>884</v>
      </c>
      <c r="D124" s="61" t="s">
        <v>850</v>
      </c>
      <c r="E124" s="61" t="s">
        <v>881</v>
      </c>
      <c r="F124" s="61">
        <v>1.2680133712958601E-3</v>
      </c>
      <c r="G124" s="61">
        <v>2.6786733829457E-2</v>
      </c>
      <c r="H124" s="61">
        <v>2.47415203847672E-2</v>
      </c>
      <c r="I124" s="61" t="s">
        <v>880</v>
      </c>
      <c r="J124" s="60">
        <v>10</v>
      </c>
    </row>
    <row r="125" spans="1:10" x14ac:dyDescent="0.2">
      <c r="A125" s="65" t="s">
        <v>777</v>
      </c>
      <c r="B125" s="65" t="s">
        <v>883</v>
      </c>
      <c r="C125" s="64" t="s">
        <v>882</v>
      </c>
      <c r="D125" s="64" t="s">
        <v>850</v>
      </c>
      <c r="E125" s="64" t="s">
        <v>881</v>
      </c>
      <c r="F125" s="64">
        <v>1.2680133712958601E-3</v>
      </c>
      <c r="G125" s="64">
        <v>2.6786733829457E-2</v>
      </c>
      <c r="H125" s="64">
        <v>2.47415203847672E-2</v>
      </c>
      <c r="I125" s="64" t="s">
        <v>880</v>
      </c>
      <c r="J125" s="63">
        <v>10</v>
      </c>
    </row>
    <row r="126" spans="1:10" x14ac:dyDescent="0.2">
      <c r="A126" s="62" t="s">
        <v>777</v>
      </c>
      <c r="B126" s="62" t="s">
        <v>879</v>
      </c>
      <c r="C126" s="61" t="s">
        <v>878</v>
      </c>
      <c r="D126" s="61" t="s">
        <v>877</v>
      </c>
      <c r="E126" s="61" t="s">
        <v>876</v>
      </c>
      <c r="F126" s="61">
        <v>1.2702358606533101E-3</v>
      </c>
      <c r="G126" s="61">
        <v>2.6786733829457E-2</v>
      </c>
      <c r="H126" s="61">
        <v>2.47415203847672E-2</v>
      </c>
      <c r="I126" s="61" t="s">
        <v>875</v>
      </c>
      <c r="J126" s="60">
        <v>8</v>
      </c>
    </row>
    <row r="127" spans="1:10" x14ac:dyDescent="0.2">
      <c r="A127" s="65" t="s">
        <v>777</v>
      </c>
      <c r="B127" s="65" t="s">
        <v>874</v>
      </c>
      <c r="C127" s="64" t="s">
        <v>873</v>
      </c>
      <c r="D127" s="64" t="s">
        <v>870</v>
      </c>
      <c r="E127" s="64" t="s">
        <v>869</v>
      </c>
      <c r="F127" s="64">
        <v>1.3440701955825399E-3</v>
      </c>
      <c r="G127" s="64">
        <v>2.78973939807525E-2</v>
      </c>
      <c r="H127" s="64">
        <v>2.57673797130742E-2</v>
      </c>
      <c r="I127" s="64" t="s">
        <v>868</v>
      </c>
      <c r="J127" s="63">
        <v>7</v>
      </c>
    </row>
    <row r="128" spans="1:10" x14ac:dyDescent="0.2">
      <c r="A128" s="62" t="s">
        <v>777</v>
      </c>
      <c r="B128" s="62" t="s">
        <v>872</v>
      </c>
      <c r="C128" s="61" t="s">
        <v>871</v>
      </c>
      <c r="D128" s="61" t="s">
        <v>870</v>
      </c>
      <c r="E128" s="61" t="s">
        <v>869</v>
      </c>
      <c r="F128" s="61">
        <v>1.3440701955825399E-3</v>
      </c>
      <c r="G128" s="61">
        <v>2.78973939807525E-2</v>
      </c>
      <c r="H128" s="61">
        <v>2.57673797130742E-2</v>
      </c>
      <c r="I128" s="61" t="s">
        <v>868</v>
      </c>
      <c r="J128" s="60">
        <v>7</v>
      </c>
    </row>
    <row r="129" spans="1:10" x14ac:dyDescent="0.2">
      <c r="A129" s="65" t="s">
        <v>777</v>
      </c>
      <c r="B129" s="65" t="s">
        <v>867</v>
      </c>
      <c r="C129" s="64" t="s">
        <v>866</v>
      </c>
      <c r="D129" s="64" t="s">
        <v>865</v>
      </c>
      <c r="E129" s="64" t="s">
        <v>864</v>
      </c>
      <c r="F129" s="64">
        <v>1.38422926662078E-3</v>
      </c>
      <c r="G129" s="64">
        <v>2.8506471459471699E-2</v>
      </c>
      <c r="H129" s="64">
        <v>2.6329953073140299E-2</v>
      </c>
      <c r="I129" s="64" t="s">
        <v>863</v>
      </c>
      <c r="J129" s="63">
        <v>25</v>
      </c>
    </row>
    <row r="130" spans="1:10" x14ac:dyDescent="0.2">
      <c r="A130" s="62" t="s">
        <v>777</v>
      </c>
      <c r="B130" s="62" t="s">
        <v>862</v>
      </c>
      <c r="C130" s="61" t="s">
        <v>861</v>
      </c>
      <c r="D130" s="61" t="s">
        <v>860</v>
      </c>
      <c r="E130" s="61" t="s">
        <v>859</v>
      </c>
      <c r="F130" s="61">
        <v>1.44479335562327E-3</v>
      </c>
      <c r="G130" s="61">
        <v>2.9364095736747701E-2</v>
      </c>
      <c r="H130" s="61">
        <v>2.7122096253932401E-2</v>
      </c>
      <c r="I130" s="61" t="s">
        <v>858</v>
      </c>
      <c r="J130" s="60">
        <v>18</v>
      </c>
    </row>
    <row r="131" spans="1:10" x14ac:dyDescent="0.2">
      <c r="A131" s="65" t="s">
        <v>777</v>
      </c>
      <c r="B131" s="65" t="s">
        <v>857</v>
      </c>
      <c r="C131" s="64" t="s">
        <v>856</v>
      </c>
      <c r="D131" s="64" t="s">
        <v>855</v>
      </c>
      <c r="E131" s="64" t="s">
        <v>854</v>
      </c>
      <c r="F131" s="64">
        <v>1.4484007748088101E-3</v>
      </c>
      <c r="G131" s="64">
        <v>2.9364095736747701E-2</v>
      </c>
      <c r="H131" s="64">
        <v>2.7122096253932401E-2</v>
      </c>
      <c r="I131" s="64" t="s">
        <v>853</v>
      </c>
      <c r="J131" s="63">
        <v>13</v>
      </c>
    </row>
    <row r="132" spans="1:10" x14ac:dyDescent="0.2">
      <c r="A132" s="62" t="s">
        <v>777</v>
      </c>
      <c r="B132" s="62" t="s">
        <v>852</v>
      </c>
      <c r="C132" s="61" t="s">
        <v>851</v>
      </c>
      <c r="D132" s="61" t="s">
        <v>850</v>
      </c>
      <c r="E132" s="61" t="s">
        <v>849</v>
      </c>
      <c r="F132" s="61">
        <v>1.45929307341197E-3</v>
      </c>
      <c r="G132" s="61">
        <v>2.9364095736747701E-2</v>
      </c>
      <c r="H132" s="61">
        <v>2.7122096253932401E-2</v>
      </c>
      <c r="I132" s="61" t="s">
        <v>848</v>
      </c>
      <c r="J132" s="60">
        <v>10</v>
      </c>
    </row>
    <row r="133" spans="1:10" x14ac:dyDescent="0.2">
      <c r="A133" s="65" t="s">
        <v>777</v>
      </c>
      <c r="B133" s="65" t="s">
        <v>847</v>
      </c>
      <c r="C133" s="64" t="s">
        <v>846</v>
      </c>
      <c r="D133" s="64" t="s">
        <v>774</v>
      </c>
      <c r="E133" s="64" t="s">
        <v>843</v>
      </c>
      <c r="F133" s="64">
        <v>1.53556092357301E-3</v>
      </c>
      <c r="G133" s="64">
        <v>3.0434124770965802E-2</v>
      </c>
      <c r="H133" s="64">
        <v>2.8110426721205999E-2</v>
      </c>
      <c r="I133" s="64" t="s">
        <v>772</v>
      </c>
      <c r="J133" s="63">
        <v>9</v>
      </c>
    </row>
    <row r="134" spans="1:10" x14ac:dyDescent="0.2">
      <c r="A134" s="62" t="s">
        <v>777</v>
      </c>
      <c r="B134" s="62" t="s">
        <v>845</v>
      </c>
      <c r="C134" s="61" t="s">
        <v>844</v>
      </c>
      <c r="D134" s="61" t="s">
        <v>774</v>
      </c>
      <c r="E134" s="61" t="s">
        <v>843</v>
      </c>
      <c r="F134" s="61">
        <v>1.53556092357301E-3</v>
      </c>
      <c r="G134" s="61">
        <v>3.0434124770965802E-2</v>
      </c>
      <c r="H134" s="61">
        <v>2.8110426721205999E-2</v>
      </c>
      <c r="I134" s="61" t="s">
        <v>772</v>
      </c>
      <c r="J134" s="60">
        <v>9</v>
      </c>
    </row>
    <row r="135" spans="1:10" x14ac:dyDescent="0.2">
      <c r="A135" s="65" t="s">
        <v>777</v>
      </c>
      <c r="B135" s="65" t="s">
        <v>842</v>
      </c>
      <c r="C135" s="64" t="s">
        <v>841</v>
      </c>
      <c r="D135" s="64" t="s">
        <v>795</v>
      </c>
      <c r="E135" s="64" t="s">
        <v>840</v>
      </c>
      <c r="F135" s="64">
        <v>1.5988563079876799E-3</v>
      </c>
      <c r="G135" s="64">
        <v>3.1452128566086E-2</v>
      </c>
      <c r="H135" s="64">
        <v>2.90507041663433E-2</v>
      </c>
      <c r="I135" s="64" t="s">
        <v>839</v>
      </c>
      <c r="J135" s="63">
        <v>6</v>
      </c>
    </row>
    <row r="136" spans="1:10" x14ac:dyDescent="0.2">
      <c r="A136" s="62" t="s">
        <v>777</v>
      </c>
      <c r="B136" s="62" t="s">
        <v>838</v>
      </c>
      <c r="C136" s="61" t="s">
        <v>837</v>
      </c>
      <c r="D136" s="61" t="s">
        <v>790</v>
      </c>
      <c r="E136" s="61" t="s">
        <v>833</v>
      </c>
      <c r="F136" s="61">
        <v>1.6445486407583301E-3</v>
      </c>
      <c r="G136" s="61">
        <v>3.187522218411E-2</v>
      </c>
      <c r="H136" s="61">
        <v>2.9441493855062E-2</v>
      </c>
      <c r="I136" s="61" t="s">
        <v>836</v>
      </c>
      <c r="J136" s="60">
        <v>5</v>
      </c>
    </row>
    <row r="137" spans="1:10" x14ac:dyDescent="0.2">
      <c r="A137" s="65" t="s">
        <v>777</v>
      </c>
      <c r="B137" s="65" t="s">
        <v>835</v>
      </c>
      <c r="C137" s="64" t="s">
        <v>834</v>
      </c>
      <c r="D137" s="64" t="s">
        <v>790</v>
      </c>
      <c r="E137" s="64" t="s">
        <v>833</v>
      </c>
      <c r="F137" s="64">
        <v>1.6445486407583301E-3</v>
      </c>
      <c r="G137" s="64">
        <v>3.187522218411E-2</v>
      </c>
      <c r="H137" s="64">
        <v>2.9441493855062E-2</v>
      </c>
      <c r="I137" s="64" t="s">
        <v>832</v>
      </c>
      <c r="J137" s="63">
        <v>5</v>
      </c>
    </row>
    <row r="138" spans="1:10" x14ac:dyDescent="0.2">
      <c r="A138" s="62" t="s">
        <v>777</v>
      </c>
      <c r="B138" s="62" t="s">
        <v>831</v>
      </c>
      <c r="C138" s="61" t="s">
        <v>830</v>
      </c>
      <c r="D138" s="61" t="s">
        <v>780</v>
      </c>
      <c r="E138" s="61" t="s">
        <v>829</v>
      </c>
      <c r="F138" s="61">
        <v>1.71332158344709E-3</v>
      </c>
      <c r="G138" s="61">
        <v>3.2153391529546799E-2</v>
      </c>
      <c r="H138" s="61">
        <v>2.9698424489993502E-2</v>
      </c>
      <c r="I138" s="61" t="s">
        <v>778</v>
      </c>
      <c r="J138" s="60">
        <v>11</v>
      </c>
    </row>
    <row r="139" spans="1:10" x14ac:dyDescent="0.2">
      <c r="A139" s="65" t="s">
        <v>777</v>
      </c>
      <c r="B139" s="65" t="s">
        <v>828</v>
      </c>
      <c r="C139" s="64" t="s">
        <v>827</v>
      </c>
      <c r="D139" s="64" t="s">
        <v>785</v>
      </c>
      <c r="E139" s="64" t="s">
        <v>808</v>
      </c>
      <c r="F139" s="64">
        <v>1.76868049005473E-3</v>
      </c>
      <c r="G139" s="64">
        <v>3.2153391529546799E-2</v>
      </c>
      <c r="H139" s="64">
        <v>2.9698424489993502E-2</v>
      </c>
      <c r="I139" s="64" t="s">
        <v>826</v>
      </c>
      <c r="J139" s="63">
        <v>4</v>
      </c>
    </row>
    <row r="140" spans="1:10" x14ac:dyDescent="0.2">
      <c r="A140" s="62" t="s">
        <v>777</v>
      </c>
      <c r="B140" s="62" t="s">
        <v>825</v>
      </c>
      <c r="C140" s="61" t="s">
        <v>824</v>
      </c>
      <c r="D140" s="61" t="s">
        <v>785</v>
      </c>
      <c r="E140" s="61" t="s">
        <v>808</v>
      </c>
      <c r="F140" s="61">
        <v>1.76868049005473E-3</v>
      </c>
      <c r="G140" s="61">
        <v>3.2153391529546799E-2</v>
      </c>
      <c r="H140" s="61">
        <v>2.9698424489993502E-2</v>
      </c>
      <c r="I140" s="61" t="s">
        <v>807</v>
      </c>
      <c r="J140" s="60">
        <v>4</v>
      </c>
    </row>
    <row r="141" spans="1:10" x14ac:dyDescent="0.2">
      <c r="A141" s="65" t="s">
        <v>777</v>
      </c>
      <c r="B141" s="65" t="s">
        <v>823</v>
      </c>
      <c r="C141" s="64" t="s">
        <v>822</v>
      </c>
      <c r="D141" s="64" t="s">
        <v>785</v>
      </c>
      <c r="E141" s="64" t="s">
        <v>808</v>
      </c>
      <c r="F141" s="64">
        <v>1.76868049005473E-3</v>
      </c>
      <c r="G141" s="64">
        <v>3.2153391529546799E-2</v>
      </c>
      <c r="H141" s="64">
        <v>2.9698424489993502E-2</v>
      </c>
      <c r="I141" s="64" t="s">
        <v>821</v>
      </c>
      <c r="J141" s="63">
        <v>4</v>
      </c>
    </row>
    <row r="142" spans="1:10" x14ac:dyDescent="0.2">
      <c r="A142" s="62" t="s">
        <v>777</v>
      </c>
      <c r="B142" s="62" t="s">
        <v>820</v>
      </c>
      <c r="C142" s="61" t="s">
        <v>819</v>
      </c>
      <c r="D142" s="61" t="s">
        <v>785</v>
      </c>
      <c r="E142" s="61" t="s">
        <v>808</v>
      </c>
      <c r="F142" s="61">
        <v>1.76868049005473E-3</v>
      </c>
      <c r="G142" s="61">
        <v>3.2153391529546799E-2</v>
      </c>
      <c r="H142" s="61">
        <v>2.9698424489993502E-2</v>
      </c>
      <c r="I142" s="61" t="s">
        <v>807</v>
      </c>
      <c r="J142" s="60">
        <v>4</v>
      </c>
    </row>
    <row r="143" spans="1:10" x14ac:dyDescent="0.2">
      <c r="A143" s="65" t="s">
        <v>777</v>
      </c>
      <c r="B143" s="65" t="s">
        <v>818</v>
      </c>
      <c r="C143" s="64" t="s">
        <v>817</v>
      </c>
      <c r="D143" s="64" t="s">
        <v>785</v>
      </c>
      <c r="E143" s="64" t="s">
        <v>808</v>
      </c>
      <c r="F143" s="64">
        <v>1.76868049005473E-3</v>
      </c>
      <c r="G143" s="64">
        <v>3.2153391529546799E-2</v>
      </c>
      <c r="H143" s="64">
        <v>2.9698424489993502E-2</v>
      </c>
      <c r="I143" s="64" t="s">
        <v>814</v>
      </c>
      <c r="J143" s="63">
        <v>4</v>
      </c>
    </row>
    <row r="144" spans="1:10" x14ac:dyDescent="0.2">
      <c r="A144" s="62" t="s">
        <v>777</v>
      </c>
      <c r="B144" s="62" t="s">
        <v>816</v>
      </c>
      <c r="C144" s="61" t="s">
        <v>815</v>
      </c>
      <c r="D144" s="61" t="s">
        <v>785</v>
      </c>
      <c r="E144" s="61" t="s">
        <v>808</v>
      </c>
      <c r="F144" s="61">
        <v>1.76868049005473E-3</v>
      </c>
      <c r="G144" s="61">
        <v>3.2153391529546799E-2</v>
      </c>
      <c r="H144" s="61">
        <v>2.9698424489993502E-2</v>
      </c>
      <c r="I144" s="61" t="s">
        <v>814</v>
      </c>
      <c r="J144" s="60">
        <v>4</v>
      </c>
    </row>
    <row r="145" spans="1:10" x14ac:dyDescent="0.2">
      <c r="A145" s="65" t="s">
        <v>777</v>
      </c>
      <c r="B145" s="65" t="s">
        <v>813</v>
      </c>
      <c r="C145" s="64" t="s">
        <v>812</v>
      </c>
      <c r="D145" s="64" t="s">
        <v>785</v>
      </c>
      <c r="E145" s="64" t="s">
        <v>808</v>
      </c>
      <c r="F145" s="64">
        <v>1.76868049005473E-3</v>
      </c>
      <c r="G145" s="64">
        <v>3.2153391529546799E-2</v>
      </c>
      <c r="H145" s="64">
        <v>2.9698424489993502E-2</v>
      </c>
      <c r="I145" s="64" t="s">
        <v>811</v>
      </c>
      <c r="J145" s="63">
        <v>4</v>
      </c>
    </row>
    <row r="146" spans="1:10" x14ac:dyDescent="0.2">
      <c r="A146" s="62" t="s">
        <v>777</v>
      </c>
      <c r="B146" s="62" t="s">
        <v>810</v>
      </c>
      <c r="C146" s="61" t="s">
        <v>809</v>
      </c>
      <c r="D146" s="61" t="s">
        <v>785</v>
      </c>
      <c r="E146" s="61" t="s">
        <v>808</v>
      </c>
      <c r="F146" s="61">
        <v>1.76868049005473E-3</v>
      </c>
      <c r="G146" s="61">
        <v>3.2153391529546799E-2</v>
      </c>
      <c r="H146" s="61">
        <v>2.9698424489993502E-2</v>
      </c>
      <c r="I146" s="61" t="s">
        <v>807</v>
      </c>
      <c r="J146" s="60">
        <v>4</v>
      </c>
    </row>
    <row r="147" spans="1:10" x14ac:dyDescent="0.2">
      <c r="A147" s="65" t="s">
        <v>777</v>
      </c>
      <c r="B147" s="65" t="s">
        <v>806</v>
      </c>
      <c r="C147" s="64" t="s">
        <v>805</v>
      </c>
      <c r="D147" s="64" t="s">
        <v>804</v>
      </c>
      <c r="E147" s="64" t="s">
        <v>803</v>
      </c>
      <c r="F147" s="64">
        <v>1.8148137396754201E-3</v>
      </c>
      <c r="G147" s="64">
        <v>3.2766089162906999E-2</v>
      </c>
      <c r="H147" s="64">
        <v>3.02643415996342E-2</v>
      </c>
      <c r="I147" s="64" t="s">
        <v>802</v>
      </c>
      <c r="J147" s="63">
        <v>24</v>
      </c>
    </row>
    <row r="148" spans="1:10" x14ac:dyDescent="0.2">
      <c r="A148" s="62" t="s">
        <v>777</v>
      </c>
      <c r="B148" s="62" t="s">
        <v>801</v>
      </c>
      <c r="C148" s="61" t="s">
        <v>800</v>
      </c>
      <c r="D148" s="61" t="s">
        <v>780</v>
      </c>
      <c r="E148" s="61" t="s">
        <v>799</v>
      </c>
      <c r="F148" s="61">
        <v>1.93358986170713E-3</v>
      </c>
      <c r="G148" s="61">
        <v>3.4673080785442199E-2</v>
      </c>
      <c r="H148" s="61">
        <v>3.20257311144189E-2</v>
      </c>
      <c r="I148" s="61" t="s">
        <v>798</v>
      </c>
      <c r="J148" s="60">
        <v>11</v>
      </c>
    </row>
    <row r="149" spans="1:10" x14ac:dyDescent="0.2">
      <c r="A149" s="65" t="s">
        <v>777</v>
      </c>
      <c r="B149" s="65" t="s">
        <v>797</v>
      </c>
      <c r="C149" s="64" t="s">
        <v>796</v>
      </c>
      <c r="D149" s="64" t="s">
        <v>795</v>
      </c>
      <c r="E149" s="64" t="s">
        <v>794</v>
      </c>
      <c r="F149" s="64">
        <v>2.0284820020009301E-3</v>
      </c>
      <c r="G149" s="64">
        <v>3.6128909170773299E-2</v>
      </c>
      <c r="H149" s="64">
        <v>3.3370404485264203E-2</v>
      </c>
      <c r="I149" s="64" t="s">
        <v>793</v>
      </c>
      <c r="J149" s="63">
        <v>6</v>
      </c>
    </row>
    <row r="150" spans="1:10" x14ac:dyDescent="0.2">
      <c r="A150" s="62" t="s">
        <v>777</v>
      </c>
      <c r="B150" s="62" t="s">
        <v>792</v>
      </c>
      <c r="C150" s="61" t="s">
        <v>791</v>
      </c>
      <c r="D150" s="61" t="s">
        <v>790</v>
      </c>
      <c r="E150" s="61" t="s">
        <v>789</v>
      </c>
      <c r="F150" s="61">
        <v>2.2195923207500899E-3</v>
      </c>
      <c r="G150" s="61">
        <v>3.9267418506692901E-2</v>
      </c>
      <c r="H150" s="61">
        <v>3.6269283206605198E-2</v>
      </c>
      <c r="I150" s="61" t="s">
        <v>788</v>
      </c>
      <c r="J150" s="60">
        <v>5</v>
      </c>
    </row>
    <row r="151" spans="1:10" x14ac:dyDescent="0.2">
      <c r="A151" s="65" t="s">
        <v>777</v>
      </c>
      <c r="B151" s="65" t="s">
        <v>787</v>
      </c>
      <c r="C151" s="64" t="s">
        <v>786</v>
      </c>
      <c r="D151" s="64" t="s">
        <v>785</v>
      </c>
      <c r="E151" s="64" t="s">
        <v>784</v>
      </c>
      <c r="F151" s="64">
        <v>2.6525659480783801E-3</v>
      </c>
      <c r="G151" s="64">
        <v>4.66144255942307E-2</v>
      </c>
      <c r="H151" s="64">
        <v>4.3055333599335298E-2</v>
      </c>
      <c r="I151" s="64" t="s">
        <v>783</v>
      </c>
      <c r="J151" s="63">
        <v>4</v>
      </c>
    </row>
    <row r="152" spans="1:10" x14ac:dyDescent="0.2">
      <c r="A152" s="62" t="s">
        <v>777</v>
      </c>
      <c r="B152" s="62" t="s">
        <v>782</v>
      </c>
      <c r="C152" s="61" t="s">
        <v>781</v>
      </c>
      <c r="D152" s="61" t="s">
        <v>780</v>
      </c>
      <c r="E152" s="61" t="s">
        <v>779</v>
      </c>
      <c r="F152" s="61">
        <v>2.7359999764547502E-3</v>
      </c>
      <c r="G152" s="61">
        <v>4.7480326850859199E-2</v>
      </c>
      <c r="H152" s="61">
        <v>4.3855121797794598E-2</v>
      </c>
      <c r="I152" s="61" t="s">
        <v>778</v>
      </c>
      <c r="J152" s="60">
        <v>11</v>
      </c>
    </row>
    <row r="153" spans="1:10" x14ac:dyDescent="0.2">
      <c r="A153" s="65" t="s">
        <v>777</v>
      </c>
      <c r="B153" s="65" t="s">
        <v>776</v>
      </c>
      <c r="C153" s="64" t="s">
        <v>775</v>
      </c>
      <c r="D153" s="64" t="s">
        <v>774</v>
      </c>
      <c r="E153" s="64" t="s">
        <v>773</v>
      </c>
      <c r="F153" s="64">
        <v>2.7378640672726098E-3</v>
      </c>
      <c r="G153" s="64">
        <v>4.7480326850859199E-2</v>
      </c>
      <c r="H153" s="64">
        <v>4.3855121797794598E-2</v>
      </c>
      <c r="I153" s="64" t="s">
        <v>772</v>
      </c>
      <c r="J153" s="63">
        <v>9</v>
      </c>
    </row>
    <row r="154" spans="1:10" x14ac:dyDescent="0.2">
      <c r="A154" s="62" t="s">
        <v>647</v>
      </c>
      <c r="B154" s="62" t="s">
        <v>771</v>
      </c>
      <c r="C154" s="61" t="s">
        <v>770</v>
      </c>
      <c r="D154" s="61" t="s">
        <v>769</v>
      </c>
      <c r="E154" s="61" t="s">
        <v>768</v>
      </c>
      <c r="F154" s="66">
        <v>2.9203037208220498E-43</v>
      </c>
      <c r="G154" s="66">
        <v>8.1476473810935298E-41</v>
      </c>
      <c r="H154" s="66">
        <v>7.3776093999714996E-41</v>
      </c>
      <c r="I154" s="61" t="s">
        <v>767</v>
      </c>
      <c r="J154" s="60">
        <v>54</v>
      </c>
    </row>
    <row r="155" spans="1:10" x14ac:dyDescent="0.2">
      <c r="A155" s="65" t="s">
        <v>647</v>
      </c>
      <c r="B155" s="65" t="s">
        <v>766</v>
      </c>
      <c r="C155" s="64" t="s">
        <v>765</v>
      </c>
      <c r="D155" s="64" t="s">
        <v>764</v>
      </c>
      <c r="E155" s="64" t="s">
        <v>763</v>
      </c>
      <c r="F155" s="67">
        <v>6.5736508550450596E-14</v>
      </c>
      <c r="G155" s="67">
        <v>9.1702429427878708E-12</v>
      </c>
      <c r="H155" s="67">
        <v>8.3035589747937703E-12</v>
      </c>
      <c r="I155" s="64" t="s">
        <v>762</v>
      </c>
      <c r="J155" s="63">
        <v>31</v>
      </c>
    </row>
    <row r="156" spans="1:10" x14ac:dyDescent="0.2">
      <c r="A156" s="62" t="s">
        <v>647</v>
      </c>
      <c r="B156" s="62" t="s">
        <v>761</v>
      </c>
      <c r="C156" s="61" t="s">
        <v>760</v>
      </c>
      <c r="D156" s="61" t="s">
        <v>660</v>
      </c>
      <c r="E156" s="61" t="s">
        <v>759</v>
      </c>
      <c r="F156" s="66">
        <v>1.49340837416844E-10</v>
      </c>
      <c r="G156" s="66">
        <v>1.38886978797665E-8</v>
      </c>
      <c r="H156" s="66">
        <v>1.25760705193132E-8</v>
      </c>
      <c r="I156" s="61" t="s">
        <v>758</v>
      </c>
      <c r="J156" s="60">
        <v>13</v>
      </c>
    </row>
    <row r="157" spans="1:10" x14ac:dyDescent="0.2">
      <c r="A157" s="65" t="s">
        <v>647</v>
      </c>
      <c r="B157" s="65" t="s">
        <v>757</v>
      </c>
      <c r="C157" s="64" t="s">
        <v>756</v>
      </c>
      <c r="D157" s="64" t="s">
        <v>755</v>
      </c>
      <c r="E157" s="64" t="s">
        <v>754</v>
      </c>
      <c r="F157" s="67">
        <v>7.6153851179795204E-10</v>
      </c>
      <c r="G157" s="67">
        <v>5.3117311197907198E-8</v>
      </c>
      <c r="H157" s="67">
        <v>4.8097169166186502E-8</v>
      </c>
      <c r="I157" s="64" t="s">
        <v>753</v>
      </c>
      <c r="J157" s="63">
        <v>50</v>
      </c>
    </row>
    <row r="158" spans="1:10" x14ac:dyDescent="0.2">
      <c r="A158" s="62" t="s">
        <v>647</v>
      </c>
      <c r="B158" s="62" t="s">
        <v>752</v>
      </c>
      <c r="C158" s="61" t="s">
        <v>751</v>
      </c>
      <c r="D158" s="61" t="s">
        <v>731</v>
      </c>
      <c r="E158" s="61" t="s">
        <v>750</v>
      </c>
      <c r="F158" s="66">
        <v>1.8821562758441598E-9</v>
      </c>
      <c r="G158" s="66">
        <v>1.05024320192104E-7</v>
      </c>
      <c r="H158" s="66">
        <v>9.5098422358441703E-8</v>
      </c>
      <c r="I158" s="61" t="s">
        <v>729</v>
      </c>
      <c r="J158" s="60">
        <v>41</v>
      </c>
    </row>
    <row r="159" spans="1:10" x14ac:dyDescent="0.2">
      <c r="A159" s="65" t="s">
        <v>647</v>
      </c>
      <c r="B159" s="65" t="s">
        <v>749</v>
      </c>
      <c r="C159" s="64" t="s">
        <v>748</v>
      </c>
      <c r="D159" s="64" t="s">
        <v>747</v>
      </c>
      <c r="E159" s="64" t="s">
        <v>746</v>
      </c>
      <c r="F159" s="67">
        <v>3.2967316458535601E-9</v>
      </c>
      <c r="G159" s="67">
        <v>1.5329802153219E-7</v>
      </c>
      <c r="H159" s="67">
        <v>1.38809753509624E-7</v>
      </c>
      <c r="I159" s="64" t="s">
        <v>745</v>
      </c>
      <c r="J159" s="63">
        <v>55</v>
      </c>
    </row>
    <row r="160" spans="1:10" x14ac:dyDescent="0.2">
      <c r="A160" s="62" t="s">
        <v>647</v>
      </c>
      <c r="B160" s="62" t="s">
        <v>744</v>
      </c>
      <c r="C160" s="61" t="s">
        <v>743</v>
      </c>
      <c r="D160" s="61" t="s">
        <v>731</v>
      </c>
      <c r="E160" s="61" t="s">
        <v>742</v>
      </c>
      <c r="F160" s="66">
        <v>4.63810587386209E-9</v>
      </c>
      <c r="G160" s="66">
        <v>1.84861648401075E-7</v>
      </c>
      <c r="H160" s="66">
        <v>1.6739028717697801E-7</v>
      </c>
      <c r="I160" s="61" t="s">
        <v>729</v>
      </c>
      <c r="J160" s="60">
        <v>41</v>
      </c>
    </row>
    <row r="161" spans="1:10" x14ac:dyDescent="0.2">
      <c r="A161" s="65" t="s">
        <v>647</v>
      </c>
      <c r="B161" s="65" t="s">
        <v>741</v>
      </c>
      <c r="C161" s="64" t="s">
        <v>740</v>
      </c>
      <c r="D161" s="64" t="s">
        <v>712</v>
      </c>
      <c r="E161" s="64" t="s">
        <v>739</v>
      </c>
      <c r="F161" s="67">
        <v>5.6303147652942296E-9</v>
      </c>
      <c r="G161" s="67">
        <v>1.9635722743963601E-7</v>
      </c>
      <c r="H161" s="67">
        <v>1.7779941364087E-7</v>
      </c>
      <c r="I161" s="64" t="s">
        <v>738</v>
      </c>
      <c r="J161" s="63">
        <v>42</v>
      </c>
    </row>
    <row r="162" spans="1:10" x14ac:dyDescent="0.2">
      <c r="A162" s="62" t="s">
        <v>647</v>
      </c>
      <c r="B162" s="62" t="s">
        <v>737</v>
      </c>
      <c r="C162" s="61" t="s">
        <v>736</v>
      </c>
      <c r="D162" s="61" t="s">
        <v>712</v>
      </c>
      <c r="E162" s="61" t="s">
        <v>735</v>
      </c>
      <c r="F162" s="66">
        <v>9.1033755007024892E-9</v>
      </c>
      <c r="G162" s="66">
        <v>2.8220464052177698E-7</v>
      </c>
      <c r="H162" s="66">
        <v>2.5553334738814001E-7</v>
      </c>
      <c r="I162" s="61" t="s">
        <v>734</v>
      </c>
      <c r="J162" s="60">
        <v>42</v>
      </c>
    </row>
    <row r="163" spans="1:10" x14ac:dyDescent="0.2">
      <c r="A163" s="65" t="s">
        <v>647</v>
      </c>
      <c r="B163" s="65" t="s">
        <v>733</v>
      </c>
      <c r="C163" s="64" t="s">
        <v>732</v>
      </c>
      <c r="D163" s="64" t="s">
        <v>731</v>
      </c>
      <c r="E163" s="64" t="s">
        <v>730</v>
      </c>
      <c r="F163" s="67">
        <v>1.5660539814372501E-8</v>
      </c>
      <c r="G163" s="67">
        <v>4.36929060820993E-7</v>
      </c>
      <c r="H163" s="67">
        <v>3.9563469004730501E-7</v>
      </c>
      <c r="I163" s="64" t="s">
        <v>729</v>
      </c>
      <c r="J163" s="63">
        <v>41</v>
      </c>
    </row>
    <row r="164" spans="1:10" x14ac:dyDescent="0.2">
      <c r="A164" s="62" t="s">
        <v>647</v>
      </c>
      <c r="B164" s="62" t="s">
        <v>728</v>
      </c>
      <c r="C164" s="61" t="s">
        <v>727</v>
      </c>
      <c r="D164" s="61" t="s">
        <v>689</v>
      </c>
      <c r="E164" s="61" t="s">
        <v>726</v>
      </c>
      <c r="F164" s="66">
        <v>1.9319021104277299E-8</v>
      </c>
      <c r="G164" s="66">
        <v>4.9000062619030502E-7</v>
      </c>
      <c r="H164" s="66">
        <v>4.4369043684464502E-7</v>
      </c>
      <c r="I164" s="61" t="s">
        <v>725</v>
      </c>
      <c r="J164" s="60">
        <v>45</v>
      </c>
    </row>
    <row r="165" spans="1:10" x14ac:dyDescent="0.2">
      <c r="A165" s="65" t="s">
        <v>647</v>
      </c>
      <c r="B165" s="65" t="s">
        <v>724</v>
      </c>
      <c r="C165" s="64" t="s">
        <v>723</v>
      </c>
      <c r="D165" s="64" t="s">
        <v>722</v>
      </c>
      <c r="E165" s="64" t="s">
        <v>721</v>
      </c>
      <c r="F165" s="67">
        <v>2.3467499923534099E-8</v>
      </c>
      <c r="G165" s="67">
        <v>5.4561937322216699E-7</v>
      </c>
      <c r="H165" s="67">
        <v>4.94052629969138E-7</v>
      </c>
      <c r="I165" s="64" t="s">
        <v>720</v>
      </c>
      <c r="J165" s="63">
        <v>43</v>
      </c>
    </row>
    <row r="166" spans="1:10" x14ac:dyDescent="0.2">
      <c r="A166" s="62" t="s">
        <v>647</v>
      </c>
      <c r="B166" s="62" t="s">
        <v>719</v>
      </c>
      <c r="C166" s="61" t="s">
        <v>718</v>
      </c>
      <c r="D166" s="61" t="s">
        <v>717</v>
      </c>
      <c r="E166" s="61" t="s">
        <v>716</v>
      </c>
      <c r="F166" s="66">
        <v>9.4426825902451497E-8</v>
      </c>
      <c r="G166" s="66">
        <v>2.0265449559064601E-6</v>
      </c>
      <c r="H166" s="66">
        <v>1.8350152402095799E-6</v>
      </c>
      <c r="I166" s="61" t="s">
        <v>715</v>
      </c>
      <c r="J166" s="60">
        <v>22</v>
      </c>
    </row>
    <row r="167" spans="1:10" x14ac:dyDescent="0.2">
      <c r="A167" s="65" t="s">
        <v>647</v>
      </c>
      <c r="B167" s="65" t="s">
        <v>714</v>
      </c>
      <c r="C167" s="64" t="s">
        <v>713</v>
      </c>
      <c r="D167" s="64" t="s">
        <v>712</v>
      </c>
      <c r="E167" s="64" t="s">
        <v>711</v>
      </c>
      <c r="F167" s="67">
        <v>2.8239390343729399E-7</v>
      </c>
      <c r="G167" s="67">
        <v>5.6277070756432197E-6</v>
      </c>
      <c r="H167" s="67">
        <v>5.0958298364624501E-6</v>
      </c>
      <c r="I167" s="64" t="s">
        <v>710</v>
      </c>
      <c r="J167" s="63">
        <v>42</v>
      </c>
    </row>
    <row r="168" spans="1:10" x14ac:dyDescent="0.2">
      <c r="A168" s="62" t="s">
        <v>647</v>
      </c>
      <c r="B168" s="62" t="s">
        <v>709</v>
      </c>
      <c r="C168" s="61" t="s">
        <v>708</v>
      </c>
      <c r="D168" s="61" t="s">
        <v>689</v>
      </c>
      <c r="E168" s="61" t="s">
        <v>707</v>
      </c>
      <c r="F168" s="66">
        <v>5.2352645723002195E-7</v>
      </c>
      <c r="G168" s="66">
        <v>9.7375921044783999E-6</v>
      </c>
      <c r="H168" s="66">
        <v>8.8172877007161495E-6</v>
      </c>
      <c r="I168" s="61" t="s">
        <v>706</v>
      </c>
      <c r="J168" s="60">
        <v>45</v>
      </c>
    </row>
    <row r="169" spans="1:10" x14ac:dyDescent="0.2">
      <c r="A169" s="65" t="s">
        <v>647</v>
      </c>
      <c r="B169" s="65" t="s">
        <v>705</v>
      </c>
      <c r="C169" s="64" t="s">
        <v>704</v>
      </c>
      <c r="D169" s="64" t="s">
        <v>703</v>
      </c>
      <c r="E169" s="64" t="s">
        <v>702</v>
      </c>
      <c r="F169" s="67">
        <v>7.5980340154346901E-7</v>
      </c>
      <c r="G169" s="67">
        <v>1.32490718144142E-5</v>
      </c>
      <c r="H169" s="67">
        <v>1.1996895813844301E-5</v>
      </c>
      <c r="I169" s="64" t="s">
        <v>701</v>
      </c>
      <c r="J169" s="63">
        <v>46</v>
      </c>
    </row>
    <row r="170" spans="1:10" x14ac:dyDescent="0.2">
      <c r="A170" s="62" t="s">
        <v>647</v>
      </c>
      <c r="B170" s="62" t="s">
        <v>700</v>
      </c>
      <c r="C170" s="61" t="s">
        <v>699</v>
      </c>
      <c r="D170" s="61" t="s">
        <v>698</v>
      </c>
      <c r="E170" s="61" t="s">
        <v>697</v>
      </c>
      <c r="F170" s="66">
        <v>8.6555381178936092E-6</v>
      </c>
      <c r="G170" s="61">
        <v>1.4205265499366601E-4</v>
      </c>
      <c r="H170" s="61">
        <v>1.2862719184485901E-4</v>
      </c>
      <c r="I170" s="61" t="s">
        <v>696</v>
      </c>
      <c r="J170" s="60">
        <v>38</v>
      </c>
    </row>
    <row r="171" spans="1:10" x14ac:dyDescent="0.2">
      <c r="A171" s="65" t="s">
        <v>647</v>
      </c>
      <c r="B171" s="65" t="s">
        <v>695</v>
      </c>
      <c r="C171" s="64" t="s">
        <v>694</v>
      </c>
      <c r="D171" s="64" t="s">
        <v>680</v>
      </c>
      <c r="E171" s="64" t="s">
        <v>693</v>
      </c>
      <c r="F171" s="67">
        <v>5.8555383736979798E-5</v>
      </c>
      <c r="G171" s="64">
        <v>9.0760844792318602E-4</v>
      </c>
      <c r="H171" s="64">
        <v>8.2182994718568096E-4</v>
      </c>
      <c r="I171" s="64" t="s">
        <v>692</v>
      </c>
      <c r="J171" s="63">
        <v>15</v>
      </c>
    </row>
    <row r="172" spans="1:10" x14ac:dyDescent="0.2">
      <c r="A172" s="62" t="s">
        <v>647</v>
      </c>
      <c r="B172" s="62" t="s">
        <v>691</v>
      </c>
      <c r="C172" s="61" t="s">
        <v>690</v>
      </c>
      <c r="D172" s="61" t="s">
        <v>689</v>
      </c>
      <c r="E172" s="61" t="s">
        <v>688</v>
      </c>
      <c r="F172" s="66">
        <v>9.2485610733664602E-5</v>
      </c>
      <c r="G172" s="61">
        <v>1.35807817866802E-3</v>
      </c>
      <c r="H172" s="61">
        <v>1.22972557208197E-3</v>
      </c>
      <c r="I172" s="61" t="s">
        <v>687</v>
      </c>
      <c r="J172" s="60">
        <v>45</v>
      </c>
    </row>
    <row r="173" spans="1:10" x14ac:dyDescent="0.2">
      <c r="A173" s="65" t="s">
        <v>647</v>
      </c>
      <c r="B173" s="65" t="s">
        <v>686</v>
      </c>
      <c r="C173" s="64" t="s">
        <v>685</v>
      </c>
      <c r="D173" s="64" t="s">
        <v>644</v>
      </c>
      <c r="E173" s="64" t="s">
        <v>684</v>
      </c>
      <c r="F173" s="64">
        <v>1.02680292069243E-4</v>
      </c>
      <c r="G173" s="64">
        <v>1.43239007436594E-3</v>
      </c>
      <c r="H173" s="64">
        <v>1.29701421561149E-3</v>
      </c>
      <c r="I173" s="64" t="s">
        <v>683</v>
      </c>
      <c r="J173" s="63">
        <v>8</v>
      </c>
    </row>
    <row r="174" spans="1:10" x14ac:dyDescent="0.2">
      <c r="A174" s="62" t="s">
        <v>647</v>
      </c>
      <c r="B174" s="62" t="s">
        <v>682</v>
      </c>
      <c r="C174" s="61" t="s">
        <v>681</v>
      </c>
      <c r="D174" s="61" t="s">
        <v>680</v>
      </c>
      <c r="E174" s="61" t="s">
        <v>679</v>
      </c>
      <c r="F174" s="61">
        <v>1.2688588366330101E-4</v>
      </c>
      <c r="G174" s="61">
        <v>1.6857695972410001E-3</v>
      </c>
      <c r="H174" s="61">
        <v>1.52644672076152E-3</v>
      </c>
      <c r="I174" s="61" t="s">
        <v>678</v>
      </c>
      <c r="J174" s="60">
        <v>15</v>
      </c>
    </row>
    <row r="175" spans="1:10" x14ac:dyDescent="0.2">
      <c r="A175" s="65" t="s">
        <v>647</v>
      </c>
      <c r="B175" s="65" t="s">
        <v>677</v>
      </c>
      <c r="C175" s="64" t="s">
        <v>676</v>
      </c>
      <c r="D175" s="64" t="s">
        <v>675</v>
      </c>
      <c r="E175" s="64" t="s">
        <v>674</v>
      </c>
      <c r="F175" s="64">
        <v>2.27031250188713E-4</v>
      </c>
      <c r="G175" s="64">
        <v>2.8791690364841399E-3</v>
      </c>
      <c r="H175" s="64">
        <v>2.6070574184349801E-3</v>
      </c>
      <c r="I175" s="64" t="s">
        <v>673</v>
      </c>
      <c r="J175" s="63">
        <v>21</v>
      </c>
    </row>
    <row r="176" spans="1:10" x14ac:dyDescent="0.2">
      <c r="A176" s="62" t="s">
        <v>647</v>
      </c>
      <c r="B176" s="62" t="s">
        <v>672</v>
      </c>
      <c r="C176" s="61" t="s">
        <v>671</v>
      </c>
      <c r="D176" s="61" t="s">
        <v>670</v>
      </c>
      <c r="E176" s="61" t="s">
        <v>669</v>
      </c>
      <c r="F176" s="61">
        <v>2.9313102556287801E-4</v>
      </c>
      <c r="G176" s="61">
        <v>3.4429929640186299E-3</v>
      </c>
      <c r="H176" s="61">
        <v>3.1175940817373001E-3</v>
      </c>
      <c r="I176" s="61" t="s">
        <v>668</v>
      </c>
      <c r="J176" s="60">
        <v>7</v>
      </c>
    </row>
    <row r="177" spans="1:10" x14ac:dyDescent="0.2">
      <c r="A177" s="65" t="s">
        <v>647</v>
      </c>
      <c r="B177" s="65" t="s">
        <v>667</v>
      </c>
      <c r="C177" s="64" t="s">
        <v>666</v>
      </c>
      <c r="D177" s="64" t="s">
        <v>665</v>
      </c>
      <c r="E177" s="64" t="s">
        <v>664</v>
      </c>
      <c r="F177" s="64">
        <v>2.9617143776504402E-4</v>
      </c>
      <c r="G177" s="64">
        <v>3.4429929640186299E-3</v>
      </c>
      <c r="H177" s="64">
        <v>3.1175940817373001E-3</v>
      </c>
      <c r="I177" s="64" t="s">
        <v>663</v>
      </c>
      <c r="J177" s="63">
        <v>14</v>
      </c>
    </row>
    <row r="178" spans="1:10" x14ac:dyDescent="0.2">
      <c r="A178" s="62" t="s">
        <v>647</v>
      </c>
      <c r="B178" s="62" t="s">
        <v>662</v>
      </c>
      <c r="C178" s="61" t="s">
        <v>661</v>
      </c>
      <c r="D178" s="61" t="s">
        <v>660</v>
      </c>
      <c r="E178" s="61" t="s">
        <v>659</v>
      </c>
      <c r="F178" s="61">
        <v>2.03851125349274E-3</v>
      </c>
      <c r="G178" s="61">
        <v>2.2749785588978999E-2</v>
      </c>
      <c r="H178" s="61">
        <v>2.0599692666874E-2</v>
      </c>
      <c r="I178" s="61" t="s">
        <v>658</v>
      </c>
      <c r="J178" s="60">
        <v>13</v>
      </c>
    </row>
    <row r="179" spans="1:10" x14ac:dyDescent="0.2">
      <c r="A179" s="65" t="s">
        <v>647</v>
      </c>
      <c r="B179" s="65" t="s">
        <v>657</v>
      </c>
      <c r="C179" s="64" t="s">
        <v>656</v>
      </c>
      <c r="D179" s="64" t="s">
        <v>655</v>
      </c>
      <c r="E179" s="64" t="s">
        <v>654</v>
      </c>
      <c r="F179" s="64">
        <v>2.8621407035114999E-3</v>
      </c>
      <c r="G179" s="64">
        <v>3.0712971395373399E-2</v>
      </c>
      <c r="H179" s="64">
        <v>2.7810274042217E-2</v>
      </c>
      <c r="I179" s="64" t="s">
        <v>653</v>
      </c>
      <c r="J179" s="63">
        <v>23</v>
      </c>
    </row>
    <row r="180" spans="1:10" x14ac:dyDescent="0.2">
      <c r="A180" s="62" t="s">
        <v>647</v>
      </c>
      <c r="B180" s="62" t="s">
        <v>652</v>
      </c>
      <c r="C180" s="61" t="s">
        <v>651</v>
      </c>
      <c r="D180" s="61" t="s">
        <v>650</v>
      </c>
      <c r="E180" s="61" t="s">
        <v>649</v>
      </c>
      <c r="F180" s="61">
        <v>3.4138313598367099E-3</v>
      </c>
      <c r="G180" s="61">
        <v>3.5276257384979297E-2</v>
      </c>
      <c r="H180" s="61">
        <v>3.1942281729466303E-2</v>
      </c>
      <c r="I180" s="61" t="s">
        <v>648</v>
      </c>
      <c r="J180" s="60">
        <v>29</v>
      </c>
    </row>
    <row r="181" spans="1:10" x14ac:dyDescent="0.2">
      <c r="A181" s="59" t="s">
        <v>647</v>
      </c>
      <c r="B181" s="59" t="s">
        <v>646</v>
      </c>
      <c r="C181" s="58" t="s">
        <v>645</v>
      </c>
      <c r="D181" s="58" t="s">
        <v>644</v>
      </c>
      <c r="E181" s="58" t="s">
        <v>643</v>
      </c>
      <c r="F181" s="58">
        <v>5.0117149576664596E-3</v>
      </c>
      <c r="G181" s="58">
        <v>4.9938159756747903E-2</v>
      </c>
      <c r="H181" s="58">
        <v>4.5218480821050698E-2</v>
      </c>
      <c r="I181" s="58" t="s">
        <v>642</v>
      </c>
      <c r="J181" s="57">
        <v>8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D2587-5030-3D4A-959F-B6301E396559}">
  <dimension ref="A1:J181"/>
  <sheetViews>
    <sheetView workbookViewId="0">
      <selection sqref="A1:J181"/>
    </sheetView>
  </sheetViews>
  <sheetFormatPr baseColWidth="10" defaultColWidth="11" defaultRowHeight="16" x14ac:dyDescent="0.2"/>
  <cols>
    <col min="1" max="2" width="11" style="56"/>
    <col min="3" max="3" width="72.1640625" style="56" bestFit="1" customWidth="1"/>
    <col min="4" max="4" width="12.1640625" style="56" customWidth="1"/>
    <col min="5" max="16384" width="11" style="56"/>
  </cols>
  <sheetData>
    <row r="1" spans="1:10" x14ac:dyDescent="0.2">
      <c r="A1" s="70" t="s">
        <v>1355</v>
      </c>
      <c r="B1" s="69" t="s">
        <v>1354</v>
      </c>
      <c r="C1" s="69" t="s">
        <v>1353</v>
      </c>
      <c r="D1" s="69" t="s">
        <v>1352</v>
      </c>
      <c r="E1" s="69" t="s">
        <v>1351</v>
      </c>
      <c r="F1" s="69" t="s">
        <v>1350</v>
      </c>
      <c r="G1" s="69" t="s">
        <v>1349</v>
      </c>
      <c r="H1" s="69" t="s">
        <v>1348</v>
      </c>
      <c r="I1" s="69" t="s">
        <v>1347</v>
      </c>
      <c r="J1" s="68" t="s">
        <v>1346</v>
      </c>
    </row>
    <row r="2" spans="1:10" x14ac:dyDescent="0.2">
      <c r="A2" s="62" t="s">
        <v>777</v>
      </c>
      <c r="B2" s="61" t="s">
        <v>1345</v>
      </c>
      <c r="C2" s="61" t="s">
        <v>1344</v>
      </c>
      <c r="D2" s="61" t="s">
        <v>1343</v>
      </c>
      <c r="E2" s="61" t="s">
        <v>1342</v>
      </c>
      <c r="F2" s="66">
        <v>3.2352704753968102E-103</v>
      </c>
      <c r="G2" s="66">
        <v>8.5281729731459903E-100</v>
      </c>
      <c r="H2" s="66">
        <v>7.87703222062402E-100</v>
      </c>
      <c r="I2" s="61" t="s">
        <v>1341</v>
      </c>
      <c r="J2" s="60">
        <v>170</v>
      </c>
    </row>
    <row r="3" spans="1:10" x14ac:dyDescent="0.2">
      <c r="A3" s="65" t="s">
        <v>777</v>
      </c>
      <c r="B3" s="64" t="s">
        <v>1340</v>
      </c>
      <c r="C3" s="64" t="s">
        <v>1339</v>
      </c>
      <c r="D3" s="64" t="s">
        <v>1338</v>
      </c>
      <c r="E3" s="64" t="s">
        <v>1337</v>
      </c>
      <c r="F3" s="67">
        <v>1.58475071875459E-102</v>
      </c>
      <c r="G3" s="67">
        <v>2.0887014473185498E-99</v>
      </c>
      <c r="H3" s="67">
        <v>1.9292254802522998E-99</v>
      </c>
      <c r="I3" s="64" t="s">
        <v>1336</v>
      </c>
      <c r="J3" s="63">
        <v>169</v>
      </c>
    </row>
    <row r="4" spans="1:10" x14ac:dyDescent="0.2">
      <c r="A4" s="62" t="s">
        <v>777</v>
      </c>
      <c r="B4" s="61" t="s">
        <v>1335</v>
      </c>
      <c r="C4" s="61" t="s">
        <v>1334</v>
      </c>
      <c r="D4" s="61" t="s">
        <v>1333</v>
      </c>
      <c r="E4" s="61" t="s">
        <v>1045</v>
      </c>
      <c r="F4" s="66">
        <v>1.18034985311627E-99</v>
      </c>
      <c r="G4" s="66">
        <v>1.03713407093816E-96</v>
      </c>
      <c r="H4" s="66">
        <v>9.5794709131857297E-97</v>
      </c>
      <c r="I4" s="61" t="s">
        <v>1332</v>
      </c>
      <c r="J4" s="60">
        <v>161</v>
      </c>
    </row>
    <row r="5" spans="1:10" x14ac:dyDescent="0.2">
      <c r="A5" s="65" t="s">
        <v>777</v>
      </c>
      <c r="B5" s="64" t="s">
        <v>1331</v>
      </c>
      <c r="C5" s="64" t="s">
        <v>1330</v>
      </c>
      <c r="D5" s="64" t="s">
        <v>1329</v>
      </c>
      <c r="E5" s="64" t="s">
        <v>1328</v>
      </c>
      <c r="F5" s="67">
        <v>4.8346185794888702E-93</v>
      </c>
      <c r="G5" s="67">
        <v>3.18601364388317E-90</v>
      </c>
      <c r="H5" s="67">
        <v>2.94275599325204E-90</v>
      </c>
      <c r="I5" s="64" t="s">
        <v>1327</v>
      </c>
      <c r="J5" s="63">
        <v>144</v>
      </c>
    </row>
    <row r="6" spans="1:10" x14ac:dyDescent="0.2">
      <c r="A6" s="62" t="s">
        <v>777</v>
      </c>
      <c r="B6" s="61" t="s">
        <v>1326</v>
      </c>
      <c r="C6" s="61" t="s">
        <v>1325</v>
      </c>
      <c r="D6" s="61" t="s">
        <v>1324</v>
      </c>
      <c r="E6" s="61" t="s">
        <v>1323</v>
      </c>
      <c r="F6" s="66">
        <v>4.8108422889846203E-92</v>
      </c>
      <c r="G6" s="66">
        <v>2.5362760547526901E-89</v>
      </c>
      <c r="H6" s="66">
        <v>2.3426269925097699E-89</v>
      </c>
      <c r="I6" s="61" t="s">
        <v>1322</v>
      </c>
      <c r="J6" s="60">
        <v>148</v>
      </c>
    </row>
    <row r="7" spans="1:10" x14ac:dyDescent="0.2">
      <c r="A7" s="65" t="s">
        <v>777</v>
      </c>
      <c r="B7" s="64" t="s">
        <v>1321</v>
      </c>
      <c r="C7" s="64" t="s">
        <v>1320</v>
      </c>
      <c r="D7" s="64" t="s">
        <v>1319</v>
      </c>
      <c r="E7" s="64" t="s">
        <v>1318</v>
      </c>
      <c r="F7" s="67">
        <v>6.6617774549886698E-92</v>
      </c>
      <c r="G7" s="67">
        <v>2.9267408952250201E-89</v>
      </c>
      <c r="H7" s="67">
        <v>2.7032791672611899E-89</v>
      </c>
      <c r="I7" s="64" t="s">
        <v>1317</v>
      </c>
      <c r="J7" s="63">
        <v>142</v>
      </c>
    </row>
    <row r="8" spans="1:10" x14ac:dyDescent="0.2">
      <c r="A8" s="62" t="s">
        <v>777</v>
      </c>
      <c r="B8" s="61" t="s">
        <v>1316</v>
      </c>
      <c r="C8" s="61" t="s">
        <v>1315</v>
      </c>
      <c r="D8" s="61" t="s">
        <v>1314</v>
      </c>
      <c r="E8" s="61" t="s">
        <v>1029</v>
      </c>
      <c r="F8" s="66">
        <v>3.9521368863140901E-91</v>
      </c>
      <c r="G8" s="66">
        <v>1.4882618331891301E-88</v>
      </c>
      <c r="H8" s="66">
        <v>1.37463046887887E-88</v>
      </c>
      <c r="I8" s="61" t="s">
        <v>1313</v>
      </c>
      <c r="J8" s="60">
        <v>147</v>
      </c>
    </row>
    <row r="9" spans="1:10" x14ac:dyDescent="0.2">
      <c r="A9" s="65" t="s">
        <v>777</v>
      </c>
      <c r="B9" s="64" t="s">
        <v>1312</v>
      </c>
      <c r="C9" s="64" t="s">
        <v>1311</v>
      </c>
      <c r="D9" s="64" t="s">
        <v>1310</v>
      </c>
      <c r="E9" s="64" t="s">
        <v>1309</v>
      </c>
      <c r="F9" s="67">
        <v>2.93561796988675E-39</v>
      </c>
      <c r="G9" s="67">
        <v>9.67286121077684E-37</v>
      </c>
      <c r="H9" s="67">
        <v>8.9343215320369104E-37</v>
      </c>
      <c r="I9" s="64" t="s">
        <v>1308</v>
      </c>
      <c r="J9" s="63">
        <v>62</v>
      </c>
    </row>
    <row r="10" spans="1:10" x14ac:dyDescent="0.2">
      <c r="A10" s="62" t="s">
        <v>777</v>
      </c>
      <c r="B10" s="61" t="s">
        <v>1307</v>
      </c>
      <c r="C10" s="61" t="s">
        <v>1306</v>
      </c>
      <c r="D10" s="61" t="s">
        <v>964</v>
      </c>
      <c r="E10" s="61" t="s">
        <v>1305</v>
      </c>
      <c r="F10" s="66">
        <v>4.1907721847627496E-34</v>
      </c>
      <c r="G10" s="66">
        <v>1.2274306087816199E-31</v>
      </c>
      <c r="H10" s="66">
        <v>1.13371415945687E-31</v>
      </c>
      <c r="I10" s="61" t="s">
        <v>1304</v>
      </c>
      <c r="J10" s="60">
        <v>43</v>
      </c>
    </row>
    <row r="11" spans="1:10" x14ac:dyDescent="0.2">
      <c r="A11" s="65" t="s">
        <v>777</v>
      </c>
      <c r="B11" s="64" t="s">
        <v>1303</v>
      </c>
      <c r="C11" s="64" t="s">
        <v>1302</v>
      </c>
      <c r="D11" s="64" t="s">
        <v>1301</v>
      </c>
      <c r="E11" s="64" t="s">
        <v>1300</v>
      </c>
      <c r="F11" s="67">
        <v>1.11544158987812E-31</v>
      </c>
      <c r="G11" s="67">
        <v>2.9403040309187202E-29</v>
      </c>
      <c r="H11" s="67">
        <v>2.7158067340927303E-29</v>
      </c>
      <c r="I11" s="64" t="s">
        <v>1299</v>
      </c>
      <c r="J11" s="63">
        <v>49</v>
      </c>
    </row>
    <row r="12" spans="1:10" x14ac:dyDescent="0.2">
      <c r="A12" s="62" t="s">
        <v>777</v>
      </c>
      <c r="B12" s="61" t="s">
        <v>1298</v>
      </c>
      <c r="C12" s="61" t="s">
        <v>1297</v>
      </c>
      <c r="D12" s="61" t="s">
        <v>1220</v>
      </c>
      <c r="E12" s="61" t="s">
        <v>1296</v>
      </c>
      <c r="F12" s="66">
        <v>1.97415409864196E-27</v>
      </c>
      <c r="G12" s="66">
        <v>4.7307910945638196E-25</v>
      </c>
      <c r="H12" s="66">
        <v>4.3695870145060698E-25</v>
      </c>
      <c r="I12" s="61" t="s">
        <v>1295</v>
      </c>
      <c r="J12" s="60">
        <v>36</v>
      </c>
    </row>
    <row r="13" spans="1:10" x14ac:dyDescent="0.2">
      <c r="A13" s="65" t="s">
        <v>777</v>
      </c>
      <c r="B13" s="64" t="s">
        <v>1294</v>
      </c>
      <c r="C13" s="64" t="s">
        <v>1293</v>
      </c>
      <c r="D13" s="64" t="s">
        <v>1292</v>
      </c>
      <c r="E13" s="64" t="s">
        <v>1291</v>
      </c>
      <c r="F13" s="67">
        <v>6.2048445840280397E-23</v>
      </c>
      <c r="G13" s="67">
        <v>1.3629975269581601E-20</v>
      </c>
      <c r="H13" s="67">
        <v>1.25893030902253E-20</v>
      </c>
      <c r="I13" s="64" t="s">
        <v>1290</v>
      </c>
      <c r="J13" s="63">
        <v>67</v>
      </c>
    </row>
    <row r="14" spans="1:10" x14ac:dyDescent="0.2">
      <c r="A14" s="62" t="s">
        <v>777</v>
      </c>
      <c r="B14" s="61" t="s">
        <v>1289</v>
      </c>
      <c r="C14" s="61" t="s">
        <v>1288</v>
      </c>
      <c r="D14" s="61" t="s">
        <v>1287</v>
      </c>
      <c r="E14" s="61" t="s">
        <v>1286</v>
      </c>
      <c r="F14" s="66">
        <v>2.53688642965688E-22</v>
      </c>
      <c r="G14" s="66">
        <v>5.1440250989042501E-20</v>
      </c>
      <c r="H14" s="66">
        <v>4.75126988809422E-20</v>
      </c>
      <c r="I14" s="61" t="s">
        <v>1285</v>
      </c>
      <c r="J14" s="60">
        <v>65</v>
      </c>
    </row>
    <row r="15" spans="1:10" x14ac:dyDescent="0.2">
      <c r="A15" s="65" t="s">
        <v>777</v>
      </c>
      <c r="B15" s="64" t="s">
        <v>1284</v>
      </c>
      <c r="C15" s="64" t="s">
        <v>1283</v>
      </c>
      <c r="D15" s="64" t="s">
        <v>1177</v>
      </c>
      <c r="E15" s="64" t="s">
        <v>1282</v>
      </c>
      <c r="F15" s="67">
        <v>1.2247269932518099E-15</v>
      </c>
      <c r="G15" s="67">
        <v>2.3059859672941202E-13</v>
      </c>
      <c r="H15" s="67">
        <v>2.12991995142213E-13</v>
      </c>
      <c r="I15" s="64" t="s">
        <v>1281</v>
      </c>
      <c r="J15" s="63">
        <v>31</v>
      </c>
    </row>
    <row r="16" spans="1:10" x14ac:dyDescent="0.2">
      <c r="A16" s="62" t="s">
        <v>777</v>
      </c>
      <c r="B16" s="61" t="s">
        <v>1280</v>
      </c>
      <c r="C16" s="61" t="s">
        <v>1279</v>
      </c>
      <c r="D16" s="61" t="s">
        <v>1014</v>
      </c>
      <c r="E16" s="61" t="s">
        <v>948</v>
      </c>
      <c r="F16" s="66">
        <v>7.1566619085371106E-15</v>
      </c>
      <c r="G16" s="66">
        <v>1.2576640527269201E-12</v>
      </c>
      <c r="H16" s="66">
        <v>1.16163922768044E-12</v>
      </c>
      <c r="I16" s="61" t="s">
        <v>1278</v>
      </c>
      <c r="J16" s="60">
        <v>20</v>
      </c>
    </row>
    <row r="17" spans="1:10" x14ac:dyDescent="0.2">
      <c r="A17" s="65" t="s">
        <v>777</v>
      </c>
      <c r="B17" s="64" t="s">
        <v>1277</v>
      </c>
      <c r="C17" s="64" t="s">
        <v>1276</v>
      </c>
      <c r="D17" s="64" t="s">
        <v>1088</v>
      </c>
      <c r="E17" s="64" t="s">
        <v>948</v>
      </c>
      <c r="F17" s="67">
        <v>1.12861469081185E-13</v>
      </c>
      <c r="G17" s="67">
        <v>1.85939270311252E-11</v>
      </c>
      <c r="H17" s="67">
        <v>1.7174248551630301E-11</v>
      </c>
      <c r="I17" s="64" t="s">
        <v>1275</v>
      </c>
      <c r="J17" s="63">
        <v>19</v>
      </c>
    </row>
    <row r="18" spans="1:10" x14ac:dyDescent="0.2">
      <c r="A18" s="62" t="s">
        <v>777</v>
      </c>
      <c r="B18" s="61" t="s">
        <v>1274</v>
      </c>
      <c r="C18" s="61" t="s">
        <v>1273</v>
      </c>
      <c r="D18" s="61" t="s">
        <v>855</v>
      </c>
      <c r="E18" s="61" t="s">
        <v>789</v>
      </c>
      <c r="F18" s="66">
        <v>1.4905999957247899E-13</v>
      </c>
      <c r="G18" s="66">
        <v>2.3113068169003199E-11</v>
      </c>
      <c r="H18" s="66">
        <v>2.13483454496064E-11</v>
      </c>
      <c r="I18" s="61" t="s">
        <v>1272</v>
      </c>
      <c r="J18" s="60">
        <v>13</v>
      </c>
    </row>
    <row r="19" spans="1:10" x14ac:dyDescent="0.2">
      <c r="A19" s="65" t="s">
        <v>777</v>
      </c>
      <c r="B19" s="64" t="s">
        <v>1271</v>
      </c>
      <c r="C19" s="64" t="s">
        <v>1270</v>
      </c>
      <c r="D19" s="64" t="s">
        <v>860</v>
      </c>
      <c r="E19" s="64" t="s">
        <v>876</v>
      </c>
      <c r="F19" s="67">
        <v>5.3428744080601298E-13</v>
      </c>
      <c r="G19" s="67">
        <v>7.8243427442480598E-11</v>
      </c>
      <c r="H19" s="67">
        <v>7.2269406466918698E-11</v>
      </c>
      <c r="I19" s="64" t="s">
        <v>1269</v>
      </c>
      <c r="J19" s="63">
        <v>18</v>
      </c>
    </row>
    <row r="20" spans="1:10" x14ac:dyDescent="0.2">
      <c r="A20" s="62" t="s">
        <v>777</v>
      </c>
      <c r="B20" s="61" t="s">
        <v>1268</v>
      </c>
      <c r="C20" s="61" t="s">
        <v>1267</v>
      </c>
      <c r="D20" s="61" t="s">
        <v>964</v>
      </c>
      <c r="E20" s="61" t="s">
        <v>1266</v>
      </c>
      <c r="F20" s="66">
        <v>2.00439888827604E-12</v>
      </c>
      <c r="G20" s="66">
        <v>2.7808397207871702E-10</v>
      </c>
      <c r="H20" s="66">
        <v>2.5685177997686801E-10</v>
      </c>
      <c r="I20" s="61" t="s">
        <v>1265</v>
      </c>
      <c r="J20" s="60">
        <v>43</v>
      </c>
    </row>
    <row r="21" spans="1:10" x14ac:dyDescent="0.2">
      <c r="A21" s="65" t="s">
        <v>777</v>
      </c>
      <c r="B21" s="64" t="s">
        <v>1264</v>
      </c>
      <c r="C21" s="64" t="s">
        <v>1263</v>
      </c>
      <c r="D21" s="64" t="s">
        <v>780</v>
      </c>
      <c r="E21" s="64" t="s">
        <v>1262</v>
      </c>
      <c r="F21" s="67">
        <v>7.3003587964403901E-12</v>
      </c>
      <c r="G21" s="67">
        <v>9.62187289370843E-10</v>
      </c>
      <c r="H21" s="67">
        <v>8.8872262611403198E-10</v>
      </c>
      <c r="I21" s="64" t="s">
        <v>1261</v>
      </c>
      <c r="J21" s="63">
        <v>11</v>
      </c>
    </row>
    <row r="22" spans="1:10" x14ac:dyDescent="0.2">
      <c r="A22" s="62" t="s">
        <v>777</v>
      </c>
      <c r="B22" s="61" t="s">
        <v>1260</v>
      </c>
      <c r="C22" s="61" t="s">
        <v>1259</v>
      </c>
      <c r="D22" s="61" t="s">
        <v>1042</v>
      </c>
      <c r="E22" s="61" t="s">
        <v>1258</v>
      </c>
      <c r="F22" s="66">
        <v>1.0901796221285199E-11</v>
      </c>
      <c r="G22" s="66">
        <v>1.3684349923479899E-9</v>
      </c>
      <c r="H22" s="66">
        <v>1.2639526145279501E-9</v>
      </c>
      <c r="I22" s="61" t="s">
        <v>1257</v>
      </c>
      <c r="J22" s="60">
        <v>14</v>
      </c>
    </row>
    <row r="23" spans="1:10" x14ac:dyDescent="0.2">
      <c r="A23" s="65" t="s">
        <v>777</v>
      </c>
      <c r="B23" s="64" t="s">
        <v>1256</v>
      </c>
      <c r="C23" s="64" t="s">
        <v>1255</v>
      </c>
      <c r="D23" s="64" t="s">
        <v>860</v>
      </c>
      <c r="E23" s="64" t="s">
        <v>1254</v>
      </c>
      <c r="F23" s="67">
        <v>1.17335068018858E-11</v>
      </c>
      <c r="G23" s="67">
        <v>1.4058874513532199E-9</v>
      </c>
      <c r="H23" s="67">
        <v>1.29854551352927E-9</v>
      </c>
      <c r="I23" s="64" t="s">
        <v>1251</v>
      </c>
      <c r="J23" s="63">
        <v>18</v>
      </c>
    </row>
    <row r="24" spans="1:10" x14ac:dyDescent="0.2">
      <c r="A24" s="62" t="s">
        <v>777</v>
      </c>
      <c r="B24" s="61" t="s">
        <v>1253</v>
      </c>
      <c r="C24" s="61" t="s">
        <v>1252</v>
      </c>
      <c r="D24" s="61" t="s">
        <v>860</v>
      </c>
      <c r="E24" s="61" t="s">
        <v>900</v>
      </c>
      <c r="F24" s="66">
        <v>1.8498404994510401E-11</v>
      </c>
      <c r="G24" s="66">
        <v>2.12007806806649E-9</v>
      </c>
      <c r="H24" s="66">
        <v>1.95820644175298E-9</v>
      </c>
      <c r="I24" s="61" t="s">
        <v>1251</v>
      </c>
      <c r="J24" s="60">
        <v>18</v>
      </c>
    </row>
    <row r="25" spans="1:10" x14ac:dyDescent="0.2">
      <c r="A25" s="65" t="s">
        <v>777</v>
      </c>
      <c r="B25" s="64" t="s">
        <v>1250</v>
      </c>
      <c r="C25" s="64" t="s">
        <v>1249</v>
      </c>
      <c r="D25" s="64" t="s">
        <v>1088</v>
      </c>
      <c r="E25" s="64" t="s">
        <v>1158</v>
      </c>
      <c r="F25" s="67">
        <v>2.25646058998407E-11</v>
      </c>
      <c r="G25" s="67">
        <v>2.4783458813325E-9</v>
      </c>
      <c r="H25" s="67">
        <v>2.2891198879969902E-9</v>
      </c>
      <c r="I25" s="64" t="s">
        <v>1248</v>
      </c>
      <c r="J25" s="63">
        <v>19</v>
      </c>
    </row>
    <row r="26" spans="1:10" x14ac:dyDescent="0.2">
      <c r="A26" s="62" t="s">
        <v>777</v>
      </c>
      <c r="B26" s="61" t="s">
        <v>1247</v>
      </c>
      <c r="C26" s="61" t="s">
        <v>1246</v>
      </c>
      <c r="D26" s="61" t="s">
        <v>1088</v>
      </c>
      <c r="E26" s="61" t="s">
        <v>968</v>
      </c>
      <c r="F26" s="66">
        <v>1.04560728417559E-10</v>
      </c>
      <c r="G26" s="66">
        <v>1.10248832043474E-8</v>
      </c>
      <c r="H26" s="66">
        <v>1.01831143086237E-8</v>
      </c>
      <c r="I26" s="61" t="s">
        <v>1165</v>
      </c>
      <c r="J26" s="60">
        <v>19</v>
      </c>
    </row>
    <row r="27" spans="1:10" x14ac:dyDescent="0.2">
      <c r="A27" s="65" t="s">
        <v>777</v>
      </c>
      <c r="B27" s="64" t="s">
        <v>1245</v>
      </c>
      <c r="C27" s="64" t="s">
        <v>1244</v>
      </c>
      <c r="D27" s="64" t="s">
        <v>1152</v>
      </c>
      <c r="E27" s="64" t="s">
        <v>917</v>
      </c>
      <c r="F27" s="67">
        <v>1.1055329837790299E-10</v>
      </c>
      <c r="G27" s="67">
        <v>1.12084036355443E-8</v>
      </c>
      <c r="H27" s="67">
        <v>1.03526226375745E-8</v>
      </c>
      <c r="I27" s="64" t="s">
        <v>1243</v>
      </c>
      <c r="J27" s="63">
        <v>12</v>
      </c>
    </row>
    <row r="28" spans="1:10" x14ac:dyDescent="0.2">
      <c r="A28" s="62" t="s">
        <v>777</v>
      </c>
      <c r="B28" s="61" t="s">
        <v>1242</v>
      </c>
      <c r="C28" s="61" t="s">
        <v>1241</v>
      </c>
      <c r="D28" s="61" t="s">
        <v>1004</v>
      </c>
      <c r="E28" s="61" t="s">
        <v>948</v>
      </c>
      <c r="F28" s="66">
        <v>2.4555358136160202E-10</v>
      </c>
      <c r="G28" s="66">
        <v>2.3973305202562401E-8</v>
      </c>
      <c r="H28" s="66">
        <v>2.2142901898221699E-8</v>
      </c>
      <c r="I28" s="61" t="s">
        <v>1240</v>
      </c>
      <c r="J28" s="60">
        <v>16</v>
      </c>
    </row>
    <row r="29" spans="1:10" x14ac:dyDescent="0.2">
      <c r="A29" s="65" t="s">
        <v>777</v>
      </c>
      <c r="B29" s="64" t="s">
        <v>1239</v>
      </c>
      <c r="C29" s="64" t="s">
        <v>1238</v>
      </c>
      <c r="D29" s="64" t="s">
        <v>1237</v>
      </c>
      <c r="E29" s="64" t="s">
        <v>1236</v>
      </c>
      <c r="F29" s="67">
        <v>2.95858788259424E-10</v>
      </c>
      <c r="G29" s="67">
        <v>2.7852991637565801E-8</v>
      </c>
      <c r="H29" s="67">
        <v>2.5726367565565702E-8</v>
      </c>
      <c r="I29" s="64" t="s">
        <v>1235</v>
      </c>
      <c r="J29" s="63">
        <v>17</v>
      </c>
    </row>
    <row r="30" spans="1:10" x14ac:dyDescent="0.2">
      <c r="A30" s="62" t="s">
        <v>777</v>
      </c>
      <c r="B30" s="61" t="s">
        <v>1234</v>
      </c>
      <c r="C30" s="61" t="s">
        <v>1233</v>
      </c>
      <c r="D30" s="61" t="s">
        <v>860</v>
      </c>
      <c r="E30" s="61" t="s">
        <v>773</v>
      </c>
      <c r="F30" s="66">
        <v>3.1181715173210399E-10</v>
      </c>
      <c r="G30" s="66">
        <v>2.83431038608905E-8</v>
      </c>
      <c r="H30" s="66">
        <v>2.6179058873189001E-8</v>
      </c>
      <c r="I30" s="61" t="s">
        <v>1232</v>
      </c>
      <c r="J30" s="60">
        <v>18</v>
      </c>
    </row>
    <row r="31" spans="1:10" x14ac:dyDescent="0.2">
      <c r="A31" s="65" t="s">
        <v>777</v>
      </c>
      <c r="B31" s="64" t="s">
        <v>1231</v>
      </c>
      <c r="C31" s="64" t="s">
        <v>1230</v>
      </c>
      <c r="D31" s="64" t="s">
        <v>860</v>
      </c>
      <c r="E31" s="64" t="s">
        <v>1229</v>
      </c>
      <c r="F31" s="67">
        <v>4.4667992179414199E-10</v>
      </c>
      <c r="G31" s="67">
        <v>3.9248275794978597E-8</v>
      </c>
      <c r="H31" s="67">
        <v>3.6251602074029798E-8</v>
      </c>
      <c r="I31" s="64" t="s">
        <v>1228</v>
      </c>
      <c r="J31" s="63">
        <v>18</v>
      </c>
    </row>
    <row r="32" spans="1:10" x14ac:dyDescent="0.2">
      <c r="A32" s="62" t="s">
        <v>777</v>
      </c>
      <c r="B32" s="61" t="s">
        <v>1227</v>
      </c>
      <c r="C32" s="61" t="s">
        <v>1226</v>
      </c>
      <c r="D32" s="61" t="s">
        <v>855</v>
      </c>
      <c r="E32" s="61" t="s">
        <v>1122</v>
      </c>
      <c r="F32" s="66">
        <v>7.27063521952515E-10</v>
      </c>
      <c r="G32" s="66">
        <v>6.1823853027962206E-8</v>
      </c>
      <c r="H32" s="66">
        <v>5.71034949499547E-8</v>
      </c>
      <c r="I32" s="61" t="s">
        <v>1169</v>
      </c>
      <c r="J32" s="60">
        <v>13</v>
      </c>
    </row>
    <row r="33" spans="1:10" x14ac:dyDescent="0.2">
      <c r="A33" s="65" t="s">
        <v>777</v>
      </c>
      <c r="B33" s="64" t="s">
        <v>1225</v>
      </c>
      <c r="C33" s="64" t="s">
        <v>1224</v>
      </c>
      <c r="D33" s="64" t="s">
        <v>1220</v>
      </c>
      <c r="E33" s="64" t="s">
        <v>1219</v>
      </c>
      <c r="F33" s="67">
        <v>8.7620532243716003E-10</v>
      </c>
      <c r="G33" s="67">
        <v>6.9990219089222897E-8</v>
      </c>
      <c r="H33" s="67">
        <v>6.4646344842014395E-8</v>
      </c>
      <c r="I33" s="64" t="s">
        <v>1223</v>
      </c>
      <c r="J33" s="63">
        <v>36</v>
      </c>
    </row>
    <row r="34" spans="1:10" x14ac:dyDescent="0.2">
      <c r="A34" s="62" t="s">
        <v>777</v>
      </c>
      <c r="B34" s="61" t="s">
        <v>1222</v>
      </c>
      <c r="C34" s="61" t="s">
        <v>1221</v>
      </c>
      <c r="D34" s="61" t="s">
        <v>1220</v>
      </c>
      <c r="E34" s="61" t="s">
        <v>1219</v>
      </c>
      <c r="F34" s="66">
        <v>8.7620532243716003E-10</v>
      </c>
      <c r="G34" s="66">
        <v>6.9990219089222897E-8</v>
      </c>
      <c r="H34" s="66">
        <v>6.4646344842014395E-8</v>
      </c>
      <c r="I34" s="61" t="s">
        <v>1218</v>
      </c>
      <c r="J34" s="60">
        <v>36</v>
      </c>
    </row>
    <row r="35" spans="1:10" x14ac:dyDescent="0.2">
      <c r="A35" s="65" t="s">
        <v>777</v>
      </c>
      <c r="B35" s="64" t="s">
        <v>1217</v>
      </c>
      <c r="C35" s="64" t="s">
        <v>1216</v>
      </c>
      <c r="D35" s="64" t="s">
        <v>780</v>
      </c>
      <c r="E35" s="64" t="s">
        <v>936</v>
      </c>
      <c r="F35" s="67">
        <v>1.1568735532582899E-9</v>
      </c>
      <c r="G35" s="67">
        <v>8.9691726070260197E-8</v>
      </c>
      <c r="H35" s="67">
        <v>8.2843607699269903E-8</v>
      </c>
      <c r="I35" s="64" t="s">
        <v>1215</v>
      </c>
      <c r="J35" s="63">
        <v>11</v>
      </c>
    </row>
    <row r="36" spans="1:10" x14ac:dyDescent="0.2">
      <c r="A36" s="62" t="s">
        <v>777</v>
      </c>
      <c r="B36" s="61" t="s">
        <v>1214</v>
      </c>
      <c r="C36" s="61" t="s">
        <v>1213</v>
      </c>
      <c r="D36" s="61" t="s">
        <v>1202</v>
      </c>
      <c r="E36" s="61" t="s">
        <v>1212</v>
      </c>
      <c r="F36" s="66">
        <v>2.1686871258408099E-9</v>
      </c>
      <c r="G36" s="66">
        <v>1.63333121820468E-7</v>
      </c>
      <c r="H36" s="66">
        <v>1.5086235555097101E-7</v>
      </c>
      <c r="I36" s="61" t="s">
        <v>1201</v>
      </c>
      <c r="J36" s="60">
        <v>28</v>
      </c>
    </row>
    <row r="37" spans="1:10" x14ac:dyDescent="0.2">
      <c r="A37" s="65" t="s">
        <v>777</v>
      </c>
      <c r="B37" s="64" t="s">
        <v>1211</v>
      </c>
      <c r="C37" s="64" t="s">
        <v>1210</v>
      </c>
      <c r="D37" s="64" t="s">
        <v>1202</v>
      </c>
      <c r="E37" s="64" t="s">
        <v>1209</v>
      </c>
      <c r="F37" s="67">
        <v>3.0909610574518499E-9</v>
      </c>
      <c r="G37" s="67">
        <v>2.2632703742897501E-7</v>
      </c>
      <c r="H37" s="67">
        <v>2.0904657678029599E-7</v>
      </c>
      <c r="I37" s="64" t="s">
        <v>1201</v>
      </c>
      <c r="J37" s="63">
        <v>28</v>
      </c>
    </row>
    <row r="38" spans="1:10" x14ac:dyDescent="0.2">
      <c r="A38" s="62" t="s">
        <v>777</v>
      </c>
      <c r="B38" s="61" t="s">
        <v>1208</v>
      </c>
      <c r="C38" s="61" t="s">
        <v>1207</v>
      </c>
      <c r="D38" s="61" t="s">
        <v>855</v>
      </c>
      <c r="E38" s="61" t="s">
        <v>1206</v>
      </c>
      <c r="F38" s="66">
        <v>9.5847156289821403E-9</v>
      </c>
      <c r="G38" s="66">
        <v>6.8284622697289E-7</v>
      </c>
      <c r="H38" s="66">
        <v>6.3070973683743099E-7</v>
      </c>
      <c r="I38" s="61" t="s">
        <v>1205</v>
      </c>
      <c r="J38" s="60">
        <v>13</v>
      </c>
    </row>
    <row r="39" spans="1:10" x14ac:dyDescent="0.2">
      <c r="A39" s="65" t="s">
        <v>777</v>
      </c>
      <c r="B39" s="64" t="s">
        <v>1204</v>
      </c>
      <c r="C39" s="64" t="s">
        <v>1203</v>
      </c>
      <c r="D39" s="64" t="s">
        <v>1202</v>
      </c>
      <c r="E39" s="64" t="s">
        <v>859</v>
      </c>
      <c r="F39" s="67">
        <v>1.00737597469273E-8</v>
      </c>
      <c r="G39" s="67">
        <v>6.9880080770790805E-7</v>
      </c>
      <c r="H39" s="67">
        <v>6.4544615774634205E-7</v>
      </c>
      <c r="I39" s="64" t="s">
        <v>1201</v>
      </c>
      <c r="J39" s="63">
        <v>28</v>
      </c>
    </row>
    <row r="40" spans="1:10" x14ac:dyDescent="0.2">
      <c r="A40" s="62" t="s">
        <v>777</v>
      </c>
      <c r="B40" s="61" t="s">
        <v>1200</v>
      </c>
      <c r="C40" s="61" t="s">
        <v>1199</v>
      </c>
      <c r="D40" s="61" t="s">
        <v>850</v>
      </c>
      <c r="E40" s="61" t="s">
        <v>1198</v>
      </c>
      <c r="F40" s="66">
        <v>1.16816281656294E-8</v>
      </c>
      <c r="G40" s="66">
        <v>7.8955825242561701E-7</v>
      </c>
      <c r="H40" s="66">
        <v>7.2927411463160003E-7</v>
      </c>
      <c r="I40" s="61" t="s">
        <v>1197</v>
      </c>
      <c r="J40" s="60">
        <v>10</v>
      </c>
    </row>
    <row r="41" spans="1:10" x14ac:dyDescent="0.2">
      <c r="A41" s="65" t="s">
        <v>777</v>
      </c>
      <c r="B41" s="64" t="s">
        <v>1196</v>
      </c>
      <c r="C41" s="64" t="s">
        <v>1195</v>
      </c>
      <c r="D41" s="64" t="s">
        <v>1194</v>
      </c>
      <c r="E41" s="64" t="s">
        <v>1193</v>
      </c>
      <c r="F41" s="67">
        <v>1.6400526780795401E-8</v>
      </c>
      <c r="G41" s="67">
        <v>1.0807947148544199E-6</v>
      </c>
      <c r="H41" s="67">
        <v>9.9827416957841301E-7</v>
      </c>
      <c r="I41" s="64" t="s">
        <v>1192</v>
      </c>
      <c r="J41" s="63">
        <v>29</v>
      </c>
    </row>
    <row r="42" spans="1:10" x14ac:dyDescent="0.2">
      <c r="A42" s="62" t="s">
        <v>777</v>
      </c>
      <c r="B42" s="61" t="s">
        <v>1191</v>
      </c>
      <c r="C42" s="61" t="s">
        <v>1190</v>
      </c>
      <c r="D42" s="61" t="s">
        <v>774</v>
      </c>
      <c r="E42" s="61" t="s">
        <v>1081</v>
      </c>
      <c r="F42" s="66">
        <v>2.59160652909751E-8</v>
      </c>
      <c r="G42" s="66">
        <v>1.64679199808061E-6</v>
      </c>
      <c r="H42" s="66">
        <v>1.5210565815671401E-6</v>
      </c>
      <c r="I42" s="61" t="s">
        <v>1189</v>
      </c>
      <c r="J42" s="60">
        <v>9</v>
      </c>
    </row>
    <row r="43" spans="1:10" x14ac:dyDescent="0.2">
      <c r="A43" s="65" t="s">
        <v>777</v>
      </c>
      <c r="B43" s="64" t="s">
        <v>1188</v>
      </c>
      <c r="C43" s="64" t="s">
        <v>1187</v>
      </c>
      <c r="D43" s="64" t="s">
        <v>1186</v>
      </c>
      <c r="E43" s="64" t="s">
        <v>1185</v>
      </c>
      <c r="F43" s="67">
        <v>2.62387192410415E-8</v>
      </c>
      <c r="G43" s="67">
        <v>1.64679199808061E-6</v>
      </c>
      <c r="H43" s="67">
        <v>1.5210565815671401E-6</v>
      </c>
      <c r="I43" s="64" t="s">
        <v>1184</v>
      </c>
      <c r="J43" s="63">
        <v>41</v>
      </c>
    </row>
    <row r="44" spans="1:10" x14ac:dyDescent="0.2">
      <c r="A44" s="62" t="s">
        <v>777</v>
      </c>
      <c r="B44" s="61" t="s">
        <v>1183</v>
      </c>
      <c r="C44" s="61" t="s">
        <v>1182</v>
      </c>
      <c r="D44" s="61" t="s">
        <v>896</v>
      </c>
      <c r="E44" s="61" t="s">
        <v>1181</v>
      </c>
      <c r="F44" s="66">
        <v>3.2598173807078897E-8</v>
      </c>
      <c r="G44" s="66">
        <v>1.9983438640804701E-6</v>
      </c>
      <c r="H44" s="66">
        <v>1.8457668547313001E-6</v>
      </c>
      <c r="I44" s="61" t="s">
        <v>1180</v>
      </c>
      <c r="J44" s="60">
        <v>21</v>
      </c>
    </row>
    <row r="45" spans="1:10" x14ac:dyDescent="0.2">
      <c r="A45" s="65" t="s">
        <v>777</v>
      </c>
      <c r="B45" s="64" t="s">
        <v>1179</v>
      </c>
      <c r="C45" s="64" t="s">
        <v>1178</v>
      </c>
      <c r="D45" s="64" t="s">
        <v>1177</v>
      </c>
      <c r="E45" s="64" t="s">
        <v>1176</v>
      </c>
      <c r="F45" s="67">
        <v>3.5948430851311797E-8</v>
      </c>
      <c r="G45" s="67">
        <v>2.1536378119104101E-6</v>
      </c>
      <c r="H45" s="67">
        <v>1.9892038411264199E-6</v>
      </c>
      <c r="I45" s="64" t="s">
        <v>1175</v>
      </c>
      <c r="J45" s="63">
        <v>31</v>
      </c>
    </row>
    <row r="46" spans="1:10" x14ac:dyDescent="0.2">
      <c r="A46" s="62" t="s">
        <v>777</v>
      </c>
      <c r="B46" s="61" t="s">
        <v>1174</v>
      </c>
      <c r="C46" s="61" t="s">
        <v>1173</v>
      </c>
      <c r="D46" s="61" t="s">
        <v>1042</v>
      </c>
      <c r="E46" s="61" t="s">
        <v>933</v>
      </c>
      <c r="F46" s="66">
        <v>5.0913099060376901E-8</v>
      </c>
      <c r="G46" s="66">
        <v>2.93807694947307E-6</v>
      </c>
      <c r="H46" s="66">
        <v>2.7137496941662802E-6</v>
      </c>
      <c r="I46" s="61" t="s">
        <v>1172</v>
      </c>
      <c r="J46" s="60">
        <v>14</v>
      </c>
    </row>
    <row r="47" spans="1:10" x14ac:dyDescent="0.2">
      <c r="A47" s="65" t="s">
        <v>777</v>
      </c>
      <c r="B47" s="64" t="s">
        <v>1171</v>
      </c>
      <c r="C47" s="64" t="s">
        <v>1170</v>
      </c>
      <c r="D47" s="64" t="s">
        <v>855</v>
      </c>
      <c r="E47" s="64" t="s">
        <v>909</v>
      </c>
      <c r="F47" s="67">
        <v>5.1271449042398E-8</v>
      </c>
      <c r="G47" s="67">
        <v>2.93807694947307E-6</v>
      </c>
      <c r="H47" s="67">
        <v>2.7137496941662802E-6</v>
      </c>
      <c r="I47" s="64" t="s">
        <v>1169</v>
      </c>
      <c r="J47" s="63">
        <v>13</v>
      </c>
    </row>
    <row r="48" spans="1:10" x14ac:dyDescent="0.2">
      <c r="A48" s="62" t="s">
        <v>777</v>
      </c>
      <c r="B48" s="61" t="s">
        <v>1168</v>
      </c>
      <c r="C48" s="61" t="s">
        <v>1167</v>
      </c>
      <c r="D48" s="61" t="s">
        <v>1088</v>
      </c>
      <c r="E48" s="61" t="s">
        <v>1166</v>
      </c>
      <c r="F48" s="66">
        <v>8.6803104200621295E-8</v>
      </c>
      <c r="G48" s="66">
        <v>4.8683613334646298E-6</v>
      </c>
      <c r="H48" s="66">
        <v>4.4966535277947796E-6</v>
      </c>
      <c r="I48" s="61" t="s">
        <v>1165</v>
      </c>
      <c r="J48" s="60">
        <v>19</v>
      </c>
    </row>
    <row r="49" spans="1:10" x14ac:dyDescent="0.2">
      <c r="A49" s="65" t="s">
        <v>777</v>
      </c>
      <c r="B49" s="64" t="s">
        <v>1164</v>
      </c>
      <c r="C49" s="64" t="s">
        <v>1163</v>
      </c>
      <c r="D49" s="64" t="s">
        <v>1140</v>
      </c>
      <c r="E49" s="64" t="s">
        <v>1162</v>
      </c>
      <c r="F49" s="67">
        <v>9.35075084229135E-8</v>
      </c>
      <c r="G49" s="67">
        <v>5.1351206708916699E-6</v>
      </c>
      <c r="H49" s="67">
        <v>4.7430453285569998E-6</v>
      </c>
      <c r="I49" s="64" t="s">
        <v>1161</v>
      </c>
      <c r="J49" s="63">
        <v>53</v>
      </c>
    </row>
    <row r="50" spans="1:10" x14ac:dyDescent="0.2">
      <c r="A50" s="62" t="s">
        <v>777</v>
      </c>
      <c r="B50" s="61" t="s">
        <v>1160</v>
      </c>
      <c r="C50" s="61" t="s">
        <v>1159</v>
      </c>
      <c r="D50" s="61" t="s">
        <v>1076</v>
      </c>
      <c r="E50" s="61" t="s">
        <v>1158</v>
      </c>
      <c r="F50" s="66">
        <v>1.12860611795809E-7</v>
      </c>
      <c r="G50" s="66">
        <v>6.0714402590561596E-6</v>
      </c>
      <c r="H50" s="66">
        <v>5.6078752971794903E-6</v>
      </c>
      <c r="I50" s="61" t="s">
        <v>1157</v>
      </c>
      <c r="J50" s="60">
        <v>15</v>
      </c>
    </row>
    <row r="51" spans="1:10" x14ac:dyDescent="0.2">
      <c r="A51" s="65" t="s">
        <v>777</v>
      </c>
      <c r="B51" s="64" t="s">
        <v>1156</v>
      </c>
      <c r="C51" s="64" t="s">
        <v>1155</v>
      </c>
      <c r="D51" s="64" t="s">
        <v>870</v>
      </c>
      <c r="E51" s="64" t="s">
        <v>808</v>
      </c>
      <c r="F51" s="67">
        <v>2.2045037561877401E-7</v>
      </c>
      <c r="G51" s="67">
        <v>1.16221438026218E-5</v>
      </c>
      <c r="H51" s="67">
        <v>1.0734773027499499E-5</v>
      </c>
      <c r="I51" s="64" t="s">
        <v>1125</v>
      </c>
      <c r="J51" s="63">
        <v>7</v>
      </c>
    </row>
    <row r="52" spans="1:10" x14ac:dyDescent="0.2">
      <c r="A52" s="62" t="s">
        <v>777</v>
      </c>
      <c r="B52" s="61" t="s">
        <v>1154</v>
      </c>
      <c r="C52" s="61" t="s">
        <v>1153</v>
      </c>
      <c r="D52" s="61" t="s">
        <v>1152</v>
      </c>
      <c r="E52" s="61" t="s">
        <v>1151</v>
      </c>
      <c r="F52" s="66">
        <v>2.2516512990836399E-7</v>
      </c>
      <c r="G52" s="66">
        <v>1.1637946714479399E-5</v>
      </c>
      <c r="H52" s="66">
        <v>1.0749369359712E-5</v>
      </c>
      <c r="I52" s="61" t="s">
        <v>1150</v>
      </c>
      <c r="J52" s="60">
        <v>12</v>
      </c>
    </row>
    <row r="53" spans="1:10" x14ac:dyDescent="0.2">
      <c r="A53" s="65" t="s">
        <v>777</v>
      </c>
      <c r="B53" s="64" t="s">
        <v>1149</v>
      </c>
      <c r="C53" s="64" t="s">
        <v>1148</v>
      </c>
      <c r="D53" s="64" t="s">
        <v>1046</v>
      </c>
      <c r="E53" s="64" t="s">
        <v>1147</v>
      </c>
      <c r="F53" s="67">
        <v>3.8715521585598501E-7</v>
      </c>
      <c r="G53" s="67">
        <v>1.9625791326853399E-5</v>
      </c>
      <c r="H53" s="67">
        <v>1.8127328224188101E-5</v>
      </c>
      <c r="I53" s="64" t="s">
        <v>1146</v>
      </c>
      <c r="J53" s="63">
        <v>42</v>
      </c>
    </row>
    <row r="54" spans="1:10" x14ac:dyDescent="0.2">
      <c r="A54" s="62" t="s">
        <v>777</v>
      </c>
      <c r="B54" s="61" t="s">
        <v>1145</v>
      </c>
      <c r="C54" s="61" t="s">
        <v>1144</v>
      </c>
      <c r="D54" s="61" t="s">
        <v>780</v>
      </c>
      <c r="E54" s="61" t="s">
        <v>869</v>
      </c>
      <c r="F54" s="66">
        <v>4.6224262960496702E-7</v>
      </c>
      <c r="G54" s="66">
        <v>2.29900296535603E-5</v>
      </c>
      <c r="H54" s="66">
        <v>2.1234701137562899E-5</v>
      </c>
      <c r="I54" s="61" t="s">
        <v>1143</v>
      </c>
      <c r="J54" s="60">
        <v>11</v>
      </c>
    </row>
    <row r="55" spans="1:10" x14ac:dyDescent="0.2">
      <c r="A55" s="65" t="s">
        <v>777</v>
      </c>
      <c r="B55" s="64" t="s">
        <v>1142</v>
      </c>
      <c r="C55" s="64" t="s">
        <v>1141</v>
      </c>
      <c r="D55" s="64" t="s">
        <v>1140</v>
      </c>
      <c r="E55" s="64" t="s">
        <v>1139</v>
      </c>
      <c r="F55" s="67">
        <v>4.7688469822017903E-7</v>
      </c>
      <c r="G55" s="67">
        <v>2.32790382316369E-5</v>
      </c>
      <c r="H55" s="67">
        <v>2.1501643410980002E-5</v>
      </c>
      <c r="I55" s="64" t="s">
        <v>1138</v>
      </c>
      <c r="J55" s="63">
        <v>53</v>
      </c>
    </row>
    <row r="56" spans="1:10" x14ac:dyDescent="0.2">
      <c r="A56" s="62" t="s">
        <v>777</v>
      </c>
      <c r="B56" s="61" t="s">
        <v>1137</v>
      </c>
      <c r="C56" s="61" t="s">
        <v>1136</v>
      </c>
      <c r="D56" s="61" t="s">
        <v>1046</v>
      </c>
      <c r="E56" s="61" t="s">
        <v>1135</v>
      </c>
      <c r="F56" s="66">
        <v>5.9397733594255296E-7</v>
      </c>
      <c r="G56" s="66">
        <v>2.84677137735376E-5</v>
      </c>
      <c r="H56" s="66">
        <v>2.6294154603543098E-5</v>
      </c>
      <c r="I56" s="61" t="s">
        <v>1134</v>
      </c>
      <c r="J56" s="60">
        <v>42</v>
      </c>
    </row>
    <row r="57" spans="1:10" x14ac:dyDescent="0.2">
      <c r="A57" s="65" t="s">
        <v>777</v>
      </c>
      <c r="B57" s="64" t="s">
        <v>1133</v>
      </c>
      <c r="C57" s="64" t="s">
        <v>1132</v>
      </c>
      <c r="D57" s="64" t="s">
        <v>1131</v>
      </c>
      <c r="E57" s="64" t="s">
        <v>1130</v>
      </c>
      <c r="F57" s="67">
        <v>8.7375732910199696E-7</v>
      </c>
      <c r="G57" s="67">
        <v>4.1129005705586901E-5</v>
      </c>
      <c r="H57" s="67">
        <v>3.7988735004002197E-5</v>
      </c>
      <c r="I57" s="64" t="s">
        <v>1129</v>
      </c>
      <c r="J57" s="63">
        <v>22</v>
      </c>
    </row>
    <row r="58" spans="1:10" x14ac:dyDescent="0.2">
      <c r="A58" s="62" t="s">
        <v>777</v>
      </c>
      <c r="B58" s="61" t="s">
        <v>1128</v>
      </c>
      <c r="C58" s="61" t="s">
        <v>1127</v>
      </c>
      <c r="D58" s="61" t="s">
        <v>870</v>
      </c>
      <c r="E58" s="61" t="s">
        <v>1126</v>
      </c>
      <c r="F58" s="66">
        <v>1.31232554286692E-6</v>
      </c>
      <c r="G58" s="66">
        <v>6.0689300543810597E-5</v>
      </c>
      <c r="H58" s="66">
        <v>5.6055567509717203E-5</v>
      </c>
      <c r="I58" s="61" t="s">
        <v>1125</v>
      </c>
      <c r="J58" s="60">
        <v>7</v>
      </c>
    </row>
    <row r="59" spans="1:10" x14ac:dyDescent="0.2">
      <c r="A59" s="65" t="s">
        <v>777</v>
      </c>
      <c r="B59" s="64" t="s">
        <v>1124</v>
      </c>
      <c r="C59" s="64" t="s">
        <v>1123</v>
      </c>
      <c r="D59" s="64" t="s">
        <v>850</v>
      </c>
      <c r="E59" s="64" t="s">
        <v>1122</v>
      </c>
      <c r="F59" s="67">
        <v>1.39241515872983E-6</v>
      </c>
      <c r="G59" s="67">
        <v>6.3282868248479998E-5</v>
      </c>
      <c r="H59" s="67">
        <v>5.8451111835609797E-5</v>
      </c>
      <c r="I59" s="64" t="s">
        <v>1070</v>
      </c>
      <c r="J59" s="63">
        <v>10</v>
      </c>
    </row>
    <row r="60" spans="1:10" x14ac:dyDescent="0.2">
      <c r="A60" s="62" t="s">
        <v>777</v>
      </c>
      <c r="B60" s="61" t="s">
        <v>1121</v>
      </c>
      <c r="C60" s="61" t="s">
        <v>1120</v>
      </c>
      <c r="D60" s="61" t="s">
        <v>1009</v>
      </c>
      <c r="E60" s="61" t="s">
        <v>1119</v>
      </c>
      <c r="F60" s="66">
        <v>2.4851752062016002E-6</v>
      </c>
      <c r="G60" s="61">
        <v>1.1103257361944801E-4</v>
      </c>
      <c r="H60" s="61">
        <v>1.02555044637722E-4</v>
      </c>
      <c r="I60" s="61" t="s">
        <v>1118</v>
      </c>
      <c r="J60" s="60">
        <v>33</v>
      </c>
    </row>
    <row r="61" spans="1:10" x14ac:dyDescent="0.2">
      <c r="A61" s="65" t="s">
        <v>777</v>
      </c>
      <c r="B61" s="64" t="s">
        <v>1117</v>
      </c>
      <c r="C61" s="64" t="s">
        <v>1116</v>
      </c>
      <c r="D61" s="64" t="s">
        <v>870</v>
      </c>
      <c r="E61" s="64" t="s">
        <v>924</v>
      </c>
      <c r="F61" s="67">
        <v>2.7005747703593899E-6</v>
      </c>
      <c r="G61" s="64">
        <v>1.18645251577789E-4</v>
      </c>
      <c r="H61" s="64">
        <v>1.09586481470899E-4</v>
      </c>
      <c r="I61" s="64" t="s">
        <v>1115</v>
      </c>
      <c r="J61" s="63">
        <v>7</v>
      </c>
    </row>
    <row r="62" spans="1:10" x14ac:dyDescent="0.2">
      <c r="A62" s="62" t="s">
        <v>777</v>
      </c>
      <c r="B62" s="61" t="s">
        <v>1114</v>
      </c>
      <c r="C62" s="61" t="s">
        <v>1113</v>
      </c>
      <c r="D62" s="61" t="s">
        <v>850</v>
      </c>
      <c r="E62" s="61" t="s">
        <v>887</v>
      </c>
      <c r="F62" s="66">
        <v>2.9717968442747399E-6</v>
      </c>
      <c r="G62" s="61">
        <v>1.2842059805751201E-4</v>
      </c>
      <c r="H62" s="61">
        <v>1.18615463344391E-4</v>
      </c>
      <c r="I62" s="61" t="s">
        <v>1112</v>
      </c>
      <c r="J62" s="60">
        <v>10</v>
      </c>
    </row>
    <row r="63" spans="1:10" x14ac:dyDescent="0.2">
      <c r="A63" s="65" t="s">
        <v>777</v>
      </c>
      <c r="B63" s="64" t="s">
        <v>1111</v>
      </c>
      <c r="C63" s="64" t="s">
        <v>1110</v>
      </c>
      <c r="D63" s="64" t="s">
        <v>860</v>
      </c>
      <c r="E63" s="64" t="s">
        <v>1003</v>
      </c>
      <c r="F63" s="67">
        <v>4.69422295359688E-6</v>
      </c>
      <c r="G63" s="64">
        <v>1.99580188801312E-4</v>
      </c>
      <c r="H63" s="64">
        <v>1.8434189629320201E-4</v>
      </c>
      <c r="I63" s="64" t="s">
        <v>1109</v>
      </c>
      <c r="J63" s="63">
        <v>18</v>
      </c>
    </row>
    <row r="64" spans="1:10" x14ac:dyDescent="0.2">
      <c r="A64" s="62" t="s">
        <v>777</v>
      </c>
      <c r="B64" s="61" t="s">
        <v>1108</v>
      </c>
      <c r="C64" s="61" t="s">
        <v>1107</v>
      </c>
      <c r="D64" s="61" t="s">
        <v>1106</v>
      </c>
      <c r="E64" s="61" t="s">
        <v>1105</v>
      </c>
      <c r="F64" s="66">
        <v>5.6522891548627703E-6</v>
      </c>
      <c r="G64" s="61">
        <v>2.3649895574949601E-4</v>
      </c>
      <c r="H64" s="61">
        <v>2.1844185154883201E-4</v>
      </c>
      <c r="I64" s="61" t="s">
        <v>1104</v>
      </c>
      <c r="J64" s="60">
        <v>50</v>
      </c>
    </row>
    <row r="65" spans="1:10" x14ac:dyDescent="0.2">
      <c r="A65" s="65" t="s">
        <v>777</v>
      </c>
      <c r="B65" s="64" t="s">
        <v>1103</v>
      </c>
      <c r="C65" s="64" t="s">
        <v>1102</v>
      </c>
      <c r="D65" s="64" t="s">
        <v>896</v>
      </c>
      <c r="E65" s="64" t="s">
        <v>1101</v>
      </c>
      <c r="F65" s="67">
        <v>5.8152457532611598E-6</v>
      </c>
      <c r="G65" s="64">
        <v>2.3951543446244401E-4</v>
      </c>
      <c r="H65" s="64">
        <v>2.2122801689626801E-4</v>
      </c>
      <c r="I65" s="64" t="s">
        <v>1100</v>
      </c>
      <c r="J65" s="63">
        <v>21</v>
      </c>
    </row>
    <row r="66" spans="1:10" x14ac:dyDescent="0.2">
      <c r="A66" s="62" t="s">
        <v>777</v>
      </c>
      <c r="B66" s="61" t="s">
        <v>1099</v>
      </c>
      <c r="C66" s="61" t="s">
        <v>1098</v>
      </c>
      <c r="D66" s="61" t="s">
        <v>795</v>
      </c>
      <c r="E66" s="61" t="s">
        <v>808</v>
      </c>
      <c r="F66" s="66">
        <v>6.3807714776046E-6</v>
      </c>
      <c r="G66" s="61">
        <v>2.54844145681299E-4</v>
      </c>
      <c r="H66" s="61">
        <v>2.35386354508763E-4</v>
      </c>
      <c r="I66" s="61" t="s">
        <v>1097</v>
      </c>
      <c r="J66" s="60">
        <v>6</v>
      </c>
    </row>
    <row r="67" spans="1:10" x14ac:dyDescent="0.2">
      <c r="A67" s="65" t="s">
        <v>777</v>
      </c>
      <c r="B67" s="64" t="s">
        <v>1096</v>
      </c>
      <c r="C67" s="64" t="s">
        <v>1095</v>
      </c>
      <c r="D67" s="64" t="s">
        <v>795</v>
      </c>
      <c r="E67" s="64" t="s">
        <v>808</v>
      </c>
      <c r="F67" s="67">
        <v>6.3807714776046E-6</v>
      </c>
      <c r="G67" s="64">
        <v>2.54844145681299E-4</v>
      </c>
      <c r="H67" s="64">
        <v>2.35386354508763E-4</v>
      </c>
      <c r="I67" s="64" t="s">
        <v>1094</v>
      </c>
      <c r="J67" s="63">
        <v>6</v>
      </c>
    </row>
    <row r="68" spans="1:10" x14ac:dyDescent="0.2">
      <c r="A68" s="62" t="s">
        <v>777</v>
      </c>
      <c r="B68" s="61" t="s">
        <v>1093</v>
      </c>
      <c r="C68" s="61" t="s">
        <v>1092</v>
      </c>
      <c r="D68" s="61" t="s">
        <v>877</v>
      </c>
      <c r="E68" s="61" t="s">
        <v>917</v>
      </c>
      <c r="F68" s="66">
        <v>8.3090685260352401E-6</v>
      </c>
      <c r="G68" s="61">
        <v>3.26906039322819E-4</v>
      </c>
      <c r="H68" s="61">
        <v>3.0194619796888498E-4</v>
      </c>
      <c r="I68" s="61" t="s">
        <v>1091</v>
      </c>
      <c r="J68" s="60">
        <v>8</v>
      </c>
    </row>
    <row r="69" spans="1:10" x14ac:dyDescent="0.2">
      <c r="A69" s="65" t="s">
        <v>777</v>
      </c>
      <c r="B69" s="64" t="s">
        <v>1090</v>
      </c>
      <c r="C69" s="64" t="s">
        <v>1089</v>
      </c>
      <c r="D69" s="64" t="s">
        <v>1088</v>
      </c>
      <c r="E69" s="64" t="s">
        <v>1087</v>
      </c>
      <c r="F69" s="67">
        <v>8.5515768924911597E-6</v>
      </c>
      <c r="G69" s="64">
        <v>3.3149936306774603E-4</v>
      </c>
      <c r="H69" s="64">
        <v>3.0618881350359201E-4</v>
      </c>
      <c r="I69" s="64" t="s">
        <v>1086</v>
      </c>
      <c r="J69" s="63">
        <v>19</v>
      </c>
    </row>
    <row r="70" spans="1:10" x14ac:dyDescent="0.2">
      <c r="A70" s="62" t="s">
        <v>777</v>
      </c>
      <c r="B70" s="61" t="s">
        <v>1085</v>
      </c>
      <c r="C70" s="61" t="s">
        <v>1084</v>
      </c>
      <c r="D70" s="61" t="s">
        <v>870</v>
      </c>
      <c r="E70" s="61" t="s">
        <v>1081</v>
      </c>
      <c r="F70" s="66">
        <v>9.1367487252909598E-6</v>
      </c>
      <c r="G70" s="61">
        <v>3.4406385199809998E-4</v>
      </c>
      <c r="H70" s="61">
        <v>3.1779398197891699E-4</v>
      </c>
      <c r="I70" s="61" t="s">
        <v>1058</v>
      </c>
      <c r="J70" s="60">
        <v>7</v>
      </c>
    </row>
    <row r="71" spans="1:10" x14ac:dyDescent="0.2">
      <c r="A71" s="65" t="s">
        <v>777</v>
      </c>
      <c r="B71" s="64" t="s">
        <v>1083</v>
      </c>
      <c r="C71" s="64" t="s">
        <v>1082</v>
      </c>
      <c r="D71" s="64" t="s">
        <v>870</v>
      </c>
      <c r="E71" s="64" t="s">
        <v>1081</v>
      </c>
      <c r="F71" s="67">
        <v>9.1367487252909598E-6</v>
      </c>
      <c r="G71" s="64">
        <v>3.4406385199809998E-4</v>
      </c>
      <c r="H71" s="64">
        <v>3.1779398197891699E-4</v>
      </c>
      <c r="I71" s="64" t="s">
        <v>1058</v>
      </c>
      <c r="J71" s="63">
        <v>7</v>
      </c>
    </row>
    <row r="72" spans="1:10" x14ac:dyDescent="0.2">
      <c r="A72" s="62" t="s">
        <v>777</v>
      </c>
      <c r="B72" s="61" t="s">
        <v>1080</v>
      </c>
      <c r="C72" s="61" t="s">
        <v>1079</v>
      </c>
      <c r="D72" s="61" t="s">
        <v>1076</v>
      </c>
      <c r="E72" s="61" t="s">
        <v>1075</v>
      </c>
      <c r="F72" s="66">
        <v>1.0839742287690501E-5</v>
      </c>
      <c r="G72" s="61">
        <v>3.9685500931044699E-4</v>
      </c>
      <c r="H72" s="61">
        <v>3.66554443149534E-4</v>
      </c>
      <c r="I72" s="61" t="s">
        <v>1074</v>
      </c>
      <c r="J72" s="60">
        <v>15</v>
      </c>
    </row>
    <row r="73" spans="1:10" x14ac:dyDescent="0.2">
      <c r="A73" s="65" t="s">
        <v>777</v>
      </c>
      <c r="B73" s="64" t="s">
        <v>1078</v>
      </c>
      <c r="C73" s="64" t="s">
        <v>1077</v>
      </c>
      <c r="D73" s="64" t="s">
        <v>1076</v>
      </c>
      <c r="E73" s="64" t="s">
        <v>1075</v>
      </c>
      <c r="F73" s="67">
        <v>1.0839742287690501E-5</v>
      </c>
      <c r="G73" s="64">
        <v>3.9685500931044699E-4</v>
      </c>
      <c r="H73" s="64">
        <v>3.66554443149534E-4</v>
      </c>
      <c r="I73" s="64" t="s">
        <v>1074</v>
      </c>
      <c r="J73" s="63">
        <v>15</v>
      </c>
    </row>
    <row r="74" spans="1:10" x14ac:dyDescent="0.2">
      <c r="A74" s="62" t="s">
        <v>777</v>
      </c>
      <c r="B74" s="61" t="s">
        <v>1073</v>
      </c>
      <c r="C74" s="61" t="s">
        <v>1072</v>
      </c>
      <c r="D74" s="61" t="s">
        <v>850</v>
      </c>
      <c r="E74" s="61" t="s">
        <v>1071</v>
      </c>
      <c r="F74" s="66">
        <v>1.1100722570120999E-5</v>
      </c>
      <c r="G74" s="61">
        <v>4.0084253006628697E-4</v>
      </c>
      <c r="H74" s="61">
        <v>3.7023750980086302E-4</v>
      </c>
      <c r="I74" s="61" t="s">
        <v>1070</v>
      </c>
      <c r="J74" s="60">
        <v>10</v>
      </c>
    </row>
    <row r="75" spans="1:10" x14ac:dyDescent="0.2">
      <c r="A75" s="65" t="s">
        <v>777</v>
      </c>
      <c r="B75" s="64" t="s">
        <v>1069</v>
      </c>
      <c r="C75" s="64" t="s">
        <v>1068</v>
      </c>
      <c r="D75" s="64" t="s">
        <v>877</v>
      </c>
      <c r="E75" s="64" t="s">
        <v>1067</v>
      </c>
      <c r="F75" s="67">
        <v>1.27406762235807E-5</v>
      </c>
      <c r="G75" s="64">
        <v>4.5384354763998203E-4</v>
      </c>
      <c r="H75" s="64">
        <v>4.19191808039006E-4</v>
      </c>
      <c r="I75" s="64" t="s">
        <v>1017</v>
      </c>
      <c r="J75" s="63">
        <v>8</v>
      </c>
    </row>
    <row r="76" spans="1:10" x14ac:dyDescent="0.2">
      <c r="A76" s="62" t="s">
        <v>777</v>
      </c>
      <c r="B76" s="61" t="s">
        <v>1066</v>
      </c>
      <c r="C76" s="61" t="s">
        <v>1065</v>
      </c>
      <c r="D76" s="61" t="s">
        <v>855</v>
      </c>
      <c r="E76" s="61" t="s">
        <v>881</v>
      </c>
      <c r="F76" s="66">
        <v>1.41604903617555E-5</v>
      </c>
      <c r="G76" s="61">
        <v>4.9769403458116597E-4</v>
      </c>
      <c r="H76" s="61">
        <v>4.5969423448056801E-4</v>
      </c>
      <c r="I76" s="61" t="s">
        <v>1064</v>
      </c>
      <c r="J76" s="60">
        <v>13</v>
      </c>
    </row>
    <row r="77" spans="1:10" x14ac:dyDescent="0.2">
      <c r="A77" s="65" t="s">
        <v>777</v>
      </c>
      <c r="B77" s="64" t="s">
        <v>1063</v>
      </c>
      <c r="C77" s="64" t="s">
        <v>1062</v>
      </c>
      <c r="D77" s="64" t="s">
        <v>870</v>
      </c>
      <c r="E77" s="64" t="s">
        <v>833</v>
      </c>
      <c r="F77" s="67">
        <v>1.5429477303261501E-5</v>
      </c>
      <c r="G77" s="64">
        <v>5.2820911910905701E-4</v>
      </c>
      <c r="H77" s="64">
        <v>4.8787943954127098E-4</v>
      </c>
      <c r="I77" s="64" t="s">
        <v>1061</v>
      </c>
      <c r="J77" s="63">
        <v>7</v>
      </c>
    </row>
    <row r="78" spans="1:10" x14ac:dyDescent="0.2">
      <c r="A78" s="62" t="s">
        <v>777</v>
      </c>
      <c r="B78" s="61" t="s">
        <v>1060</v>
      </c>
      <c r="C78" s="61" t="s">
        <v>1059</v>
      </c>
      <c r="D78" s="61" t="s">
        <v>870</v>
      </c>
      <c r="E78" s="61" t="s">
        <v>833</v>
      </c>
      <c r="F78" s="66">
        <v>1.5429477303261501E-5</v>
      </c>
      <c r="G78" s="61">
        <v>5.2820911910905701E-4</v>
      </c>
      <c r="H78" s="61">
        <v>4.8787943954127098E-4</v>
      </c>
      <c r="I78" s="61" t="s">
        <v>1058</v>
      </c>
      <c r="J78" s="60">
        <v>7</v>
      </c>
    </row>
    <row r="79" spans="1:10" x14ac:dyDescent="0.2">
      <c r="A79" s="65" t="s">
        <v>777</v>
      </c>
      <c r="B79" s="64" t="s">
        <v>1057</v>
      </c>
      <c r="C79" s="64" t="s">
        <v>1056</v>
      </c>
      <c r="D79" s="64" t="s">
        <v>1055</v>
      </c>
      <c r="E79" s="64" t="s">
        <v>1054</v>
      </c>
      <c r="F79" s="67">
        <v>1.6595867547451801E-5</v>
      </c>
      <c r="G79" s="64">
        <v>5.6085521609080798E-4</v>
      </c>
      <c r="H79" s="64">
        <v>5.1803295057025801E-4</v>
      </c>
      <c r="I79" s="64" t="s">
        <v>1053</v>
      </c>
      <c r="J79" s="63">
        <v>52</v>
      </c>
    </row>
    <row r="80" spans="1:10" x14ac:dyDescent="0.2">
      <c r="A80" s="62" t="s">
        <v>777</v>
      </c>
      <c r="B80" s="61" t="s">
        <v>1052</v>
      </c>
      <c r="C80" s="61" t="s">
        <v>28</v>
      </c>
      <c r="D80" s="61" t="s">
        <v>1051</v>
      </c>
      <c r="E80" s="61" t="s">
        <v>1050</v>
      </c>
      <c r="F80" s="66">
        <v>1.7721083289603701E-5</v>
      </c>
      <c r="G80" s="61">
        <v>5.9130095634677695E-4</v>
      </c>
      <c r="H80" s="61">
        <v>5.4615410591410298E-4</v>
      </c>
      <c r="I80" s="61" t="s">
        <v>1049</v>
      </c>
      <c r="J80" s="60">
        <v>27</v>
      </c>
    </row>
    <row r="81" spans="1:10" x14ac:dyDescent="0.2">
      <c r="A81" s="65" t="s">
        <v>777</v>
      </c>
      <c r="B81" s="64" t="s">
        <v>1048</v>
      </c>
      <c r="C81" s="64" t="s">
        <v>1047</v>
      </c>
      <c r="D81" s="64" t="s">
        <v>1046</v>
      </c>
      <c r="E81" s="64" t="s">
        <v>1045</v>
      </c>
      <c r="F81" s="67">
        <v>2.38076258458847E-5</v>
      </c>
      <c r="G81" s="64">
        <v>7.8446127162189996E-4</v>
      </c>
      <c r="H81" s="64">
        <v>7.2456629712541103E-4</v>
      </c>
      <c r="I81" s="64" t="s">
        <v>1044</v>
      </c>
      <c r="J81" s="63">
        <v>42</v>
      </c>
    </row>
    <row r="82" spans="1:10" x14ac:dyDescent="0.2">
      <c r="A82" s="62" t="s">
        <v>777</v>
      </c>
      <c r="B82" s="61" t="s">
        <v>1043</v>
      </c>
      <c r="C82" s="61" t="s">
        <v>28</v>
      </c>
      <c r="D82" s="61" t="s">
        <v>1042</v>
      </c>
      <c r="E82" s="61" t="s">
        <v>1041</v>
      </c>
      <c r="F82" s="66">
        <v>2.4137754827680401E-5</v>
      </c>
      <c r="G82" s="61">
        <v>7.85520021305749E-4</v>
      </c>
      <c r="H82" s="61">
        <v>7.2554420944021902E-4</v>
      </c>
      <c r="I82" s="61" t="s">
        <v>1040</v>
      </c>
      <c r="J82" s="60">
        <v>14</v>
      </c>
    </row>
    <row r="83" spans="1:10" x14ac:dyDescent="0.2">
      <c r="A83" s="65" t="s">
        <v>777</v>
      </c>
      <c r="B83" s="64" t="s">
        <v>1039</v>
      </c>
      <c r="C83" s="64" t="s">
        <v>1038</v>
      </c>
      <c r="D83" s="64" t="s">
        <v>774</v>
      </c>
      <c r="E83" s="64" t="s">
        <v>887</v>
      </c>
      <c r="F83" s="67">
        <v>2.4752513115066E-5</v>
      </c>
      <c r="G83" s="64">
        <v>7.9135204848149805E-4</v>
      </c>
      <c r="H83" s="64">
        <v>7.3093095125696997E-4</v>
      </c>
      <c r="I83" s="64" t="s">
        <v>1037</v>
      </c>
      <c r="J83" s="63">
        <v>9</v>
      </c>
    </row>
    <row r="84" spans="1:10" x14ac:dyDescent="0.2">
      <c r="A84" s="62" t="s">
        <v>777</v>
      </c>
      <c r="B84" s="61" t="s">
        <v>1036</v>
      </c>
      <c r="C84" s="61" t="s">
        <v>1035</v>
      </c>
      <c r="D84" s="61" t="s">
        <v>870</v>
      </c>
      <c r="E84" s="61" t="s">
        <v>789</v>
      </c>
      <c r="F84" s="66">
        <v>2.4917382406663198E-5</v>
      </c>
      <c r="G84" s="61">
        <v>7.9135204848149805E-4</v>
      </c>
      <c r="H84" s="61">
        <v>7.3093095125696997E-4</v>
      </c>
      <c r="I84" s="61" t="s">
        <v>999</v>
      </c>
      <c r="J84" s="60">
        <v>7</v>
      </c>
    </row>
    <row r="85" spans="1:10" x14ac:dyDescent="0.2">
      <c r="A85" s="65" t="s">
        <v>777</v>
      </c>
      <c r="B85" s="64" t="s">
        <v>1034</v>
      </c>
      <c r="C85" s="64" t="s">
        <v>1033</v>
      </c>
      <c r="D85" s="64" t="s">
        <v>850</v>
      </c>
      <c r="E85" s="64" t="s">
        <v>909</v>
      </c>
      <c r="F85" s="67">
        <v>2.59952667329458E-5</v>
      </c>
      <c r="G85" s="64">
        <v>8.1575622747672902E-4</v>
      </c>
      <c r="H85" s="64">
        <v>7.5347182898876795E-4</v>
      </c>
      <c r="I85" s="64" t="s">
        <v>1032</v>
      </c>
      <c r="J85" s="63">
        <v>10</v>
      </c>
    </row>
    <row r="86" spans="1:10" x14ac:dyDescent="0.2">
      <c r="A86" s="62" t="s">
        <v>777</v>
      </c>
      <c r="B86" s="61" t="s">
        <v>1031</v>
      </c>
      <c r="C86" s="61" t="s">
        <v>1030</v>
      </c>
      <c r="D86" s="61" t="s">
        <v>955</v>
      </c>
      <c r="E86" s="61" t="s">
        <v>1029</v>
      </c>
      <c r="F86" s="66">
        <v>2.95637892778843E-5</v>
      </c>
      <c r="G86" s="61">
        <v>9.1682527690003504E-4</v>
      </c>
      <c r="H86" s="61">
        <v>8.4682408173060496E-4</v>
      </c>
      <c r="I86" s="61" t="s">
        <v>1028</v>
      </c>
      <c r="J86" s="60">
        <v>39</v>
      </c>
    </row>
    <row r="87" spans="1:10" x14ac:dyDescent="0.2">
      <c r="A87" s="65" t="s">
        <v>777</v>
      </c>
      <c r="B87" s="64" t="s">
        <v>1027</v>
      </c>
      <c r="C87" s="64" t="s">
        <v>1026</v>
      </c>
      <c r="D87" s="64" t="s">
        <v>1025</v>
      </c>
      <c r="E87" s="64" t="s">
        <v>1024</v>
      </c>
      <c r="F87" s="67">
        <v>3.2634536127317901E-5</v>
      </c>
      <c r="G87" s="64">
        <v>1.0002864794373199E-3</v>
      </c>
      <c r="H87" s="64">
        <v>9.2391287714181398E-4</v>
      </c>
      <c r="I87" s="64" t="s">
        <v>1023</v>
      </c>
      <c r="J87" s="63">
        <v>47</v>
      </c>
    </row>
    <row r="88" spans="1:10" x14ac:dyDescent="0.2">
      <c r="A88" s="62" t="s">
        <v>777</v>
      </c>
      <c r="B88" s="61" t="s">
        <v>1022</v>
      </c>
      <c r="C88" s="61" t="s">
        <v>1021</v>
      </c>
      <c r="D88" s="61" t="s">
        <v>1004</v>
      </c>
      <c r="E88" s="61" t="s">
        <v>854</v>
      </c>
      <c r="F88" s="66">
        <v>3.4970736944388799E-5</v>
      </c>
      <c r="G88" s="61">
        <v>1.0595731331656201E-3</v>
      </c>
      <c r="H88" s="61">
        <v>9.7867289234569005E-4</v>
      </c>
      <c r="I88" s="61" t="s">
        <v>1020</v>
      </c>
      <c r="J88" s="60">
        <v>16</v>
      </c>
    </row>
    <row r="89" spans="1:10" x14ac:dyDescent="0.2">
      <c r="A89" s="65" t="s">
        <v>777</v>
      </c>
      <c r="B89" s="64" t="s">
        <v>1019</v>
      </c>
      <c r="C89" s="64" t="s">
        <v>1018</v>
      </c>
      <c r="D89" s="64" t="s">
        <v>877</v>
      </c>
      <c r="E89" s="64" t="s">
        <v>794</v>
      </c>
      <c r="F89" s="67">
        <v>3.9392099645146902E-5</v>
      </c>
      <c r="G89" s="64">
        <v>1.17997243937054E-3</v>
      </c>
      <c r="H89" s="64">
        <v>1.0898795033400101E-3</v>
      </c>
      <c r="I89" s="64" t="s">
        <v>1017</v>
      </c>
      <c r="J89" s="63">
        <v>8</v>
      </c>
    </row>
    <row r="90" spans="1:10" x14ac:dyDescent="0.2">
      <c r="A90" s="62" t="s">
        <v>777</v>
      </c>
      <c r="B90" s="61" t="s">
        <v>1016</v>
      </c>
      <c r="C90" s="61" t="s">
        <v>1015</v>
      </c>
      <c r="D90" s="61" t="s">
        <v>1014</v>
      </c>
      <c r="E90" s="61" t="s">
        <v>1013</v>
      </c>
      <c r="F90" s="66">
        <v>4.1649060157674598E-5</v>
      </c>
      <c r="G90" s="61">
        <v>1.2335609278160699E-3</v>
      </c>
      <c r="H90" s="61">
        <v>1.1393764180331299E-3</v>
      </c>
      <c r="I90" s="61" t="s">
        <v>1012</v>
      </c>
      <c r="J90" s="60">
        <v>20</v>
      </c>
    </row>
    <row r="91" spans="1:10" x14ac:dyDescent="0.2">
      <c r="A91" s="65" t="s">
        <v>777</v>
      </c>
      <c r="B91" s="64" t="s">
        <v>1011</v>
      </c>
      <c r="C91" s="64" t="s">
        <v>1010</v>
      </c>
      <c r="D91" s="64" t="s">
        <v>1009</v>
      </c>
      <c r="E91" s="64" t="s">
        <v>1008</v>
      </c>
      <c r="F91" s="67">
        <v>5.7041618541712002E-5</v>
      </c>
      <c r="G91" s="64">
        <v>1.67068562751059E-3</v>
      </c>
      <c r="H91" s="64">
        <v>1.54312589107579E-3</v>
      </c>
      <c r="I91" s="64" t="s">
        <v>1007</v>
      </c>
      <c r="J91" s="63">
        <v>33</v>
      </c>
    </row>
    <row r="92" spans="1:10" x14ac:dyDescent="0.2">
      <c r="A92" s="62" t="s">
        <v>777</v>
      </c>
      <c r="B92" s="61" t="s">
        <v>1006</v>
      </c>
      <c r="C92" s="61" t="s">
        <v>1005</v>
      </c>
      <c r="D92" s="61" t="s">
        <v>1004</v>
      </c>
      <c r="E92" s="61" t="s">
        <v>1003</v>
      </c>
      <c r="F92" s="66">
        <v>7.0852641064288004E-5</v>
      </c>
      <c r="G92" s="61">
        <v>2.05239078951058E-3</v>
      </c>
      <c r="H92" s="61">
        <v>1.89568720395255E-3</v>
      </c>
      <c r="I92" s="61" t="s">
        <v>1002</v>
      </c>
      <c r="J92" s="60">
        <v>16</v>
      </c>
    </row>
    <row r="93" spans="1:10" x14ac:dyDescent="0.2">
      <c r="A93" s="65" t="s">
        <v>777</v>
      </c>
      <c r="B93" s="64" t="s">
        <v>1001</v>
      </c>
      <c r="C93" s="64" t="s">
        <v>1000</v>
      </c>
      <c r="D93" s="64" t="s">
        <v>870</v>
      </c>
      <c r="E93" s="64" t="s">
        <v>917</v>
      </c>
      <c r="F93" s="67">
        <v>8.51669980302339E-5</v>
      </c>
      <c r="G93" s="64">
        <v>2.4402196392140901E-3</v>
      </c>
      <c r="H93" s="64">
        <v>2.25390465038823E-3</v>
      </c>
      <c r="I93" s="64" t="s">
        <v>999</v>
      </c>
      <c r="J93" s="63">
        <v>7</v>
      </c>
    </row>
    <row r="94" spans="1:10" x14ac:dyDescent="0.2">
      <c r="A94" s="62" t="s">
        <v>777</v>
      </c>
      <c r="B94" s="61" t="s">
        <v>998</v>
      </c>
      <c r="C94" s="61" t="s">
        <v>997</v>
      </c>
      <c r="D94" s="61" t="s">
        <v>804</v>
      </c>
      <c r="E94" s="61" t="s">
        <v>996</v>
      </c>
      <c r="F94" s="66">
        <v>9.1051868423205396E-5</v>
      </c>
      <c r="G94" s="61">
        <v>2.5807819910061199E-3</v>
      </c>
      <c r="H94" s="61">
        <v>2.3837348235752598E-3</v>
      </c>
      <c r="I94" s="61" t="s">
        <v>995</v>
      </c>
      <c r="J94" s="60">
        <v>24</v>
      </c>
    </row>
    <row r="95" spans="1:10" x14ac:dyDescent="0.2">
      <c r="A95" s="65" t="s">
        <v>777</v>
      </c>
      <c r="B95" s="64" t="s">
        <v>994</v>
      </c>
      <c r="C95" s="64" t="s">
        <v>28</v>
      </c>
      <c r="D95" s="64" t="s">
        <v>905</v>
      </c>
      <c r="E95" s="64" t="s">
        <v>993</v>
      </c>
      <c r="F95" s="67">
        <v>9.6696706437992099E-5</v>
      </c>
      <c r="G95" s="64">
        <v>2.71162253372923E-3</v>
      </c>
      <c r="H95" s="64">
        <v>2.50458546462571E-3</v>
      </c>
      <c r="I95" s="64" t="s">
        <v>989</v>
      </c>
      <c r="J95" s="63">
        <v>26</v>
      </c>
    </row>
    <row r="96" spans="1:10" x14ac:dyDescent="0.2">
      <c r="A96" s="62" t="s">
        <v>777</v>
      </c>
      <c r="B96" s="61" t="s">
        <v>992</v>
      </c>
      <c r="C96" s="61" t="s">
        <v>991</v>
      </c>
      <c r="D96" s="61" t="s">
        <v>905</v>
      </c>
      <c r="E96" s="61" t="s">
        <v>990</v>
      </c>
      <c r="F96" s="61">
        <v>1.0505615222152901E-4</v>
      </c>
      <c r="G96" s="61">
        <v>2.9150317605889501E-3</v>
      </c>
      <c r="H96" s="61">
        <v>2.6924640453007899E-3</v>
      </c>
      <c r="I96" s="61" t="s">
        <v>989</v>
      </c>
      <c r="J96" s="60">
        <v>26</v>
      </c>
    </row>
    <row r="97" spans="1:10" x14ac:dyDescent="0.2">
      <c r="A97" s="65" t="s">
        <v>777</v>
      </c>
      <c r="B97" s="64" t="s">
        <v>988</v>
      </c>
      <c r="C97" s="64" t="s">
        <v>987</v>
      </c>
      <c r="D97" s="64" t="s">
        <v>790</v>
      </c>
      <c r="E97" s="64" t="s">
        <v>808</v>
      </c>
      <c r="F97" s="64">
        <v>1.2709269729644699E-4</v>
      </c>
      <c r="G97" s="64">
        <v>3.4897536465982601E-3</v>
      </c>
      <c r="H97" s="64">
        <v>3.2233049215644799E-3</v>
      </c>
      <c r="I97" s="64" t="s">
        <v>986</v>
      </c>
      <c r="J97" s="63">
        <v>5</v>
      </c>
    </row>
    <row r="98" spans="1:10" x14ac:dyDescent="0.2">
      <c r="A98" s="62" t="s">
        <v>777</v>
      </c>
      <c r="B98" s="61" t="s">
        <v>985</v>
      </c>
      <c r="C98" s="61" t="s">
        <v>984</v>
      </c>
      <c r="D98" s="61" t="s">
        <v>804</v>
      </c>
      <c r="E98" s="61" t="s">
        <v>983</v>
      </c>
      <c r="F98" s="61">
        <v>1.41144145966532E-4</v>
      </c>
      <c r="G98" s="61">
        <v>3.8356285439977199E-3</v>
      </c>
      <c r="H98" s="61">
        <v>3.5427716724968999E-3</v>
      </c>
      <c r="I98" s="61" t="s">
        <v>982</v>
      </c>
      <c r="J98" s="60">
        <v>24</v>
      </c>
    </row>
    <row r="99" spans="1:10" x14ac:dyDescent="0.2">
      <c r="A99" s="65" t="s">
        <v>777</v>
      </c>
      <c r="B99" s="64" t="s">
        <v>981</v>
      </c>
      <c r="C99" s="64" t="s">
        <v>980</v>
      </c>
      <c r="D99" s="64" t="s">
        <v>979</v>
      </c>
      <c r="E99" s="64" t="s">
        <v>978</v>
      </c>
      <c r="F99" s="64">
        <v>1.4278434306583501E-4</v>
      </c>
      <c r="G99" s="64">
        <v>3.8406074318524698E-3</v>
      </c>
      <c r="H99" s="64">
        <v>3.5473704136549699E-3</v>
      </c>
      <c r="I99" s="64" t="s">
        <v>977</v>
      </c>
      <c r="J99" s="63">
        <v>23</v>
      </c>
    </row>
    <row r="100" spans="1:10" x14ac:dyDescent="0.2">
      <c r="A100" s="62" t="s">
        <v>777</v>
      </c>
      <c r="B100" s="61" t="s">
        <v>976</v>
      </c>
      <c r="C100" s="61" t="s">
        <v>975</v>
      </c>
      <c r="D100" s="61" t="s">
        <v>780</v>
      </c>
      <c r="E100" s="61" t="s">
        <v>773</v>
      </c>
      <c r="F100" s="61">
        <v>1.57562284850718E-4</v>
      </c>
      <c r="G100" s="61">
        <v>4.19529477642922E-3</v>
      </c>
      <c r="H100" s="61">
        <v>3.8749767661851202E-3</v>
      </c>
      <c r="I100" s="61" t="s">
        <v>974</v>
      </c>
      <c r="J100" s="60">
        <v>11</v>
      </c>
    </row>
    <row r="101" spans="1:10" x14ac:dyDescent="0.2">
      <c r="A101" s="65" t="s">
        <v>777</v>
      </c>
      <c r="B101" s="64" t="s">
        <v>973</v>
      </c>
      <c r="C101" s="64" t="s">
        <v>972</v>
      </c>
      <c r="D101" s="64" t="s">
        <v>896</v>
      </c>
      <c r="E101" s="64" t="s">
        <v>971</v>
      </c>
      <c r="F101" s="64">
        <v>1.7035001683719499E-4</v>
      </c>
      <c r="G101" s="64">
        <v>4.4904264438284597E-3</v>
      </c>
      <c r="H101" s="64">
        <v>4.1475746204677104E-3</v>
      </c>
      <c r="I101" s="64" t="s">
        <v>894</v>
      </c>
      <c r="J101" s="63">
        <v>21</v>
      </c>
    </row>
    <row r="102" spans="1:10" x14ac:dyDescent="0.2">
      <c r="A102" s="62" t="s">
        <v>777</v>
      </c>
      <c r="B102" s="61" t="s">
        <v>970</v>
      </c>
      <c r="C102" s="61" t="s">
        <v>969</v>
      </c>
      <c r="D102" s="61" t="s">
        <v>780</v>
      </c>
      <c r="E102" s="61" t="s">
        <v>968</v>
      </c>
      <c r="F102" s="61">
        <v>2.6610220267449301E-4</v>
      </c>
      <c r="G102" s="61">
        <v>6.9356291248133198E-3</v>
      </c>
      <c r="H102" s="61">
        <v>6.4060818487713502E-3</v>
      </c>
      <c r="I102" s="61" t="s">
        <v>967</v>
      </c>
      <c r="J102" s="60">
        <v>11</v>
      </c>
    </row>
    <row r="103" spans="1:10" x14ac:dyDescent="0.2">
      <c r="A103" s="65" t="s">
        <v>777</v>
      </c>
      <c r="B103" s="64" t="s">
        <v>966</v>
      </c>
      <c r="C103" s="64" t="s">
        <v>965</v>
      </c>
      <c r="D103" s="64" t="s">
        <v>964</v>
      </c>
      <c r="E103" s="64" t="s">
        <v>963</v>
      </c>
      <c r="F103" s="64">
        <v>2.6837411636227598E-4</v>
      </c>
      <c r="G103" s="64">
        <v>6.9356291248133198E-3</v>
      </c>
      <c r="H103" s="64">
        <v>6.4060818487713502E-3</v>
      </c>
      <c r="I103" s="64" t="s">
        <v>962</v>
      </c>
      <c r="J103" s="63">
        <v>43</v>
      </c>
    </row>
    <row r="104" spans="1:10" x14ac:dyDescent="0.2">
      <c r="A104" s="62" t="s">
        <v>777</v>
      </c>
      <c r="B104" s="61" t="s">
        <v>961</v>
      </c>
      <c r="C104" s="61" t="s">
        <v>960</v>
      </c>
      <c r="D104" s="61" t="s">
        <v>896</v>
      </c>
      <c r="E104" s="61" t="s">
        <v>959</v>
      </c>
      <c r="F104" s="61">
        <v>3.2106104784570101E-4</v>
      </c>
      <c r="G104" s="61">
        <v>8.2166691468084207E-3</v>
      </c>
      <c r="H104" s="61">
        <v>7.5893122500470698E-3</v>
      </c>
      <c r="I104" s="61" t="s">
        <v>958</v>
      </c>
      <c r="J104" s="60">
        <v>21</v>
      </c>
    </row>
    <row r="105" spans="1:10" x14ac:dyDescent="0.2">
      <c r="A105" s="65" t="s">
        <v>777</v>
      </c>
      <c r="B105" s="64" t="s">
        <v>957</v>
      </c>
      <c r="C105" s="64" t="s">
        <v>956</v>
      </c>
      <c r="D105" s="64" t="s">
        <v>955</v>
      </c>
      <c r="E105" s="64" t="s">
        <v>954</v>
      </c>
      <c r="F105" s="64">
        <v>3.7863509286552001E-4</v>
      </c>
      <c r="G105" s="64">
        <v>9.4425525884890907E-3</v>
      </c>
      <c r="H105" s="64">
        <v>8.7215973712863396E-3</v>
      </c>
      <c r="I105" s="64" t="s">
        <v>953</v>
      </c>
      <c r="J105" s="63">
        <v>39</v>
      </c>
    </row>
    <row r="106" spans="1:10" x14ac:dyDescent="0.2">
      <c r="A106" s="62" t="s">
        <v>777</v>
      </c>
      <c r="B106" s="61" t="s">
        <v>952</v>
      </c>
      <c r="C106" s="61" t="s">
        <v>951</v>
      </c>
      <c r="D106" s="61" t="s">
        <v>774</v>
      </c>
      <c r="E106" s="61" t="s">
        <v>948</v>
      </c>
      <c r="F106" s="61">
        <v>3.7970810864182202E-4</v>
      </c>
      <c r="G106" s="61">
        <v>9.4425525884890907E-3</v>
      </c>
      <c r="H106" s="61">
        <v>8.7215973712863396E-3</v>
      </c>
      <c r="I106" s="61" t="s">
        <v>947</v>
      </c>
      <c r="J106" s="60">
        <v>9</v>
      </c>
    </row>
    <row r="107" spans="1:10" x14ac:dyDescent="0.2">
      <c r="A107" s="65" t="s">
        <v>777</v>
      </c>
      <c r="B107" s="64" t="s">
        <v>950</v>
      </c>
      <c r="C107" s="64" t="s">
        <v>949</v>
      </c>
      <c r="D107" s="64" t="s">
        <v>774</v>
      </c>
      <c r="E107" s="64" t="s">
        <v>948</v>
      </c>
      <c r="F107" s="64">
        <v>3.7970810864182202E-4</v>
      </c>
      <c r="G107" s="64">
        <v>9.4425525884890907E-3</v>
      </c>
      <c r="H107" s="64">
        <v>8.7215973712863396E-3</v>
      </c>
      <c r="I107" s="64" t="s">
        <v>947</v>
      </c>
      <c r="J107" s="63">
        <v>9</v>
      </c>
    </row>
    <row r="108" spans="1:10" x14ac:dyDescent="0.2">
      <c r="A108" s="62" t="s">
        <v>777</v>
      </c>
      <c r="B108" s="61" t="s">
        <v>946</v>
      </c>
      <c r="C108" s="61" t="s">
        <v>945</v>
      </c>
      <c r="D108" s="61" t="s">
        <v>780</v>
      </c>
      <c r="E108" s="61" t="s">
        <v>944</v>
      </c>
      <c r="F108" s="61">
        <v>4.3183280069793102E-4</v>
      </c>
      <c r="G108" s="61">
        <v>1.0638423015324701E-2</v>
      </c>
      <c r="H108" s="61">
        <v>9.8261610232593596E-3</v>
      </c>
      <c r="I108" s="61" t="s">
        <v>943</v>
      </c>
      <c r="J108" s="60">
        <v>11</v>
      </c>
    </row>
    <row r="109" spans="1:10" x14ac:dyDescent="0.2">
      <c r="A109" s="65" t="s">
        <v>777</v>
      </c>
      <c r="B109" s="64" t="s">
        <v>942</v>
      </c>
      <c r="C109" s="64" t="s">
        <v>941</v>
      </c>
      <c r="D109" s="64" t="s">
        <v>850</v>
      </c>
      <c r="E109" s="64" t="s">
        <v>940</v>
      </c>
      <c r="F109" s="64">
        <v>5.0131987204229597E-4</v>
      </c>
      <c r="G109" s="64">
        <v>1.22359183583657E-2</v>
      </c>
      <c r="H109" s="64">
        <v>1.13016848346377E-2</v>
      </c>
      <c r="I109" s="64" t="s">
        <v>939</v>
      </c>
      <c r="J109" s="63">
        <v>10</v>
      </c>
    </row>
    <row r="110" spans="1:10" x14ac:dyDescent="0.2">
      <c r="A110" s="62" t="s">
        <v>777</v>
      </c>
      <c r="B110" s="61" t="s">
        <v>938</v>
      </c>
      <c r="C110" s="61" t="s">
        <v>937</v>
      </c>
      <c r="D110" s="61" t="s">
        <v>795</v>
      </c>
      <c r="E110" s="61" t="s">
        <v>936</v>
      </c>
      <c r="F110" s="61">
        <v>5.2454342696803703E-4</v>
      </c>
      <c r="G110" s="61">
        <v>1.2685288747594E-2</v>
      </c>
      <c r="H110" s="61">
        <v>1.17167450176443E-2</v>
      </c>
      <c r="I110" s="61" t="s">
        <v>916</v>
      </c>
      <c r="J110" s="60">
        <v>6</v>
      </c>
    </row>
    <row r="111" spans="1:10" x14ac:dyDescent="0.2">
      <c r="A111" s="65" t="s">
        <v>777</v>
      </c>
      <c r="B111" s="64" t="s">
        <v>935</v>
      </c>
      <c r="C111" s="64" t="s">
        <v>934</v>
      </c>
      <c r="D111" s="64" t="s">
        <v>774</v>
      </c>
      <c r="E111" s="64" t="s">
        <v>933</v>
      </c>
      <c r="F111" s="64">
        <v>5.5782646798967802E-4</v>
      </c>
      <c r="G111" s="64">
        <v>1.30778907969327E-2</v>
      </c>
      <c r="H111" s="64">
        <v>1.20793712216697E-2</v>
      </c>
      <c r="I111" s="64" t="s">
        <v>932</v>
      </c>
      <c r="J111" s="63">
        <v>9</v>
      </c>
    </row>
    <row r="112" spans="1:10" x14ac:dyDescent="0.2">
      <c r="A112" s="62" t="s">
        <v>777</v>
      </c>
      <c r="B112" s="61" t="s">
        <v>931</v>
      </c>
      <c r="C112" s="61" t="s">
        <v>930</v>
      </c>
      <c r="D112" s="61" t="s">
        <v>790</v>
      </c>
      <c r="E112" s="61" t="s">
        <v>924</v>
      </c>
      <c r="F112" s="61">
        <v>5.6062278454225699E-4</v>
      </c>
      <c r="G112" s="61">
        <v>1.30778907969327E-2</v>
      </c>
      <c r="H112" s="61">
        <v>1.20793712216697E-2</v>
      </c>
      <c r="I112" s="61" t="s">
        <v>929</v>
      </c>
      <c r="J112" s="60">
        <v>5</v>
      </c>
    </row>
    <row r="113" spans="1:10" x14ac:dyDescent="0.2">
      <c r="A113" s="65" t="s">
        <v>777</v>
      </c>
      <c r="B113" s="64" t="s">
        <v>928</v>
      </c>
      <c r="C113" s="64" t="s">
        <v>927</v>
      </c>
      <c r="D113" s="64" t="s">
        <v>790</v>
      </c>
      <c r="E113" s="64" t="s">
        <v>924</v>
      </c>
      <c r="F113" s="64">
        <v>5.6062278454225699E-4</v>
      </c>
      <c r="G113" s="64">
        <v>1.30778907969327E-2</v>
      </c>
      <c r="H113" s="64">
        <v>1.20793712216697E-2</v>
      </c>
      <c r="I113" s="64" t="s">
        <v>923</v>
      </c>
      <c r="J113" s="63">
        <v>5</v>
      </c>
    </row>
    <row r="114" spans="1:10" x14ac:dyDescent="0.2">
      <c r="A114" s="62" t="s">
        <v>777</v>
      </c>
      <c r="B114" s="61" t="s">
        <v>926</v>
      </c>
      <c r="C114" s="61" t="s">
        <v>925</v>
      </c>
      <c r="D114" s="61" t="s">
        <v>790</v>
      </c>
      <c r="E114" s="61" t="s">
        <v>924</v>
      </c>
      <c r="F114" s="61">
        <v>5.6062278454225699E-4</v>
      </c>
      <c r="G114" s="61">
        <v>1.30778907969327E-2</v>
      </c>
      <c r="H114" s="61">
        <v>1.20793712216697E-2</v>
      </c>
      <c r="I114" s="61" t="s">
        <v>923</v>
      </c>
      <c r="J114" s="60">
        <v>5</v>
      </c>
    </row>
    <row r="115" spans="1:10" x14ac:dyDescent="0.2">
      <c r="A115" s="65" t="s">
        <v>777</v>
      </c>
      <c r="B115" s="64" t="s">
        <v>922</v>
      </c>
      <c r="C115" s="64" t="s">
        <v>921</v>
      </c>
      <c r="D115" s="64" t="s">
        <v>850</v>
      </c>
      <c r="E115" s="64" t="s">
        <v>773</v>
      </c>
      <c r="F115" s="64">
        <v>6.94987307773018E-4</v>
      </c>
      <c r="G115" s="64">
        <v>1.60700573972779E-2</v>
      </c>
      <c r="H115" s="64">
        <v>1.48430807283379E-2</v>
      </c>
      <c r="I115" s="64" t="s">
        <v>920</v>
      </c>
      <c r="J115" s="63">
        <v>10</v>
      </c>
    </row>
    <row r="116" spans="1:10" x14ac:dyDescent="0.2">
      <c r="A116" s="62" t="s">
        <v>777</v>
      </c>
      <c r="B116" s="61" t="s">
        <v>919</v>
      </c>
      <c r="C116" s="61" t="s">
        <v>918</v>
      </c>
      <c r="D116" s="61" t="s">
        <v>795</v>
      </c>
      <c r="E116" s="61" t="s">
        <v>917</v>
      </c>
      <c r="F116" s="61">
        <v>7.1284761079852196E-4</v>
      </c>
      <c r="G116" s="61">
        <v>1.6339706974477401E-2</v>
      </c>
      <c r="H116" s="61">
        <v>1.5092142094068501E-2</v>
      </c>
      <c r="I116" s="61" t="s">
        <v>916</v>
      </c>
      <c r="J116" s="60">
        <v>6</v>
      </c>
    </row>
    <row r="117" spans="1:10" x14ac:dyDescent="0.2">
      <c r="A117" s="65" t="s">
        <v>777</v>
      </c>
      <c r="B117" s="64" t="s">
        <v>915</v>
      </c>
      <c r="C117" s="64" t="s">
        <v>28</v>
      </c>
      <c r="D117" s="64" t="s">
        <v>914</v>
      </c>
      <c r="E117" s="64" t="s">
        <v>913</v>
      </c>
      <c r="F117" s="64">
        <v>7.9714510467092002E-4</v>
      </c>
      <c r="G117" s="64">
        <v>1.81144353095909E-2</v>
      </c>
      <c r="H117" s="64">
        <v>1.6731366852121898E-2</v>
      </c>
      <c r="I117" s="64" t="s">
        <v>912</v>
      </c>
      <c r="J117" s="63">
        <v>40</v>
      </c>
    </row>
    <row r="118" spans="1:10" x14ac:dyDescent="0.2">
      <c r="A118" s="62" t="s">
        <v>777</v>
      </c>
      <c r="B118" s="61" t="s">
        <v>911</v>
      </c>
      <c r="C118" s="61" t="s">
        <v>910</v>
      </c>
      <c r="D118" s="61" t="s">
        <v>877</v>
      </c>
      <c r="E118" s="61" t="s">
        <v>909</v>
      </c>
      <c r="F118" s="61">
        <v>8.7115150436367997E-4</v>
      </c>
      <c r="G118" s="61">
        <v>1.9626968935920201E-2</v>
      </c>
      <c r="H118" s="61">
        <v>1.81284159207665E-2</v>
      </c>
      <c r="I118" s="61" t="s">
        <v>908</v>
      </c>
      <c r="J118" s="60">
        <v>8</v>
      </c>
    </row>
    <row r="119" spans="1:10" x14ac:dyDescent="0.2">
      <c r="A119" s="65" t="s">
        <v>777</v>
      </c>
      <c r="B119" s="64" t="s">
        <v>907</v>
      </c>
      <c r="C119" s="64" t="s">
        <v>906</v>
      </c>
      <c r="D119" s="64" t="s">
        <v>905</v>
      </c>
      <c r="E119" s="64" t="s">
        <v>904</v>
      </c>
      <c r="F119" s="64">
        <v>9.3046148991036103E-4</v>
      </c>
      <c r="G119" s="64">
        <v>2.0785563452573801E-2</v>
      </c>
      <c r="H119" s="64">
        <v>1.91985497427535E-2</v>
      </c>
      <c r="I119" s="64" t="s">
        <v>903</v>
      </c>
      <c r="J119" s="63">
        <v>26</v>
      </c>
    </row>
    <row r="120" spans="1:10" x14ac:dyDescent="0.2">
      <c r="A120" s="62" t="s">
        <v>777</v>
      </c>
      <c r="B120" s="61" t="s">
        <v>902</v>
      </c>
      <c r="C120" s="61" t="s">
        <v>901</v>
      </c>
      <c r="D120" s="61" t="s">
        <v>774</v>
      </c>
      <c r="E120" s="61" t="s">
        <v>900</v>
      </c>
      <c r="F120" s="61">
        <v>9.4825733598876002E-4</v>
      </c>
      <c r="G120" s="61">
        <v>2.10050952745073E-2</v>
      </c>
      <c r="H120" s="61">
        <v>1.9401319930491E-2</v>
      </c>
      <c r="I120" s="61" t="s">
        <v>899</v>
      </c>
      <c r="J120" s="60">
        <v>9</v>
      </c>
    </row>
    <row r="121" spans="1:10" x14ac:dyDescent="0.2">
      <c r="A121" s="65" t="s">
        <v>777</v>
      </c>
      <c r="B121" s="64" t="s">
        <v>898</v>
      </c>
      <c r="C121" s="64" t="s">
        <v>897</v>
      </c>
      <c r="D121" s="64" t="s">
        <v>896</v>
      </c>
      <c r="E121" s="64" t="s">
        <v>895</v>
      </c>
      <c r="F121" s="64">
        <v>9.9565447109942608E-4</v>
      </c>
      <c r="G121" s="64">
        <v>2.1871209881817399E-2</v>
      </c>
      <c r="H121" s="64">
        <v>2.02013051899383E-2</v>
      </c>
      <c r="I121" s="64" t="s">
        <v>894</v>
      </c>
      <c r="J121" s="63">
        <v>21</v>
      </c>
    </row>
    <row r="122" spans="1:10" x14ac:dyDescent="0.2">
      <c r="A122" s="62" t="s">
        <v>777</v>
      </c>
      <c r="B122" s="61" t="s">
        <v>893</v>
      </c>
      <c r="C122" s="61" t="s">
        <v>892</v>
      </c>
      <c r="D122" s="61" t="s">
        <v>780</v>
      </c>
      <c r="E122" s="61" t="s">
        <v>891</v>
      </c>
      <c r="F122" s="61">
        <v>1.02644277192263E-3</v>
      </c>
      <c r="G122" s="61">
        <v>2.23611830313062E-2</v>
      </c>
      <c r="H122" s="61">
        <v>2.0653868042253502E-2</v>
      </c>
      <c r="I122" s="61" t="s">
        <v>890</v>
      </c>
      <c r="J122" s="60">
        <v>11</v>
      </c>
    </row>
    <row r="123" spans="1:10" x14ac:dyDescent="0.2">
      <c r="A123" s="65" t="s">
        <v>777</v>
      </c>
      <c r="B123" s="64" t="s">
        <v>889</v>
      </c>
      <c r="C123" s="64" t="s">
        <v>888</v>
      </c>
      <c r="D123" s="64" t="s">
        <v>870</v>
      </c>
      <c r="E123" s="64" t="s">
        <v>887</v>
      </c>
      <c r="F123" s="64">
        <v>1.0840399988677799E-3</v>
      </c>
      <c r="G123" s="64">
        <v>2.3422372434552901E-2</v>
      </c>
      <c r="H123" s="64">
        <v>2.1634033799664901E-2</v>
      </c>
      <c r="I123" s="64" t="s">
        <v>886</v>
      </c>
      <c r="J123" s="63">
        <v>7</v>
      </c>
    </row>
    <row r="124" spans="1:10" x14ac:dyDescent="0.2">
      <c r="A124" s="62" t="s">
        <v>777</v>
      </c>
      <c r="B124" s="61" t="s">
        <v>885</v>
      </c>
      <c r="C124" s="61" t="s">
        <v>884</v>
      </c>
      <c r="D124" s="61" t="s">
        <v>850</v>
      </c>
      <c r="E124" s="61" t="s">
        <v>881</v>
      </c>
      <c r="F124" s="61">
        <v>1.2680133712958601E-3</v>
      </c>
      <c r="G124" s="61">
        <v>2.6786733829457E-2</v>
      </c>
      <c r="H124" s="61">
        <v>2.47415203847672E-2</v>
      </c>
      <c r="I124" s="61" t="s">
        <v>880</v>
      </c>
      <c r="J124" s="60">
        <v>10</v>
      </c>
    </row>
    <row r="125" spans="1:10" x14ac:dyDescent="0.2">
      <c r="A125" s="65" t="s">
        <v>777</v>
      </c>
      <c r="B125" s="64" t="s">
        <v>883</v>
      </c>
      <c r="C125" s="64" t="s">
        <v>882</v>
      </c>
      <c r="D125" s="64" t="s">
        <v>850</v>
      </c>
      <c r="E125" s="64" t="s">
        <v>881</v>
      </c>
      <c r="F125" s="64">
        <v>1.2680133712958601E-3</v>
      </c>
      <c r="G125" s="64">
        <v>2.6786733829457E-2</v>
      </c>
      <c r="H125" s="64">
        <v>2.47415203847672E-2</v>
      </c>
      <c r="I125" s="64" t="s">
        <v>880</v>
      </c>
      <c r="J125" s="63">
        <v>10</v>
      </c>
    </row>
    <row r="126" spans="1:10" x14ac:dyDescent="0.2">
      <c r="A126" s="62" t="s">
        <v>777</v>
      </c>
      <c r="B126" s="61" t="s">
        <v>879</v>
      </c>
      <c r="C126" s="61" t="s">
        <v>878</v>
      </c>
      <c r="D126" s="61" t="s">
        <v>877</v>
      </c>
      <c r="E126" s="61" t="s">
        <v>876</v>
      </c>
      <c r="F126" s="61">
        <v>1.2702358606533101E-3</v>
      </c>
      <c r="G126" s="61">
        <v>2.6786733829457E-2</v>
      </c>
      <c r="H126" s="61">
        <v>2.47415203847672E-2</v>
      </c>
      <c r="I126" s="61" t="s">
        <v>875</v>
      </c>
      <c r="J126" s="60">
        <v>8</v>
      </c>
    </row>
    <row r="127" spans="1:10" x14ac:dyDescent="0.2">
      <c r="A127" s="65" t="s">
        <v>777</v>
      </c>
      <c r="B127" s="64" t="s">
        <v>874</v>
      </c>
      <c r="C127" s="64" t="s">
        <v>873</v>
      </c>
      <c r="D127" s="64" t="s">
        <v>870</v>
      </c>
      <c r="E127" s="64" t="s">
        <v>869</v>
      </c>
      <c r="F127" s="64">
        <v>1.3440701955825399E-3</v>
      </c>
      <c r="G127" s="64">
        <v>2.78973939807525E-2</v>
      </c>
      <c r="H127" s="64">
        <v>2.57673797130742E-2</v>
      </c>
      <c r="I127" s="64" t="s">
        <v>868</v>
      </c>
      <c r="J127" s="63">
        <v>7</v>
      </c>
    </row>
    <row r="128" spans="1:10" x14ac:dyDescent="0.2">
      <c r="A128" s="62" t="s">
        <v>777</v>
      </c>
      <c r="B128" s="61" t="s">
        <v>872</v>
      </c>
      <c r="C128" s="61" t="s">
        <v>871</v>
      </c>
      <c r="D128" s="61" t="s">
        <v>870</v>
      </c>
      <c r="E128" s="61" t="s">
        <v>869</v>
      </c>
      <c r="F128" s="61">
        <v>1.3440701955825399E-3</v>
      </c>
      <c r="G128" s="61">
        <v>2.78973939807525E-2</v>
      </c>
      <c r="H128" s="61">
        <v>2.57673797130742E-2</v>
      </c>
      <c r="I128" s="61" t="s">
        <v>868</v>
      </c>
      <c r="J128" s="60">
        <v>7</v>
      </c>
    </row>
    <row r="129" spans="1:10" x14ac:dyDescent="0.2">
      <c r="A129" s="65" t="s">
        <v>777</v>
      </c>
      <c r="B129" s="64" t="s">
        <v>867</v>
      </c>
      <c r="C129" s="64" t="s">
        <v>866</v>
      </c>
      <c r="D129" s="64" t="s">
        <v>865</v>
      </c>
      <c r="E129" s="64" t="s">
        <v>864</v>
      </c>
      <c r="F129" s="64">
        <v>1.38422926662078E-3</v>
      </c>
      <c r="G129" s="64">
        <v>2.8506471459471699E-2</v>
      </c>
      <c r="H129" s="64">
        <v>2.6329953073140299E-2</v>
      </c>
      <c r="I129" s="64" t="s">
        <v>863</v>
      </c>
      <c r="J129" s="63">
        <v>25</v>
      </c>
    </row>
    <row r="130" spans="1:10" x14ac:dyDescent="0.2">
      <c r="A130" s="62" t="s">
        <v>777</v>
      </c>
      <c r="B130" s="61" t="s">
        <v>862</v>
      </c>
      <c r="C130" s="61" t="s">
        <v>861</v>
      </c>
      <c r="D130" s="61" t="s">
        <v>860</v>
      </c>
      <c r="E130" s="61" t="s">
        <v>859</v>
      </c>
      <c r="F130" s="61">
        <v>1.44479335562327E-3</v>
      </c>
      <c r="G130" s="61">
        <v>2.9364095736747701E-2</v>
      </c>
      <c r="H130" s="61">
        <v>2.7122096253932401E-2</v>
      </c>
      <c r="I130" s="61" t="s">
        <v>858</v>
      </c>
      <c r="J130" s="60">
        <v>18</v>
      </c>
    </row>
    <row r="131" spans="1:10" x14ac:dyDescent="0.2">
      <c r="A131" s="65" t="s">
        <v>777</v>
      </c>
      <c r="B131" s="64" t="s">
        <v>857</v>
      </c>
      <c r="C131" s="64" t="s">
        <v>856</v>
      </c>
      <c r="D131" s="64" t="s">
        <v>855</v>
      </c>
      <c r="E131" s="64" t="s">
        <v>854</v>
      </c>
      <c r="F131" s="64">
        <v>1.4484007748088101E-3</v>
      </c>
      <c r="G131" s="64">
        <v>2.9364095736747701E-2</v>
      </c>
      <c r="H131" s="64">
        <v>2.7122096253932401E-2</v>
      </c>
      <c r="I131" s="64" t="s">
        <v>853</v>
      </c>
      <c r="J131" s="63">
        <v>13</v>
      </c>
    </row>
    <row r="132" spans="1:10" x14ac:dyDescent="0.2">
      <c r="A132" s="62" t="s">
        <v>777</v>
      </c>
      <c r="B132" s="61" t="s">
        <v>852</v>
      </c>
      <c r="C132" s="61" t="s">
        <v>851</v>
      </c>
      <c r="D132" s="61" t="s">
        <v>850</v>
      </c>
      <c r="E132" s="61" t="s">
        <v>849</v>
      </c>
      <c r="F132" s="61">
        <v>1.45929307341197E-3</v>
      </c>
      <c r="G132" s="61">
        <v>2.9364095736747701E-2</v>
      </c>
      <c r="H132" s="61">
        <v>2.7122096253932401E-2</v>
      </c>
      <c r="I132" s="61" t="s">
        <v>848</v>
      </c>
      <c r="J132" s="60">
        <v>10</v>
      </c>
    </row>
    <row r="133" spans="1:10" x14ac:dyDescent="0.2">
      <c r="A133" s="65" t="s">
        <v>777</v>
      </c>
      <c r="B133" s="64" t="s">
        <v>847</v>
      </c>
      <c r="C133" s="64" t="s">
        <v>846</v>
      </c>
      <c r="D133" s="64" t="s">
        <v>774</v>
      </c>
      <c r="E133" s="64" t="s">
        <v>843</v>
      </c>
      <c r="F133" s="64">
        <v>1.53556092357301E-3</v>
      </c>
      <c r="G133" s="64">
        <v>3.0434124770965802E-2</v>
      </c>
      <c r="H133" s="64">
        <v>2.8110426721205999E-2</v>
      </c>
      <c r="I133" s="64" t="s">
        <v>772</v>
      </c>
      <c r="J133" s="63">
        <v>9</v>
      </c>
    </row>
    <row r="134" spans="1:10" x14ac:dyDescent="0.2">
      <c r="A134" s="62" t="s">
        <v>777</v>
      </c>
      <c r="B134" s="61" t="s">
        <v>845</v>
      </c>
      <c r="C134" s="61" t="s">
        <v>844</v>
      </c>
      <c r="D134" s="61" t="s">
        <v>774</v>
      </c>
      <c r="E134" s="61" t="s">
        <v>843</v>
      </c>
      <c r="F134" s="61">
        <v>1.53556092357301E-3</v>
      </c>
      <c r="G134" s="61">
        <v>3.0434124770965802E-2</v>
      </c>
      <c r="H134" s="61">
        <v>2.8110426721205999E-2</v>
      </c>
      <c r="I134" s="61" t="s">
        <v>772</v>
      </c>
      <c r="J134" s="60">
        <v>9</v>
      </c>
    </row>
    <row r="135" spans="1:10" x14ac:dyDescent="0.2">
      <c r="A135" s="65" t="s">
        <v>777</v>
      </c>
      <c r="B135" s="64" t="s">
        <v>842</v>
      </c>
      <c r="C135" s="64" t="s">
        <v>841</v>
      </c>
      <c r="D135" s="64" t="s">
        <v>795</v>
      </c>
      <c r="E135" s="64" t="s">
        <v>840</v>
      </c>
      <c r="F135" s="64">
        <v>1.5988563079876799E-3</v>
      </c>
      <c r="G135" s="64">
        <v>3.1452128566086E-2</v>
      </c>
      <c r="H135" s="64">
        <v>2.90507041663433E-2</v>
      </c>
      <c r="I135" s="64" t="s">
        <v>839</v>
      </c>
      <c r="J135" s="63">
        <v>6</v>
      </c>
    </row>
    <row r="136" spans="1:10" x14ac:dyDescent="0.2">
      <c r="A136" s="62" t="s">
        <v>777</v>
      </c>
      <c r="B136" s="61" t="s">
        <v>838</v>
      </c>
      <c r="C136" s="61" t="s">
        <v>837</v>
      </c>
      <c r="D136" s="61" t="s">
        <v>790</v>
      </c>
      <c r="E136" s="61" t="s">
        <v>833</v>
      </c>
      <c r="F136" s="61">
        <v>1.6445486407583301E-3</v>
      </c>
      <c r="G136" s="61">
        <v>3.187522218411E-2</v>
      </c>
      <c r="H136" s="61">
        <v>2.9441493855062E-2</v>
      </c>
      <c r="I136" s="61" t="s">
        <v>836</v>
      </c>
      <c r="J136" s="60">
        <v>5</v>
      </c>
    </row>
    <row r="137" spans="1:10" x14ac:dyDescent="0.2">
      <c r="A137" s="65" t="s">
        <v>777</v>
      </c>
      <c r="B137" s="64" t="s">
        <v>835</v>
      </c>
      <c r="C137" s="64" t="s">
        <v>834</v>
      </c>
      <c r="D137" s="64" t="s">
        <v>790</v>
      </c>
      <c r="E137" s="64" t="s">
        <v>833</v>
      </c>
      <c r="F137" s="64">
        <v>1.6445486407583301E-3</v>
      </c>
      <c r="G137" s="64">
        <v>3.187522218411E-2</v>
      </c>
      <c r="H137" s="64">
        <v>2.9441493855062E-2</v>
      </c>
      <c r="I137" s="64" t="s">
        <v>832</v>
      </c>
      <c r="J137" s="63">
        <v>5</v>
      </c>
    </row>
    <row r="138" spans="1:10" x14ac:dyDescent="0.2">
      <c r="A138" s="62" t="s">
        <v>777</v>
      </c>
      <c r="B138" s="61" t="s">
        <v>831</v>
      </c>
      <c r="C138" s="61" t="s">
        <v>830</v>
      </c>
      <c r="D138" s="61" t="s">
        <v>780</v>
      </c>
      <c r="E138" s="61" t="s">
        <v>829</v>
      </c>
      <c r="F138" s="61">
        <v>1.71332158344709E-3</v>
      </c>
      <c r="G138" s="61">
        <v>3.2153391529546799E-2</v>
      </c>
      <c r="H138" s="61">
        <v>2.9698424489993502E-2</v>
      </c>
      <c r="I138" s="61" t="s">
        <v>778</v>
      </c>
      <c r="J138" s="60">
        <v>11</v>
      </c>
    </row>
    <row r="139" spans="1:10" x14ac:dyDescent="0.2">
      <c r="A139" s="65" t="s">
        <v>777</v>
      </c>
      <c r="B139" s="64" t="s">
        <v>828</v>
      </c>
      <c r="C139" s="64" t="s">
        <v>827</v>
      </c>
      <c r="D139" s="64" t="s">
        <v>785</v>
      </c>
      <c r="E139" s="64" t="s">
        <v>808</v>
      </c>
      <c r="F139" s="64">
        <v>1.76868049005473E-3</v>
      </c>
      <c r="G139" s="64">
        <v>3.2153391529546799E-2</v>
      </c>
      <c r="H139" s="64">
        <v>2.9698424489993502E-2</v>
      </c>
      <c r="I139" s="64" t="s">
        <v>826</v>
      </c>
      <c r="J139" s="63">
        <v>4</v>
      </c>
    </row>
    <row r="140" spans="1:10" x14ac:dyDescent="0.2">
      <c r="A140" s="62" t="s">
        <v>777</v>
      </c>
      <c r="B140" s="61" t="s">
        <v>825</v>
      </c>
      <c r="C140" s="61" t="s">
        <v>824</v>
      </c>
      <c r="D140" s="61" t="s">
        <v>785</v>
      </c>
      <c r="E140" s="61" t="s">
        <v>808</v>
      </c>
      <c r="F140" s="61">
        <v>1.76868049005473E-3</v>
      </c>
      <c r="G140" s="61">
        <v>3.2153391529546799E-2</v>
      </c>
      <c r="H140" s="61">
        <v>2.9698424489993502E-2</v>
      </c>
      <c r="I140" s="61" t="s">
        <v>807</v>
      </c>
      <c r="J140" s="60">
        <v>4</v>
      </c>
    </row>
    <row r="141" spans="1:10" x14ac:dyDescent="0.2">
      <c r="A141" s="65" t="s">
        <v>777</v>
      </c>
      <c r="B141" s="64" t="s">
        <v>823</v>
      </c>
      <c r="C141" s="64" t="s">
        <v>822</v>
      </c>
      <c r="D141" s="64" t="s">
        <v>785</v>
      </c>
      <c r="E141" s="64" t="s">
        <v>808</v>
      </c>
      <c r="F141" s="64">
        <v>1.76868049005473E-3</v>
      </c>
      <c r="G141" s="64">
        <v>3.2153391529546799E-2</v>
      </c>
      <c r="H141" s="64">
        <v>2.9698424489993502E-2</v>
      </c>
      <c r="I141" s="64" t="s">
        <v>821</v>
      </c>
      <c r="J141" s="63">
        <v>4</v>
      </c>
    </row>
    <row r="142" spans="1:10" x14ac:dyDescent="0.2">
      <c r="A142" s="62" t="s">
        <v>777</v>
      </c>
      <c r="B142" s="61" t="s">
        <v>820</v>
      </c>
      <c r="C142" s="61" t="s">
        <v>819</v>
      </c>
      <c r="D142" s="61" t="s">
        <v>785</v>
      </c>
      <c r="E142" s="61" t="s">
        <v>808</v>
      </c>
      <c r="F142" s="61">
        <v>1.76868049005473E-3</v>
      </c>
      <c r="G142" s="61">
        <v>3.2153391529546799E-2</v>
      </c>
      <c r="H142" s="61">
        <v>2.9698424489993502E-2</v>
      </c>
      <c r="I142" s="61" t="s">
        <v>807</v>
      </c>
      <c r="J142" s="60">
        <v>4</v>
      </c>
    </row>
    <row r="143" spans="1:10" x14ac:dyDescent="0.2">
      <c r="A143" s="65" t="s">
        <v>777</v>
      </c>
      <c r="B143" s="64" t="s">
        <v>818</v>
      </c>
      <c r="C143" s="64" t="s">
        <v>817</v>
      </c>
      <c r="D143" s="64" t="s">
        <v>785</v>
      </c>
      <c r="E143" s="64" t="s">
        <v>808</v>
      </c>
      <c r="F143" s="64">
        <v>1.76868049005473E-3</v>
      </c>
      <c r="G143" s="64">
        <v>3.2153391529546799E-2</v>
      </c>
      <c r="H143" s="64">
        <v>2.9698424489993502E-2</v>
      </c>
      <c r="I143" s="64" t="s">
        <v>814</v>
      </c>
      <c r="J143" s="63">
        <v>4</v>
      </c>
    </row>
    <row r="144" spans="1:10" x14ac:dyDescent="0.2">
      <c r="A144" s="62" t="s">
        <v>777</v>
      </c>
      <c r="B144" s="61" t="s">
        <v>816</v>
      </c>
      <c r="C144" s="61" t="s">
        <v>815</v>
      </c>
      <c r="D144" s="61" t="s">
        <v>785</v>
      </c>
      <c r="E144" s="61" t="s">
        <v>808</v>
      </c>
      <c r="F144" s="61">
        <v>1.76868049005473E-3</v>
      </c>
      <c r="G144" s="61">
        <v>3.2153391529546799E-2</v>
      </c>
      <c r="H144" s="61">
        <v>2.9698424489993502E-2</v>
      </c>
      <c r="I144" s="61" t="s">
        <v>814</v>
      </c>
      <c r="J144" s="60">
        <v>4</v>
      </c>
    </row>
    <row r="145" spans="1:10" x14ac:dyDescent="0.2">
      <c r="A145" s="65" t="s">
        <v>777</v>
      </c>
      <c r="B145" s="64" t="s">
        <v>813</v>
      </c>
      <c r="C145" s="64" t="s">
        <v>812</v>
      </c>
      <c r="D145" s="64" t="s">
        <v>785</v>
      </c>
      <c r="E145" s="64" t="s">
        <v>808</v>
      </c>
      <c r="F145" s="64">
        <v>1.76868049005473E-3</v>
      </c>
      <c r="G145" s="64">
        <v>3.2153391529546799E-2</v>
      </c>
      <c r="H145" s="64">
        <v>2.9698424489993502E-2</v>
      </c>
      <c r="I145" s="64" t="s">
        <v>811</v>
      </c>
      <c r="J145" s="63">
        <v>4</v>
      </c>
    </row>
    <row r="146" spans="1:10" x14ac:dyDescent="0.2">
      <c r="A146" s="62" t="s">
        <v>777</v>
      </c>
      <c r="B146" s="61" t="s">
        <v>810</v>
      </c>
      <c r="C146" s="61" t="s">
        <v>809</v>
      </c>
      <c r="D146" s="61" t="s">
        <v>785</v>
      </c>
      <c r="E146" s="61" t="s">
        <v>808</v>
      </c>
      <c r="F146" s="61">
        <v>1.76868049005473E-3</v>
      </c>
      <c r="G146" s="61">
        <v>3.2153391529546799E-2</v>
      </c>
      <c r="H146" s="61">
        <v>2.9698424489993502E-2</v>
      </c>
      <c r="I146" s="61" t="s">
        <v>807</v>
      </c>
      <c r="J146" s="60">
        <v>4</v>
      </c>
    </row>
    <row r="147" spans="1:10" x14ac:dyDescent="0.2">
      <c r="A147" s="65" t="s">
        <v>777</v>
      </c>
      <c r="B147" s="64" t="s">
        <v>806</v>
      </c>
      <c r="C147" s="64" t="s">
        <v>805</v>
      </c>
      <c r="D147" s="64" t="s">
        <v>804</v>
      </c>
      <c r="E147" s="64" t="s">
        <v>803</v>
      </c>
      <c r="F147" s="64">
        <v>1.8148137396754201E-3</v>
      </c>
      <c r="G147" s="64">
        <v>3.2766089162906999E-2</v>
      </c>
      <c r="H147" s="64">
        <v>3.02643415996342E-2</v>
      </c>
      <c r="I147" s="64" t="s">
        <v>802</v>
      </c>
      <c r="J147" s="63">
        <v>24</v>
      </c>
    </row>
    <row r="148" spans="1:10" x14ac:dyDescent="0.2">
      <c r="A148" s="62" t="s">
        <v>777</v>
      </c>
      <c r="B148" s="61" t="s">
        <v>801</v>
      </c>
      <c r="C148" s="61" t="s">
        <v>800</v>
      </c>
      <c r="D148" s="61" t="s">
        <v>780</v>
      </c>
      <c r="E148" s="61" t="s">
        <v>799</v>
      </c>
      <c r="F148" s="61">
        <v>1.93358986170713E-3</v>
      </c>
      <c r="G148" s="61">
        <v>3.4673080785442199E-2</v>
      </c>
      <c r="H148" s="61">
        <v>3.20257311144189E-2</v>
      </c>
      <c r="I148" s="61" t="s">
        <v>798</v>
      </c>
      <c r="J148" s="60">
        <v>11</v>
      </c>
    </row>
    <row r="149" spans="1:10" x14ac:dyDescent="0.2">
      <c r="A149" s="65" t="s">
        <v>777</v>
      </c>
      <c r="B149" s="64" t="s">
        <v>797</v>
      </c>
      <c r="C149" s="64" t="s">
        <v>796</v>
      </c>
      <c r="D149" s="64" t="s">
        <v>795</v>
      </c>
      <c r="E149" s="64" t="s">
        <v>794</v>
      </c>
      <c r="F149" s="64">
        <v>2.0284820020009301E-3</v>
      </c>
      <c r="G149" s="64">
        <v>3.6128909170773299E-2</v>
      </c>
      <c r="H149" s="64">
        <v>3.3370404485264203E-2</v>
      </c>
      <c r="I149" s="64" t="s">
        <v>793</v>
      </c>
      <c r="J149" s="63">
        <v>6</v>
      </c>
    </row>
    <row r="150" spans="1:10" x14ac:dyDescent="0.2">
      <c r="A150" s="62" t="s">
        <v>777</v>
      </c>
      <c r="B150" s="61" t="s">
        <v>792</v>
      </c>
      <c r="C150" s="61" t="s">
        <v>791</v>
      </c>
      <c r="D150" s="61" t="s">
        <v>790</v>
      </c>
      <c r="E150" s="61" t="s">
        <v>789</v>
      </c>
      <c r="F150" s="61">
        <v>2.2195923207500899E-3</v>
      </c>
      <c r="G150" s="61">
        <v>3.9267418506692901E-2</v>
      </c>
      <c r="H150" s="61">
        <v>3.6269283206605198E-2</v>
      </c>
      <c r="I150" s="61" t="s">
        <v>788</v>
      </c>
      <c r="J150" s="60">
        <v>5</v>
      </c>
    </row>
    <row r="151" spans="1:10" x14ac:dyDescent="0.2">
      <c r="A151" s="65" t="s">
        <v>777</v>
      </c>
      <c r="B151" s="64" t="s">
        <v>787</v>
      </c>
      <c r="C151" s="64" t="s">
        <v>786</v>
      </c>
      <c r="D151" s="64" t="s">
        <v>785</v>
      </c>
      <c r="E151" s="64" t="s">
        <v>784</v>
      </c>
      <c r="F151" s="64">
        <v>2.6525659480783801E-3</v>
      </c>
      <c r="G151" s="64">
        <v>4.66144255942307E-2</v>
      </c>
      <c r="H151" s="64">
        <v>4.3055333599335298E-2</v>
      </c>
      <c r="I151" s="64" t="s">
        <v>783</v>
      </c>
      <c r="J151" s="63">
        <v>4</v>
      </c>
    </row>
    <row r="152" spans="1:10" x14ac:dyDescent="0.2">
      <c r="A152" s="62" t="s">
        <v>777</v>
      </c>
      <c r="B152" s="61" t="s">
        <v>782</v>
      </c>
      <c r="C152" s="61" t="s">
        <v>781</v>
      </c>
      <c r="D152" s="61" t="s">
        <v>780</v>
      </c>
      <c r="E152" s="61" t="s">
        <v>779</v>
      </c>
      <c r="F152" s="61">
        <v>2.7359999764547502E-3</v>
      </c>
      <c r="G152" s="61">
        <v>4.7480326850859199E-2</v>
      </c>
      <c r="H152" s="61">
        <v>4.3855121797794598E-2</v>
      </c>
      <c r="I152" s="61" t="s">
        <v>778</v>
      </c>
      <c r="J152" s="60">
        <v>11</v>
      </c>
    </row>
    <row r="153" spans="1:10" x14ac:dyDescent="0.2">
      <c r="A153" s="65" t="s">
        <v>777</v>
      </c>
      <c r="B153" s="64" t="s">
        <v>776</v>
      </c>
      <c r="C153" s="64" t="s">
        <v>775</v>
      </c>
      <c r="D153" s="64" t="s">
        <v>774</v>
      </c>
      <c r="E153" s="64" t="s">
        <v>773</v>
      </c>
      <c r="F153" s="64">
        <v>2.7378640672726098E-3</v>
      </c>
      <c r="G153" s="64">
        <v>4.7480326850859199E-2</v>
      </c>
      <c r="H153" s="64">
        <v>4.3855121797794598E-2</v>
      </c>
      <c r="I153" s="64" t="s">
        <v>772</v>
      </c>
      <c r="J153" s="63">
        <v>9</v>
      </c>
    </row>
    <row r="154" spans="1:10" x14ac:dyDescent="0.2">
      <c r="A154" s="62" t="s">
        <v>647</v>
      </c>
      <c r="B154" s="62" t="s">
        <v>771</v>
      </c>
      <c r="C154" s="61" t="s">
        <v>770</v>
      </c>
      <c r="D154" s="61" t="s">
        <v>769</v>
      </c>
      <c r="E154" s="61" t="s">
        <v>768</v>
      </c>
      <c r="F154" s="66">
        <v>2.9203037208220498E-43</v>
      </c>
      <c r="G154" s="66">
        <v>8.1476473810935298E-41</v>
      </c>
      <c r="H154" s="66">
        <v>7.3776093999714996E-41</v>
      </c>
      <c r="I154" s="61" t="s">
        <v>767</v>
      </c>
      <c r="J154" s="60">
        <v>54</v>
      </c>
    </row>
    <row r="155" spans="1:10" x14ac:dyDescent="0.2">
      <c r="A155" s="65" t="s">
        <v>647</v>
      </c>
      <c r="B155" s="65" t="s">
        <v>766</v>
      </c>
      <c r="C155" s="64" t="s">
        <v>765</v>
      </c>
      <c r="D155" s="64" t="s">
        <v>764</v>
      </c>
      <c r="E155" s="64" t="s">
        <v>763</v>
      </c>
      <c r="F155" s="67">
        <v>6.5736508550450596E-14</v>
      </c>
      <c r="G155" s="67">
        <v>9.1702429427878708E-12</v>
      </c>
      <c r="H155" s="67">
        <v>8.3035589747937703E-12</v>
      </c>
      <c r="I155" s="64" t="s">
        <v>762</v>
      </c>
      <c r="J155" s="63">
        <v>31</v>
      </c>
    </row>
    <row r="156" spans="1:10" x14ac:dyDescent="0.2">
      <c r="A156" s="62" t="s">
        <v>647</v>
      </c>
      <c r="B156" s="62" t="s">
        <v>761</v>
      </c>
      <c r="C156" s="61" t="s">
        <v>760</v>
      </c>
      <c r="D156" s="61" t="s">
        <v>660</v>
      </c>
      <c r="E156" s="61" t="s">
        <v>759</v>
      </c>
      <c r="F156" s="66">
        <v>1.49340837416844E-10</v>
      </c>
      <c r="G156" s="66">
        <v>1.38886978797665E-8</v>
      </c>
      <c r="H156" s="66">
        <v>1.25760705193132E-8</v>
      </c>
      <c r="I156" s="61" t="s">
        <v>758</v>
      </c>
      <c r="J156" s="60">
        <v>13</v>
      </c>
    </row>
    <row r="157" spans="1:10" x14ac:dyDescent="0.2">
      <c r="A157" s="65" t="s">
        <v>647</v>
      </c>
      <c r="B157" s="65" t="s">
        <v>757</v>
      </c>
      <c r="C157" s="64" t="s">
        <v>756</v>
      </c>
      <c r="D157" s="64" t="s">
        <v>755</v>
      </c>
      <c r="E157" s="64" t="s">
        <v>754</v>
      </c>
      <c r="F157" s="67">
        <v>7.6153851179795204E-10</v>
      </c>
      <c r="G157" s="67">
        <v>5.3117311197907198E-8</v>
      </c>
      <c r="H157" s="67">
        <v>4.8097169166186502E-8</v>
      </c>
      <c r="I157" s="64" t="s">
        <v>753</v>
      </c>
      <c r="J157" s="63">
        <v>50</v>
      </c>
    </row>
    <row r="158" spans="1:10" x14ac:dyDescent="0.2">
      <c r="A158" s="62" t="s">
        <v>647</v>
      </c>
      <c r="B158" s="62" t="s">
        <v>752</v>
      </c>
      <c r="C158" s="61" t="s">
        <v>751</v>
      </c>
      <c r="D158" s="61" t="s">
        <v>731</v>
      </c>
      <c r="E158" s="61" t="s">
        <v>750</v>
      </c>
      <c r="F158" s="66">
        <v>1.8821562758441598E-9</v>
      </c>
      <c r="G158" s="66">
        <v>1.05024320192104E-7</v>
      </c>
      <c r="H158" s="66">
        <v>9.5098422358441703E-8</v>
      </c>
      <c r="I158" s="61" t="s">
        <v>729</v>
      </c>
      <c r="J158" s="60">
        <v>41</v>
      </c>
    </row>
    <row r="159" spans="1:10" x14ac:dyDescent="0.2">
      <c r="A159" s="65" t="s">
        <v>647</v>
      </c>
      <c r="B159" s="65" t="s">
        <v>749</v>
      </c>
      <c r="C159" s="64" t="s">
        <v>748</v>
      </c>
      <c r="D159" s="64" t="s">
        <v>747</v>
      </c>
      <c r="E159" s="64" t="s">
        <v>746</v>
      </c>
      <c r="F159" s="67">
        <v>3.2967316458535601E-9</v>
      </c>
      <c r="G159" s="67">
        <v>1.5329802153219E-7</v>
      </c>
      <c r="H159" s="67">
        <v>1.38809753509624E-7</v>
      </c>
      <c r="I159" s="64" t="s">
        <v>745</v>
      </c>
      <c r="J159" s="63">
        <v>55</v>
      </c>
    </row>
    <row r="160" spans="1:10" x14ac:dyDescent="0.2">
      <c r="A160" s="62" t="s">
        <v>647</v>
      </c>
      <c r="B160" s="62" t="s">
        <v>744</v>
      </c>
      <c r="C160" s="61" t="s">
        <v>743</v>
      </c>
      <c r="D160" s="61" t="s">
        <v>731</v>
      </c>
      <c r="E160" s="61" t="s">
        <v>742</v>
      </c>
      <c r="F160" s="66">
        <v>4.63810587386209E-9</v>
      </c>
      <c r="G160" s="66">
        <v>1.84861648401075E-7</v>
      </c>
      <c r="H160" s="66">
        <v>1.6739028717697801E-7</v>
      </c>
      <c r="I160" s="61" t="s">
        <v>729</v>
      </c>
      <c r="J160" s="60">
        <v>41</v>
      </c>
    </row>
    <row r="161" spans="1:10" x14ac:dyDescent="0.2">
      <c r="A161" s="65" t="s">
        <v>647</v>
      </c>
      <c r="B161" s="65" t="s">
        <v>741</v>
      </c>
      <c r="C161" s="64" t="s">
        <v>740</v>
      </c>
      <c r="D161" s="64" t="s">
        <v>712</v>
      </c>
      <c r="E161" s="64" t="s">
        <v>739</v>
      </c>
      <c r="F161" s="67">
        <v>5.6303147652942296E-9</v>
      </c>
      <c r="G161" s="67">
        <v>1.9635722743963601E-7</v>
      </c>
      <c r="H161" s="67">
        <v>1.7779941364087E-7</v>
      </c>
      <c r="I161" s="64" t="s">
        <v>738</v>
      </c>
      <c r="J161" s="63">
        <v>42</v>
      </c>
    </row>
    <row r="162" spans="1:10" x14ac:dyDescent="0.2">
      <c r="A162" s="62" t="s">
        <v>647</v>
      </c>
      <c r="B162" s="62" t="s">
        <v>737</v>
      </c>
      <c r="C162" s="61" t="s">
        <v>736</v>
      </c>
      <c r="D162" s="61" t="s">
        <v>712</v>
      </c>
      <c r="E162" s="61" t="s">
        <v>735</v>
      </c>
      <c r="F162" s="66">
        <v>9.1033755007024892E-9</v>
      </c>
      <c r="G162" s="66">
        <v>2.8220464052177698E-7</v>
      </c>
      <c r="H162" s="66">
        <v>2.5553334738814001E-7</v>
      </c>
      <c r="I162" s="61" t="s">
        <v>734</v>
      </c>
      <c r="J162" s="60">
        <v>42</v>
      </c>
    </row>
    <row r="163" spans="1:10" x14ac:dyDescent="0.2">
      <c r="A163" s="65" t="s">
        <v>647</v>
      </c>
      <c r="B163" s="65" t="s">
        <v>733</v>
      </c>
      <c r="C163" s="64" t="s">
        <v>732</v>
      </c>
      <c r="D163" s="64" t="s">
        <v>731</v>
      </c>
      <c r="E163" s="64" t="s">
        <v>730</v>
      </c>
      <c r="F163" s="67">
        <v>1.5660539814372501E-8</v>
      </c>
      <c r="G163" s="67">
        <v>4.36929060820993E-7</v>
      </c>
      <c r="H163" s="67">
        <v>3.9563469004730501E-7</v>
      </c>
      <c r="I163" s="64" t="s">
        <v>729</v>
      </c>
      <c r="J163" s="63">
        <v>41</v>
      </c>
    </row>
    <row r="164" spans="1:10" x14ac:dyDescent="0.2">
      <c r="A164" s="62" t="s">
        <v>647</v>
      </c>
      <c r="B164" s="62" t="s">
        <v>728</v>
      </c>
      <c r="C164" s="61" t="s">
        <v>727</v>
      </c>
      <c r="D164" s="61" t="s">
        <v>689</v>
      </c>
      <c r="E164" s="61" t="s">
        <v>726</v>
      </c>
      <c r="F164" s="66">
        <v>1.9319021104277299E-8</v>
      </c>
      <c r="G164" s="66">
        <v>4.9000062619030502E-7</v>
      </c>
      <c r="H164" s="66">
        <v>4.4369043684464502E-7</v>
      </c>
      <c r="I164" s="61" t="s">
        <v>725</v>
      </c>
      <c r="J164" s="60">
        <v>45</v>
      </c>
    </row>
    <row r="165" spans="1:10" x14ac:dyDescent="0.2">
      <c r="A165" s="65" t="s">
        <v>647</v>
      </c>
      <c r="B165" s="65" t="s">
        <v>724</v>
      </c>
      <c r="C165" s="64" t="s">
        <v>723</v>
      </c>
      <c r="D165" s="64" t="s">
        <v>722</v>
      </c>
      <c r="E165" s="64" t="s">
        <v>721</v>
      </c>
      <c r="F165" s="67">
        <v>2.3467499923534099E-8</v>
      </c>
      <c r="G165" s="67">
        <v>5.4561937322216699E-7</v>
      </c>
      <c r="H165" s="67">
        <v>4.94052629969138E-7</v>
      </c>
      <c r="I165" s="64" t="s">
        <v>720</v>
      </c>
      <c r="J165" s="63">
        <v>43</v>
      </c>
    </row>
    <row r="166" spans="1:10" x14ac:dyDescent="0.2">
      <c r="A166" s="62" t="s">
        <v>647</v>
      </c>
      <c r="B166" s="62" t="s">
        <v>719</v>
      </c>
      <c r="C166" s="61" t="s">
        <v>718</v>
      </c>
      <c r="D166" s="61" t="s">
        <v>717</v>
      </c>
      <c r="E166" s="61" t="s">
        <v>716</v>
      </c>
      <c r="F166" s="66">
        <v>9.4426825902451497E-8</v>
      </c>
      <c r="G166" s="66">
        <v>2.0265449559064601E-6</v>
      </c>
      <c r="H166" s="66">
        <v>1.8350152402095799E-6</v>
      </c>
      <c r="I166" s="61" t="s">
        <v>715</v>
      </c>
      <c r="J166" s="60">
        <v>22</v>
      </c>
    </row>
    <row r="167" spans="1:10" x14ac:dyDescent="0.2">
      <c r="A167" s="65" t="s">
        <v>647</v>
      </c>
      <c r="B167" s="65" t="s">
        <v>714</v>
      </c>
      <c r="C167" s="64" t="s">
        <v>713</v>
      </c>
      <c r="D167" s="64" t="s">
        <v>712</v>
      </c>
      <c r="E167" s="64" t="s">
        <v>711</v>
      </c>
      <c r="F167" s="67">
        <v>2.8239390343729399E-7</v>
      </c>
      <c r="G167" s="67">
        <v>5.6277070756432197E-6</v>
      </c>
      <c r="H167" s="67">
        <v>5.0958298364624501E-6</v>
      </c>
      <c r="I167" s="64" t="s">
        <v>710</v>
      </c>
      <c r="J167" s="63">
        <v>42</v>
      </c>
    </row>
    <row r="168" spans="1:10" x14ac:dyDescent="0.2">
      <c r="A168" s="62" t="s">
        <v>647</v>
      </c>
      <c r="B168" s="62" t="s">
        <v>709</v>
      </c>
      <c r="C168" s="61" t="s">
        <v>708</v>
      </c>
      <c r="D168" s="61" t="s">
        <v>689</v>
      </c>
      <c r="E168" s="61" t="s">
        <v>707</v>
      </c>
      <c r="F168" s="66">
        <v>5.2352645723002195E-7</v>
      </c>
      <c r="G168" s="66">
        <v>9.7375921044783999E-6</v>
      </c>
      <c r="H168" s="66">
        <v>8.8172877007161495E-6</v>
      </c>
      <c r="I168" s="61" t="s">
        <v>706</v>
      </c>
      <c r="J168" s="60">
        <v>45</v>
      </c>
    </row>
    <row r="169" spans="1:10" x14ac:dyDescent="0.2">
      <c r="A169" s="65" t="s">
        <v>647</v>
      </c>
      <c r="B169" s="65" t="s">
        <v>705</v>
      </c>
      <c r="C169" s="64" t="s">
        <v>704</v>
      </c>
      <c r="D169" s="64" t="s">
        <v>703</v>
      </c>
      <c r="E169" s="64" t="s">
        <v>702</v>
      </c>
      <c r="F169" s="67">
        <v>7.5980340154346901E-7</v>
      </c>
      <c r="G169" s="67">
        <v>1.32490718144142E-5</v>
      </c>
      <c r="H169" s="67">
        <v>1.1996895813844301E-5</v>
      </c>
      <c r="I169" s="64" t="s">
        <v>701</v>
      </c>
      <c r="J169" s="63">
        <v>46</v>
      </c>
    </row>
    <row r="170" spans="1:10" x14ac:dyDescent="0.2">
      <c r="A170" s="62" t="s">
        <v>647</v>
      </c>
      <c r="B170" s="62" t="s">
        <v>700</v>
      </c>
      <c r="C170" s="61" t="s">
        <v>699</v>
      </c>
      <c r="D170" s="61" t="s">
        <v>698</v>
      </c>
      <c r="E170" s="61" t="s">
        <v>697</v>
      </c>
      <c r="F170" s="66">
        <v>8.6555381178936092E-6</v>
      </c>
      <c r="G170" s="61">
        <v>1.4205265499366601E-4</v>
      </c>
      <c r="H170" s="61">
        <v>1.2862719184485901E-4</v>
      </c>
      <c r="I170" s="61" t="s">
        <v>696</v>
      </c>
      <c r="J170" s="60">
        <v>38</v>
      </c>
    </row>
    <row r="171" spans="1:10" x14ac:dyDescent="0.2">
      <c r="A171" s="65" t="s">
        <v>647</v>
      </c>
      <c r="B171" s="65" t="s">
        <v>695</v>
      </c>
      <c r="C171" s="64" t="s">
        <v>694</v>
      </c>
      <c r="D171" s="64" t="s">
        <v>680</v>
      </c>
      <c r="E171" s="64" t="s">
        <v>693</v>
      </c>
      <c r="F171" s="67">
        <v>5.8555383736979798E-5</v>
      </c>
      <c r="G171" s="64">
        <v>9.0760844792318602E-4</v>
      </c>
      <c r="H171" s="64">
        <v>8.2182994718568096E-4</v>
      </c>
      <c r="I171" s="64" t="s">
        <v>692</v>
      </c>
      <c r="J171" s="63">
        <v>15</v>
      </c>
    </row>
    <row r="172" spans="1:10" x14ac:dyDescent="0.2">
      <c r="A172" s="62" t="s">
        <v>647</v>
      </c>
      <c r="B172" s="62" t="s">
        <v>691</v>
      </c>
      <c r="C172" s="61" t="s">
        <v>690</v>
      </c>
      <c r="D172" s="61" t="s">
        <v>689</v>
      </c>
      <c r="E172" s="61" t="s">
        <v>688</v>
      </c>
      <c r="F172" s="66">
        <v>9.2485610733664602E-5</v>
      </c>
      <c r="G172" s="61">
        <v>1.35807817866802E-3</v>
      </c>
      <c r="H172" s="61">
        <v>1.22972557208197E-3</v>
      </c>
      <c r="I172" s="61" t="s">
        <v>687</v>
      </c>
      <c r="J172" s="60">
        <v>45</v>
      </c>
    </row>
    <row r="173" spans="1:10" x14ac:dyDescent="0.2">
      <c r="A173" s="65" t="s">
        <v>647</v>
      </c>
      <c r="B173" s="65" t="s">
        <v>686</v>
      </c>
      <c r="C173" s="64" t="s">
        <v>685</v>
      </c>
      <c r="D173" s="64" t="s">
        <v>644</v>
      </c>
      <c r="E173" s="64" t="s">
        <v>684</v>
      </c>
      <c r="F173" s="64">
        <v>1.02680292069243E-4</v>
      </c>
      <c r="G173" s="64">
        <v>1.43239007436594E-3</v>
      </c>
      <c r="H173" s="64">
        <v>1.29701421561149E-3</v>
      </c>
      <c r="I173" s="64" t="s">
        <v>683</v>
      </c>
      <c r="J173" s="63">
        <v>8</v>
      </c>
    </row>
    <row r="174" spans="1:10" x14ac:dyDescent="0.2">
      <c r="A174" s="62" t="s">
        <v>647</v>
      </c>
      <c r="B174" s="62" t="s">
        <v>682</v>
      </c>
      <c r="C174" s="61" t="s">
        <v>681</v>
      </c>
      <c r="D174" s="61" t="s">
        <v>680</v>
      </c>
      <c r="E174" s="61" t="s">
        <v>679</v>
      </c>
      <c r="F174" s="61">
        <v>1.2688588366330101E-4</v>
      </c>
      <c r="G174" s="61">
        <v>1.6857695972410001E-3</v>
      </c>
      <c r="H174" s="61">
        <v>1.52644672076152E-3</v>
      </c>
      <c r="I174" s="61" t="s">
        <v>678</v>
      </c>
      <c r="J174" s="60">
        <v>15</v>
      </c>
    </row>
    <row r="175" spans="1:10" x14ac:dyDescent="0.2">
      <c r="A175" s="65" t="s">
        <v>647</v>
      </c>
      <c r="B175" s="65" t="s">
        <v>677</v>
      </c>
      <c r="C175" s="64" t="s">
        <v>676</v>
      </c>
      <c r="D175" s="64" t="s">
        <v>675</v>
      </c>
      <c r="E175" s="64" t="s">
        <v>674</v>
      </c>
      <c r="F175" s="64">
        <v>2.27031250188713E-4</v>
      </c>
      <c r="G175" s="64">
        <v>2.8791690364841399E-3</v>
      </c>
      <c r="H175" s="64">
        <v>2.6070574184349801E-3</v>
      </c>
      <c r="I175" s="64" t="s">
        <v>673</v>
      </c>
      <c r="J175" s="63">
        <v>21</v>
      </c>
    </row>
    <row r="176" spans="1:10" x14ac:dyDescent="0.2">
      <c r="A176" s="62" t="s">
        <v>647</v>
      </c>
      <c r="B176" s="62" t="s">
        <v>672</v>
      </c>
      <c r="C176" s="61" t="s">
        <v>671</v>
      </c>
      <c r="D176" s="61" t="s">
        <v>670</v>
      </c>
      <c r="E176" s="61" t="s">
        <v>669</v>
      </c>
      <c r="F176" s="61">
        <v>2.9313102556287801E-4</v>
      </c>
      <c r="G176" s="61">
        <v>3.4429929640186299E-3</v>
      </c>
      <c r="H176" s="61">
        <v>3.1175940817373001E-3</v>
      </c>
      <c r="I176" s="61" t="s">
        <v>668</v>
      </c>
      <c r="J176" s="60">
        <v>7</v>
      </c>
    </row>
    <row r="177" spans="1:10" x14ac:dyDescent="0.2">
      <c r="A177" s="65" t="s">
        <v>647</v>
      </c>
      <c r="B177" s="65" t="s">
        <v>667</v>
      </c>
      <c r="C177" s="64" t="s">
        <v>666</v>
      </c>
      <c r="D177" s="64" t="s">
        <v>665</v>
      </c>
      <c r="E177" s="64" t="s">
        <v>664</v>
      </c>
      <c r="F177" s="64">
        <v>2.9617143776504402E-4</v>
      </c>
      <c r="G177" s="64">
        <v>3.4429929640186299E-3</v>
      </c>
      <c r="H177" s="64">
        <v>3.1175940817373001E-3</v>
      </c>
      <c r="I177" s="64" t="s">
        <v>663</v>
      </c>
      <c r="J177" s="63">
        <v>14</v>
      </c>
    </row>
    <row r="178" spans="1:10" x14ac:dyDescent="0.2">
      <c r="A178" s="62" t="s">
        <v>647</v>
      </c>
      <c r="B178" s="62" t="s">
        <v>662</v>
      </c>
      <c r="C178" s="61" t="s">
        <v>661</v>
      </c>
      <c r="D178" s="61" t="s">
        <v>660</v>
      </c>
      <c r="E178" s="61" t="s">
        <v>659</v>
      </c>
      <c r="F178" s="61">
        <v>2.03851125349274E-3</v>
      </c>
      <c r="G178" s="61">
        <v>2.2749785588978999E-2</v>
      </c>
      <c r="H178" s="61">
        <v>2.0599692666874E-2</v>
      </c>
      <c r="I178" s="61" t="s">
        <v>658</v>
      </c>
      <c r="J178" s="60">
        <v>13</v>
      </c>
    </row>
    <row r="179" spans="1:10" x14ac:dyDescent="0.2">
      <c r="A179" s="65" t="s">
        <v>647</v>
      </c>
      <c r="B179" s="65" t="s">
        <v>657</v>
      </c>
      <c r="C179" s="64" t="s">
        <v>656</v>
      </c>
      <c r="D179" s="64" t="s">
        <v>655</v>
      </c>
      <c r="E179" s="64" t="s">
        <v>654</v>
      </c>
      <c r="F179" s="64">
        <v>2.8621407035114999E-3</v>
      </c>
      <c r="G179" s="64">
        <v>3.0712971395373399E-2</v>
      </c>
      <c r="H179" s="64">
        <v>2.7810274042217E-2</v>
      </c>
      <c r="I179" s="64" t="s">
        <v>653</v>
      </c>
      <c r="J179" s="63">
        <v>23</v>
      </c>
    </row>
    <row r="180" spans="1:10" x14ac:dyDescent="0.2">
      <c r="A180" s="62" t="s">
        <v>647</v>
      </c>
      <c r="B180" s="62" t="s">
        <v>652</v>
      </c>
      <c r="C180" s="61" t="s">
        <v>651</v>
      </c>
      <c r="D180" s="61" t="s">
        <v>650</v>
      </c>
      <c r="E180" s="61" t="s">
        <v>649</v>
      </c>
      <c r="F180" s="61">
        <v>3.4138313598367099E-3</v>
      </c>
      <c r="G180" s="61">
        <v>3.5276257384979297E-2</v>
      </c>
      <c r="H180" s="61">
        <v>3.1942281729466303E-2</v>
      </c>
      <c r="I180" s="61" t="s">
        <v>648</v>
      </c>
      <c r="J180" s="60">
        <v>29</v>
      </c>
    </row>
    <row r="181" spans="1:10" x14ac:dyDescent="0.2">
      <c r="A181" s="59" t="s">
        <v>647</v>
      </c>
      <c r="B181" s="59" t="s">
        <v>646</v>
      </c>
      <c r="C181" s="58" t="s">
        <v>645</v>
      </c>
      <c r="D181" s="58" t="s">
        <v>644</v>
      </c>
      <c r="E181" s="58" t="s">
        <v>643</v>
      </c>
      <c r="F181" s="58">
        <v>5.0117149576664596E-3</v>
      </c>
      <c r="G181" s="58">
        <v>4.9938159756747903E-2</v>
      </c>
      <c r="H181" s="58">
        <v>4.5218480821050698E-2</v>
      </c>
      <c r="I181" s="58" t="s">
        <v>642</v>
      </c>
      <c r="J181" s="57">
        <v>8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80E2C-3032-F043-AB08-931FC4FDAC93}">
  <dimension ref="A1:J78"/>
  <sheetViews>
    <sheetView workbookViewId="0">
      <selection sqref="A1:J181"/>
    </sheetView>
  </sheetViews>
  <sheetFormatPr baseColWidth="10" defaultColWidth="11" defaultRowHeight="16" x14ac:dyDescent="0.2"/>
  <cols>
    <col min="1" max="2" width="11" style="56"/>
    <col min="3" max="3" width="140.83203125" style="56" bestFit="1" customWidth="1"/>
    <col min="4" max="4" width="12.1640625" style="56" customWidth="1"/>
    <col min="5" max="16384" width="11" style="56"/>
  </cols>
  <sheetData>
    <row r="1" spans="1:10" x14ac:dyDescent="0.2">
      <c r="A1" s="70" t="s">
        <v>1355</v>
      </c>
      <c r="B1" s="69" t="s">
        <v>1354</v>
      </c>
      <c r="C1" s="69" t="s">
        <v>1353</v>
      </c>
      <c r="D1" s="69" t="s">
        <v>1352</v>
      </c>
      <c r="E1" s="69" t="s">
        <v>1351</v>
      </c>
      <c r="F1" s="69" t="s">
        <v>1350</v>
      </c>
      <c r="G1" s="69" t="s">
        <v>1349</v>
      </c>
      <c r="H1" s="69" t="s">
        <v>1348</v>
      </c>
      <c r="I1" s="69" t="s">
        <v>1347</v>
      </c>
      <c r="J1" s="68" t="s">
        <v>1346</v>
      </c>
    </row>
    <row r="2" spans="1:10" x14ac:dyDescent="0.2">
      <c r="A2" s="62" t="s">
        <v>777</v>
      </c>
      <c r="B2" s="61" t="s">
        <v>1675</v>
      </c>
      <c r="C2" s="61" t="s">
        <v>1674</v>
      </c>
      <c r="D2" s="61" t="s">
        <v>1527</v>
      </c>
      <c r="E2" s="61" t="s">
        <v>1673</v>
      </c>
      <c r="F2" s="66">
        <v>1.64094478414278E-20</v>
      </c>
      <c r="G2" s="66">
        <v>3.8168375679161103E-17</v>
      </c>
      <c r="H2" s="66">
        <v>3.6100785251141201E-17</v>
      </c>
      <c r="I2" s="61" t="s">
        <v>1672</v>
      </c>
      <c r="J2" s="60">
        <v>27</v>
      </c>
    </row>
    <row r="3" spans="1:10" x14ac:dyDescent="0.2">
      <c r="A3" s="65" t="s">
        <v>777</v>
      </c>
      <c r="B3" s="64" t="s">
        <v>1671</v>
      </c>
      <c r="C3" s="64" t="s">
        <v>1670</v>
      </c>
      <c r="D3" s="64" t="s">
        <v>1669</v>
      </c>
      <c r="E3" s="64" t="s">
        <v>864</v>
      </c>
      <c r="F3" s="67">
        <v>9.9526342817378103E-15</v>
      </c>
      <c r="G3" s="67">
        <v>1.1574913669661101E-11</v>
      </c>
      <c r="H3" s="67">
        <v>1.0947897709911599E-11</v>
      </c>
      <c r="I3" s="64" t="s">
        <v>1668</v>
      </c>
      <c r="J3" s="63">
        <v>40</v>
      </c>
    </row>
    <row r="4" spans="1:10" x14ac:dyDescent="0.2">
      <c r="A4" s="62" t="s">
        <v>777</v>
      </c>
      <c r="B4" s="61" t="s">
        <v>1667</v>
      </c>
      <c r="C4" s="61" t="s">
        <v>1666</v>
      </c>
      <c r="D4" s="61" t="s">
        <v>1665</v>
      </c>
      <c r="E4" s="61" t="s">
        <v>1664</v>
      </c>
      <c r="F4" s="66">
        <v>2.54779355869673E-14</v>
      </c>
      <c r="G4" s="66">
        <v>1.9753892725095301E-11</v>
      </c>
      <c r="H4" s="66">
        <v>1.8683819430442701E-11</v>
      </c>
      <c r="I4" s="61" t="s">
        <v>1663</v>
      </c>
      <c r="J4" s="60">
        <v>60</v>
      </c>
    </row>
    <row r="5" spans="1:10" x14ac:dyDescent="0.2">
      <c r="A5" s="65" t="s">
        <v>777</v>
      </c>
      <c r="B5" s="64" t="s">
        <v>1662</v>
      </c>
      <c r="C5" s="64" t="s">
        <v>1661</v>
      </c>
      <c r="D5" s="64" t="s">
        <v>1660</v>
      </c>
      <c r="E5" s="64" t="s">
        <v>1176</v>
      </c>
      <c r="F5" s="67">
        <v>6.3269226532571804E-13</v>
      </c>
      <c r="G5" s="67">
        <v>3.6791055228690499E-10</v>
      </c>
      <c r="H5" s="67">
        <v>3.4798074592914498E-10</v>
      </c>
      <c r="I5" s="64" t="s">
        <v>1659</v>
      </c>
      <c r="J5" s="63">
        <v>33</v>
      </c>
    </row>
    <row r="6" spans="1:10" x14ac:dyDescent="0.2">
      <c r="A6" s="62" t="s">
        <v>777</v>
      </c>
      <c r="B6" s="61" t="s">
        <v>1658</v>
      </c>
      <c r="C6" s="61" t="s">
        <v>1657</v>
      </c>
      <c r="D6" s="61" t="s">
        <v>1656</v>
      </c>
      <c r="E6" s="61" t="s">
        <v>1655</v>
      </c>
      <c r="F6" s="66">
        <v>3.17545727509549E-12</v>
      </c>
      <c r="G6" s="66">
        <v>1.4772227243744201E-9</v>
      </c>
      <c r="H6" s="66">
        <v>1.39720120104202E-9</v>
      </c>
      <c r="I6" s="61" t="s">
        <v>1654</v>
      </c>
      <c r="J6" s="60">
        <v>42</v>
      </c>
    </row>
    <row r="7" spans="1:10" x14ac:dyDescent="0.2">
      <c r="A7" s="65" t="s">
        <v>777</v>
      </c>
      <c r="B7" s="64" t="s">
        <v>1653</v>
      </c>
      <c r="C7" s="64" t="s">
        <v>1652</v>
      </c>
      <c r="D7" s="64" t="s">
        <v>1651</v>
      </c>
      <c r="E7" s="64" t="s">
        <v>1650</v>
      </c>
      <c r="F7" s="67">
        <v>9.57732753514014E-11</v>
      </c>
      <c r="G7" s="67">
        <v>3.7128106411226602E-8</v>
      </c>
      <c r="H7" s="67">
        <v>3.5116867628847203E-8</v>
      </c>
      <c r="I7" s="64" t="s">
        <v>1649</v>
      </c>
      <c r="J7" s="63">
        <v>47</v>
      </c>
    </row>
    <row r="8" spans="1:10" x14ac:dyDescent="0.2">
      <c r="A8" s="62" t="s">
        <v>777</v>
      </c>
      <c r="B8" s="61" t="s">
        <v>1648</v>
      </c>
      <c r="C8" s="61" t="s">
        <v>1647</v>
      </c>
      <c r="D8" s="61" t="s">
        <v>1478</v>
      </c>
      <c r="E8" s="61" t="s">
        <v>944</v>
      </c>
      <c r="F8" s="66">
        <v>1.39024867079125E-10</v>
      </c>
      <c r="G8" s="66">
        <v>4.6195977260863498E-8</v>
      </c>
      <c r="H8" s="66">
        <v>4.3693529653439298E-8</v>
      </c>
      <c r="I8" s="61" t="s">
        <v>1606</v>
      </c>
      <c r="J8" s="60">
        <v>17</v>
      </c>
    </row>
    <row r="9" spans="1:10" x14ac:dyDescent="0.2">
      <c r="A9" s="65" t="s">
        <v>777</v>
      </c>
      <c r="B9" s="64" t="s">
        <v>1646</v>
      </c>
      <c r="C9" s="64" t="s">
        <v>1645</v>
      </c>
      <c r="D9" s="64" t="s">
        <v>1612</v>
      </c>
      <c r="E9" s="64" t="s">
        <v>1573</v>
      </c>
      <c r="F9" s="67">
        <v>2.9379220571331003E-10</v>
      </c>
      <c r="G9" s="67">
        <v>8.2621669035530306E-8</v>
      </c>
      <c r="H9" s="67">
        <v>7.81460326217398E-8</v>
      </c>
      <c r="I9" s="64" t="s">
        <v>1644</v>
      </c>
      <c r="J9" s="63">
        <v>32</v>
      </c>
    </row>
    <row r="10" spans="1:10" x14ac:dyDescent="0.2">
      <c r="A10" s="62" t="s">
        <v>777</v>
      </c>
      <c r="B10" s="61" t="s">
        <v>1643</v>
      </c>
      <c r="C10" s="61" t="s">
        <v>1642</v>
      </c>
      <c r="D10" s="61" t="s">
        <v>1562</v>
      </c>
      <c r="E10" s="61" t="s">
        <v>1641</v>
      </c>
      <c r="F10" s="66">
        <v>3.19688315270754E-10</v>
      </c>
      <c r="G10" s="66">
        <v>8.2621669035530306E-8</v>
      </c>
      <c r="H10" s="66">
        <v>7.81460326217398E-8</v>
      </c>
      <c r="I10" s="61" t="s">
        <v>1640</v>
      </c>
      <c r="J10" s="60">
        <v>26</v>
      </c>
    </row>
    <row r="11" spans="1:10" x14ac:dyDescent="0.2">
      <c r="A11" s="65" t="s">
        <v>777</v>
      </c>
      <c r="B11" s="64" t="s">
        <v>1639</v>
      </c>
      <c r="C11" s="64" t="s">
        <v>1638</v>
      </c>
      <c r="D11" s="64" t="s">
        <v>1637</v>
      </c>
      <c r="E11" s="64" t="s">
        <v>1593</v>
      </c>
      <c r="F11" s="67">
        <v>4.4222369595342602E-10</v>
      </c>
      <c r="G11" s="67">
        <v>1.0286123167876699E-7</v>
      </c>
      <c r="H11" s="67">
        <v>9.7289213109753801E-8</v>
      </c>
      <c r="I11" s="64" t="s">
        <v>1636</v>
      </c>
      <c r="J11" s="63">
        <v>15</v>
      </c>
    </row>
    <row r="12" spans="1:10" x14ac:dyDescent="0.2">
      <c r="A12" s="62" t="s">
        <v>777</v>
      </c>
      <c r="B12" s="61" t="s">
        <v>1635</v>
      </c>
      <c r="C12" s="61" t="s">
        <v>1634</v>
      </c>
      <c r="D12" s="61" t="s">
        <v>1569</v>
      </c>
      <c r="E12" s="61" t="s">
        <v>1633</v>
      </c>
      <c r="F12" s="66">
        <v>4.8761241443368004E-10</v>
      </c>
      <c r="G12" s="66">
        <v>1.03107861452067E-7</v>
      </c>
      <c r="H12" s="66">
        <v>9.7522482886736101E-8</v>
      </c>
      <c r="I12" s="61" t="s">
        <v>1632</v>
      </c>
      <c r="J12" s="60">
        <v>23</v>
      </c>
    </row>
    <row r="13" spans="1:10" x14ac:dyDescent="0.2">
      <c r="A13" s="65" t="s">
        <v>777</v>
      </c>
      <c r="B13" s="64" t="s">
        <v>1631</v>
      </c>
      <c r="C13" s="64" t="s">
        <v>1630</v>
      </c>
      <c r="D13" s="64" t="s">
        <v>1620</v>
      </c>
      <c r="E13" s="64" t="s">
        <v>1629</v>
      </c>
      <c r="F13" s="67">
        <v>1.8491533959769E-9</v>
      </c>
      <c r="G13" s="67">
        <v>3.58427566586856E-7</v>
      </c>
      <c r="H13" s="67">
        <v>3.39011455929098E-7</v>
      </c>
      <c r="I13" s="64" t="s">
        <v>1618</v>
      </c>
      <c r="J13" s="63">
        <v>18</v>
      </c>
    </row>
    <row r="14" spans="1:10" x14ac:dyDescent="0.2">
      <c r="A14" s="62" t="s">
        <v>777</v>
      </c>
      <c r="B14" s="61" t="s">
        <v>1628</v>
      </c>
      <c r="C14" s="61" t="s">
        <v>1627</v>
      </c>
      <c r="D14" s="61" t="s">
        <v>1626</v>
      </c>
      <c r="E14" s="61" t="s">
        <v>1286</v>
      </c>
      <c r="F14" s="66">
        <v>2.8092291892660101E-9</v>
      </c>
      <c r="G14" s="66">
        <v>4.4922514008535901E-7</v>
      </c>
      <c r="H14" s="66">
        <v>4.2489050223034803E-7</v>
      </c>
      <c r="I14" s="61" t="s">
        <v>1625</v>
      </c>
      <c r="J14" s="60">
        <v>36</v>
      </c>
    </row>
    <row r="15" spans="1:10" x14ac:dyDescent="0.2">
      <c r="A15" s="65" t="s">
        <v>777</v>
      </c>
      <c r="B15" s="64" t="s">
        <v>1624</v>
      </c>
      <c r="C15" s="64" t="s">
        <v>1623</v>
      </c>
      <c r="D15" s="64" t="s">
        <v>1620</v>
      </c>
      <c r="E15" s="64" t="s">
        <v>1619</v>
      </c>
      <c r="F15" s="67">
        <v>2.8969806970250998E-9</v>
      </c>
      <c r="G15" s="67">
        <v>4.4922514008535901E-7</v>
      </c>
      <c r="H15" s="67">
        <v>4.2489050223034803E-7</v>
      </c>
      <c r="I15" s="64" t="s">
        <v>1618</v>
      </c>
      <c r="J15" s="63">
        <v>18</v>
      </c>
    </row>
    <row r="16" spans="1:10" x14ac:dyDescent="0.2">
      <c r="A16" s="62" t="s">
        <v>777</v>
      </c>
      <c r="B16" s="61" t="s">
        <v>1622</v>
      </c>
      <c r="C16" s="61" t="s">
        <v>1621</v>
      </c>
      <c r="D16" s="61" t="s">
        <v>1620</v>
      </c>
      <c r="E16" s="61" t="s">
        <v>1619</v>
      </c>
      <c r="F16" s="66">
        <v>2.8969806970250998E-9</v>
      </c>
      <c r="G16" s="66">
        <v>4.4922514008535901E-7</v>
      </c>
      <c r="H16" s="66">
        <v>4.2489050223034803E-7</v>
      </c>
      <c r="I16" s="61" t="s">
        <v>1618</v>
      </c>
      <c r="J16" s="60">
        <v>18</v>
      </c>
    </row>
    <row r="17" spans="1:10" x14ac:dyDescent="0.2">
      <c r="A17" s="65" t="s">
        <v>777</v>
      </c>
      <c r="B17" s="64" t="s">
        <v>1617</v>
      </c>
      <c r="C17" s="64" t="s">
        <v>1616</v>
      </c>
      <c r="D17" s="64" t="s">
        <v>1536</v>
      </c>
      <c r="E17" s="64" t="s">
        <v>1615</v>
      </c>
      <c r="F17" s="67">
        <v>5.6216570032441896E-9</v>
      </c>
      <c r="G17" s="67">
        <v>8.1724838684662495E-7</v>
      </c>
      <c r="H17" s="67">
        <v>7.7297783794607695E-7</v>
      </c>
      <c r="I17" s="64" t="s">
        <v>1603</v>
      </c>
      <c r="J17" s="63">
        <v>21</v>
      </c>
    </row>
    <row r="18" spans="1:10" x14ac:dyDescent="0.2">
      <c r="A18" s="62" t="s">
        <v>777</v>
      </c>
      <c r="B18" s="61" t="s">
        <v>1614</v>
      </c>
      <c r="C18" s="61" t="s">
        <v>1613</v>
      </c>
      <c r="D18" s="61" t="s">
        <v>1612</v>
      </c>
      <c r="E18" s="61" t="s">
        <v>1611</v>
      </c>
      <c r="F18" s="66">
        <v>7.8323009584983008E-9</v>
      </c>
      <c r="G18" s="66">
        <v>1.0716430605568801E-6</v>
      </c>
      <c r="H18" s="66">
        <v>1.0135918887468401E-6</v>
      </c>
      <c r="I18" s="61" t="s">
        <v>1610</v>
      </c>
      <c r="J18" s="60">
        <v>32</v>
      </c>
    </row>
    <row r="19" spans="1:10" x14ac:dyDescent="0.2">
      <c r="A19" s="65" t="s">
        <v>777</v>
      </c>
      <c r="B19" s="64" t="s">
        <v>1609</v>
      </c>
      <c r="C19" s="64" t="s">
        <v>1608</v>
      </c>
      <c r="D19" s="64" t="s">
        <v>1478</v>
      </c>
      <c r="E19" s="64" t="s">
        <v>1607</v>
      </c>
      <c r="F19" s="67">
        <v>1.0622118579578299E-8</v>
      </c>
      <c r="G19" s="67">
        <v>1.3726137675610601E-6</v>
      </c>
      <c r="H19" s="67">
        <v>1.29825893750401E-6</v>
      </c>
      <c r="I19" s="64" t="s">
        <v>1606</v>
      </c>
      <c r="J19" s="63">
        <v>17</v>
      </c>
    </row>
    <row r="20" spans="1:10" x14ac:dyDescent="0.2">
      <c r="A20" s="62" t="s">
        <v>777</v>
      </c>
      <c r="B20" s="61" t="s">
        <v>1605</v>
      </c>
      <c r="C20" s="61" t="s">
        <v>1604</v>
      </c>
      <c r="D20" s="61" t="s">
        <v>1536</v>
      </c>
      <c r="E20" s="61" t="s">
        <v>1013</v>
      </c>
      <c r="F20" s="66">
        <v>7.7785497357603501E-8</v>
      </c>
      <c r="G20" s="66">
        <v>9.5225824659887199E-6</v>
      </c>
      <c r="H20" s="66">
        <v>9.0067417993014499E-6</v>
      </c>
      <c r="I20" s="61" t="s">
        <v>1603</v>
      </c>
      <c r="J20" s="60">
        <v>21</v>
      </c>
    </row>
    <row r="21" spans="1:10" x14ac:dyDescent="0.2">
      <c r="A21" s="65" t="s">
        <v>777</v>
      </c>
      <c r="B21" s="64" t="s">
        <v>1602</v>
      </c>
      <c r="C21" s="64" t="s">
        <v>1601</v>
      </c>
      <c r="D21" s="64" t="s">
        <v>1510</v>
      </c>
      <c r="E21" s="64" t="s">
        <v>840</v>
      </c>
      <c r="F21" s="67">
        <v>1.91240930715273E-7</v>
      </c>
      <c r="G21" s="67">
        <v>2.1182209754463102E-5</v>
      </c>
      <c r="H21" s="67">
        <v>2.0034764170171499E-5</v>
      </c>
      <c r="I21" s="64" t="s">
        <v>1598</v>
      </c>
      <c r="J21" s="63">
        <v>9</v>
      </c>
    </row>
    <row r="22" spans="1:10" x14ac:dyDescent="0.2">
      <c r="A22" s="62" t="s">
        <v>777</v>
      </c>
      <c r="B22" s="61" t="s">
        <v>1600</v>
      </c>
      <c r="C22" s="61" t="s">
        <v>1599</v>
      </c>
      <c r="D22" s="61" t="s">
        <v>1510</v>
      </c>
      <c r="E22" s="61" t="s">
        <v>840</v>
      </c>
      <c r="F22" s="66">
        <v>1.91240930715273E-7</v>
      </c>
      <c r="G22" s="66">
        <v>2.1182209754463102E-5</v>
      </c>
      <c r="H22" s="66">
        <v>2.0034764170171499E-5</v>
      </c>
      <c r="I22" s="61" t="s">
        <v>1598</v>
      </c>
      <c r="J22" s="60">
        <v>9</v>
      </c>
    </row>
    <row r="23" spans="1:10" x14ac:dyDescent="0.2">
      <c r="A23" s="65" t="s">
        <v>777</v>
      </c>
      <c r="B23" s="64" t="s">
        <v>1597</v>
      </c>
      <c r="C23" s="64" t="s">
        <v>1596</v>
      </c>
      <c r="D23" s="64" t="s">
        <v>1585</v>
      </c>
      <c r="E23" s="64" t="s">
        <v>1236</v>
      </c>
      <c r="F23" s="67">
        <v>2.9916167009832899E-7</v>
      </c>
      <c r="G23" s="67">
        <v>3.1629547484032398E-5</v>
      </c>
      <c r="H23" s="67">
        <v>2.99161670098329E-5</v>
      </c>
      <c r="I23" s="64" t="s">
        <v>1584</v>
      </c>
      <c r="J23" s="63">
        <v>12</v>
      </c>
    </row>
    <row r="24" spans="1:10" x14ac:dyDescent="0.2">
      <c r="A24" s="62" t="s">
        <v>777</v>
      </c>
      <c r="B24" s="61" t="s">
        <v>1595</v>
      </c>
      <c r="C24" s="61" t="s">
        <v>1594</v>
      </c>
      <c r="D24" s="61" t="s">
        <v>1585</v>
      </c>
      <c r="E24" s="61" t="s">
        <v>1593</v>
      </c>
      <c r="F24" s="66">
        <v>3.8640300712997098E-7</v>
      </c>
      <c r="G24" s="66">
        <v>3.9077104112361397E-5</v>
      </c>
      <c r="H24" s="66">
        <v>3.6960287638518999E-5</v>
      </c>
      <c r="I24" s="61" t="s">
        <v>1592</v>
      </c>
      <c r="J24" s="60">
        <v>12</v>
      </c>
    </row>
    <row r="25" spans="1:10" x14ac:dyDescent="0.2">
      <c r="A25" s="65" t="s">
        <v>777</v>
      </c>
      <c r="B25" s="64" t="s">
        <v>1591</v>
      </c>
      <c r="C25" s="64" t="s">
        <v>1590</v>
      </c>
      <c r="D25" s="64" t="s">
        <v>1487</v>
      </c>
      <c r="E25" s="64" t="s">
        <v>1589</v>
      </c>
      <c r="F25" s="67">
        <v>6.7510101839049901E-7</v>
      </c>
      <c r="G25" s="67">
        <v>6.5428540365679202E-5</v>
      </c>
      <c r="H25" s="67">
        <v>6.1884260019129104E-5</v>
      </c>
      <c r="I25" s="64" t="s">
        <v>1588</v>
      </c>
      <c r="J25" s="63">
        <v>22</v>
      </c>
    </row>
    <row r="26" spans="1:10" x14ac:dyDescent="0.2">
      <c r="A26" s="62" t="s">
        <v>777</v>
      </c>
      <c r="B26" s="61" t="s">
        <v>1587</v>
      </c>
      <c r="C26" s="61" t="s">
        <v>1586</v>
      </c>
      <c r="D26" s="61" t="s">
        <v>1585</v>
      </c>
      <c r="E26" s="61" t="s">
        <v>940</v>
      </c>
      <c r="F26" s="66">
        <v>7.9891496303188301E-7</v>
      </c>
      <c r="G26" s="66">
        <v>7.4331048160486399E-5</v>
      </c>
      <c r="H26" s="66">
        <v>7.0304516746805702E-5</v>
      </c>
      <c r="I26" s="61" t="s">
        <v>1584</v>
      </c>
      <c r="J26" s="60">
        <v>12</v>
      </c>
    </row>
    <row r="27" spans="1:10" x14ac:dyDescent="0.2">
      <c r="A27" s="65" t="s">
        <v>777</v>
      </c>
      <c r="B27" s="64" t="s">
        <v>1583</v>
      </c>
      <c r="C27" s="64" t="s">
        <v>1582</v>
      </c>
      <c r="D27" s="64" t="s">
        <v>1469</v>
      </c>
      <c r="E27" s="64" t="s">
        <v>1126</v>
      </c>
      <c r="F27" s="67">
        <v>4.0557224385738498E-6</v>
      </c>
      <c r="G27" s="64">
        <v>3.6283116892779898E-4</v>
      </c>
      <c r="H27" s="64">
        <v>3.4317651403317198E-4</v>
      </c>
      <c r="I27" s="64" t="s">
        <v>1581</v>
      </c>
      <c r="J27" s="63">
        <v>6</v>
      </c>
    </row>
    <row r="28" spans="1:10" x14ac:dyDescent="0.2">
      <c r="A28" s="62" t="s">
        <v>777</v>
      </c>
      <c r="B28" s="61" t="s">
        <v>1580</v>
      </c>
      <c r="C28" s="61" t="s">
        <v>1579</v>
      </c>
      <c r="D28" s="61" t="s">
        <v>1487</v>
      </c>
      <c r="E28" s="61" t="s">
        <v>1578</v>
      </c>
      <c r="F28" s="66">
        <v>5.1897426567466496E-6</v>
      </c>
      <c r="G28" s="61">
        <v>4.4708671924417401E-4</v>
      </c>
      <c r="H28" s="61">
        <v>4.2286792017935698E-4</v>
      </c>
      <c r="I28" s="61" t="s">
        <v>1577</v>
      </c>
      <c r="J28" s="60">
        <v>22</v>
      </c>
    </row>
    <row r="29" spans="1:10" x14ac:dyDescent="0.2">
      <c r="A29" s="65" t="s">
        <v>777</v>
      </c>
      <c r="B29" s="64" t="s">
        <v>1576</v>
      </c>
      <c r="C29" s="64" t="s">
        <v>1575</v>
      </c>
      <c r="D29" s="64" t="s">
        <v>1574</v>
      </c>
      <c r="E29" s="64" t="s">
        <v>1573</v>
      </c>
      <c r="F29" s="67">
        <v>9.4104857016172004E-6</v>
      </c>
      <c r="G29" s="64">
        <v>7.8174249078434305E-4</v>
      </c>
      <c r="H29" s="64">
        <v>7.39395305127065E-4</v>
      </c>
      <c r="I29" s="64" t="s">
        <v>1572</v>
      </c>
      <c r="J29" s="63">
        <v>24</v>
      </c>
    </row>
    <row r="30" spans="1:10" x14ac:dyDescent="0.2">
      <c r="A30" s="62" t="s">
        <v>777</v>
      </c>
      <c r="B30" s="61" t="s">
        <v>1571</v>
      </c>
      <c r="C30" s="61" t="s">
        <v>1570</v>
      </c>
      <c r="D30" s="61" t="s">
        <v>1569</v>
      </c>
      <c r="E30" s="61" t="s">
        <v>1568</v>
      </c>
      <c r="F30" s="66">
        <v>1.6494149520240398E-5</v>
      </c>
      <c r="G30" s="61">
        <v>1.32294454427859E-3</v>
      </c>
      <c r="H30" s="61">
        <v>1.2512803084320299E-3</v>
      </c>
      <c r="I30" s="61" t="s">
        <v>1567</v>
      </c>
      <c r="J30" s="60">
        <v>23</v>
      </c>
    </row>
    <row r="31" spans="1:10" x14ac:dyDescent="0.2">
      <c r="A31" s="65" t="s">
        <v>777</v>
      </c>
      <c r="B31" s="64" t="s">
        <v>1566</v>
      </c>
      <c r="C31" s="64" t="s">
        <v>1565</v>
      </c>
      <c r="D31" s="64" t="s">
        <v>1469</v>
      </c>
      <c r="E31" s="64" t="s">
        <v>1081</v>
      </c>
      <c r="F31" s="67">
        <v>1.9699742112567499E-5</v>
      </c>
      <c r="G31" s="64">
        <v>1.5273866717944E-3</v>
      </c>
      <c r="H31" s="64">
        <v>1.4446477549216201E-3</v>
      </c>
      <c r="I31" s="64" t="s">
        <v>1530</v>
      </c>
      <c r="J31" s="63">
        <v>6</v>
      </c>
    </row>
    <row r="32" spans="1:10" x14ac:dyDescent="0.2">
      <c r="A32" s="62" t="s">
        <v>777</v>
      </c>
      <c r="B32" s="61" t="s">
        <v>1564</v>
      </c>
      <c r="C32" s="61" t="s">
        <v>1563</v>
      </c>
      <c r="D32" s="61" t="s">
        <v>1562</v>
      </c>
      <c r="E32" s="61" t="s">
        <v>1561</v>
      </c>
      <c r="F32" s="66">
        <v>2.3598817110790298E-5</v>
      </c>
      <c r="G32" s="61">
        <v>1.7706725354741399E-3</v>
      </c>
      <c r="H32" s="61">
        <v>1.6747547627012499E-3</v>
      </c>
      <c r="I32" s="61" t="s">
        <v>1560</v>
      </c>
      <c r="J32" s="60">
        <v>26</v>
      </c>
    </row>
    <row r="33" spans="1:10" x14ac:dyDescent="0.2">
      <c r="A33" s="65" t="s">
        <v>777</v>
      </c>
      <c r="B33" s="64" t="s">
        <v>1559</v>
      </c>
      <c r="C33" s="64" t="s">
        <v>1558</v>
      </c>
      <c r="D33" s="64" t="s">
        <v>1487</v>
      </c>
      <c r="E33" s="64" t="s">
        <v>1557</v>
      </c>
      <c r="F33" s="67">
        <v>2.6671318975666399E-5</v>
      </c>
      <c r="G33" s="64">
        <v>1.93867149804375E-3</v>
      </c>
      <c r="H33" s="64">
        <v>1.83365317957706E-3</v>
      </c>
      <c r="I33" s="64" t="s">
        <v>1521</v>
      </c>
      <c r="J33" s="63">
        <v>22</v>
      </c>
    </row>
    <row r="34" spans="1:10" x14ac:dyDescent="0.2">
      <c r="A34" s="62" t="s">
        <v>777</v>
      </c>
      <c r="B34" s="61" t="s">
        <v>1556</v>
      </c>
      <c r="C34" s="61" t="s">
        <v>1555</v>
      </c>
      <c r="D34" s="61" t="s">
        <v>1554</v>
      </c>
      <c r="E34" s="61" t="s">
        <v>1147</v>
      </c>
      <c r="F34" s="66">
        <v>2.7724464002544501E-5</v>
      </c>
      <c r="G34" s="61">
        <v>1.9541546445429798E-3</v>
      </c>
      <c r="H34" s="61">
        <v>1.84829760016963E-3</v>
      </c>
      <c r="I34" s="61" t="s">
        <v>1553</v>
      </c>
      <c r="J34" s="60">
        <v>30</v>
      </c>
    </row>
    <row r="35" spans="1:10" x14ac:dyDescent="0.2">
      <c r="A35" s="65" t="s">
        <v>777</v>
      </c>
      <c r="B35" s="64" t="s">
        <v>1552</v>
      </c>
      <c r="C35" s="64" t="s">
        <v>1551</v>
      </c>
      <c r="D35" s="64" t="s">
        <v>1469</v>
      </c>
      <c r="E35" s="64" t="s">
        <v>1198</v>
      </c>
      <c r="F35" s="67">
        <v>6.5539498019379707E-5</v>
      </c>
      <c r="G35" s="64">
        <v>4.4836727174434503E-3</v>
      </c>
      <c r="H35" s="64">
        <v>4.2407910483127998E-3</v>
      </c>
      <c r="I35" s="64" t="s">
        <v>1550</v>
      </c>
      <c r="J35" s="63">
        <v>6</v>
      </c>
    </row>
    <row r="36" spans="1:10" x14ac:dyDescent="0.2">
      <c r="A36" s="62" t="s">
        <v>777</v>
      </c>
      <c r="B36" s="61" t="s">
        <v>1549</v>
      </c>
      <c r="C36" s="61" t="s">
        <v>1548</v>
      </c>
      <c r="D36" s="61" t="s">
        <v>1506</v>
      </c>
      <c r="E36" s="61" t="s">
        <v>924</v>
      </c>
      <c r="F36" s="61">
        <v>1.26455606130849E-4</v>
      </c>
      <c r="G36" s="61">
        <v>8.4038782817244095E-3</v>
      </c>
      <c r="H36" s="61">
        <v>7.9486380996533594E-3</v>
      </c>
      <c r="I36" s="61" t="s">
        <v>1547</v>
      </c>
      <c r="J36" s="60">
        <v>5</v>
      </c>
    </row>
    <row r="37" spans="1:10" x14ac:dyDescent="0.2">
      <c r="A37" s="65" t="s">
        <v>777</v>
      </c>
      <c r="B37" s="64" t="s">
        <v>1546</v>
      </c>
      <c r="C37" s="64" t="s">
        <v>1545</v>
      </c>
      <c r="D37" s="64" t="s">
        <v>1544</v>
      </c>
      <c r="E37" s="64" t="s">
        <v>1543</v>
      </c>
      <c r="F37" s="64">
        <v>1.6637576978548499E-4</v>
      </c>
      <c r="G37" s="64">
        <v>1.07497233478066E-2</v>
      </c>
      <c r="H37" s="64">
        <v>1.01674081535574E-2</v>
      </c>
      <c r="I37" s="64" t="s">
        <v>1542</v>
      </c>
      <c r="J37" s="63">
        <v>16</v>
      </c>
    </row>
    <row r="38" spans="1:10" x14ac:dyDescent="0.2">
      <c r="A38" s="62" t="s">
        <v>777</v>
      </c>
      <c r="B38" s="61" t="s">
        <v>1541</v>
      </c>
      <c r="C38" s="61" t="s">
        <v>1540</v>
      </c>
      <c r="D38" s="61" t="s">
        <v>1469</v>
      </c>
      <c r="E38" s="61" t="s">
        <v>1067</v>
      </c>
      <c r="F38" s="61">
        <v>1.7188415019582799E-4</v>
      </c>
      <c r="G38" s="61">
        <v>1.08054738744729E-2</v>
      </c>
      <c r="H38" s="61">
        <v>1.02201386602925E-2</v>
      </c>
      <c r="I38" s="61" t="s">
        <v>1539</v>
      </c>
      <c r="J38" s="60">
        <v>6</v>
      </c>
    </row>
    <row r="39" spans="1:10" x14ac:dyDescent="0.2">
      <c r="A39" s="65" t="s">
        <v>777</v>
      </c>
      <c r="B39" s="64" t="s">
        <v>1538</v>
      </c>
      <c r="C39" s="64" t="s">
        <v>1537</v>
      </c>
      <c r="D39" s="64" t="s">
        <v>1536</v>
      </c>
      <c r="E39" s="64" t="s">
        <v>1535</v>
      </c>
      <c r="F39" s="64">
        <v>1.9805095550116399E-4</v>
      </c>
      <c r="G39" s="64">
        <v>1.21228032235713E-2</v>
      </c>
      <c r="H39" s="64">
        <v>1.1466107950067399E-2</v>
      </c>
      <c r="I39" s="64" t="s">
        <v>1534</v>
      </c>
      <c r="J39" s="63">
        <v>21</v>
      </c>
    </row>
    <row r="40" spans="1:10" x14ac:dyDescent="0.2">
      <c r="A40" s="62" t="s">
        <v>777</v>
      </c>
      <c r="B40" s="61" t="s">
        <v>1533</v>
      </c>
      <c r="C40" s="61" t="s">
        <v>1532</v>
      </c>
      <c r="D40" s="61" t="s">
        <v>1469</v>
      </c>
      <c r="E40" s="61" t="s">
        <v>1531</v>
      </c>
      <c r="F40" s="61">
        <v>2.2796204561068299E-4</v>
      </c>
      <c r="G40" s="61">
        <v>1.3595890207447401E-2</v>
      </c>
      <c r="H40" s="61">
        <v>1.28593974447052E-2</v>
      </c>
      <c r="I40" s="61" t="s">
        <v>1530</v>
      </c>
      <c r="J40" s="60">
        <v>6</v>
      </c>
    </row>
    <row r="41" spans="1:10" x14ac:dyDescent="0.2">
      <c r="A41" s="65" t="s">
        <v>777</v>
      </c>
      <c r="B41" s="64" t="s">
        <v>1529</v>
      </c>
      <c r="C41" s="64" t="s">
        <v>1528</v>
      </c>
      <c r="D41" s="64" t="s">
        <v>1527</v>
      </c>
      <c r="E41" s="64" t="s">
        <v>1526</v>
      </c>
      <c r="F41" s="64">
        <v>2.4121324398887801E-4</v>
      </c>
      <c r="G41" s="64">
        <v>1.40265501379533E-2</v>
      </c>
      <c r="H41" s="64">
        <v>1.32667284193883E-2</v>
      </c>
      <c r="I41" s="64" t="s">
        <v>1525</v>
      </c>
      <c r="J41" s="63">
        <v>27</v>
      </c>
    </row>
    <row r="42" spans="1:10" x14ac:dyDescent="0.2">
      <c r="A42" s="62" t="s">
        <v>777</v>
      </c>
      <c r="B42" s="61" t="s">
        <v>1524</v>
      </c>
      <c r="C42" s="61" t="s">
        <v>1523</v>
      </c>
      <c r="D42" s="61" t="s">
        <v>1487</v>
      </c>
      <c r="E42" s="61" t="s">
        <v>1522</v>
      </c>
      <c r="F42" s="61">
        <v>3.4345275620271601E-4</v>
      </c>
      <c r="G42" s="61">
        <v>1.9484661242134601E-2</v>
      </c>
      <c r="H42" s="61">
        <v>1.8429172284048199E-2</v>
      </c>
      <c r="I42" s="61" t="s">
        <v>1521</v>
      </c>
      <c r="J42" s="60">
        <v>22</v>
      </c>
    </row>
    <row r="43" spans="1:10" x14ac:dyDescent="0.2">
      <c r="A43" s="65" t="s">
        <v>777</v>
      </c>
      <c r="B43" s="64" t="s">
        <v>1520</v>
      </c>
      <c r="C43" s="64" t="s">
        <v>1519</v>
      </c>
      <c r="D43" s="64" t="s">
        <v>1518</v>
      </c>
      <c r="E43" s="64" t="s">
        <v>1517</v>
      </c>
      <c r="F43" s="64">
        <v>3.6041947526752098E-4</v>
      </c>
      <c r="G43" s="64">
        <v>1.9960373796958399E-2</v>
      </c>
      <c r="H43" s="64">
        <v>1.8879115371155799E-2</v>
      </c>
      <c r="I43" s="64" t="s">
        <v>1516</v>
      </c>
      <c r="J43" s="63">
        <v>19</v>
      </c>
    </row>
    <row r="44" spans="1:10" x14ac:dyDescent="0.2">
      <c r="A44" s="62" t="s">
        <v>777</v>
      </c>
      <c r="B44" s="61" t="s">
        <v>1515</v>
      </c>
      <c r="C44" s="61" t="s">
        <v>1514</v>
      </c>
      <c r="D44" s="61" t="s">
        <v>1469</v>
      </c>
      <c r="E44" s="61" t="s">
        <v>1258</v>
      </c>
      <c r="F44" s="61">
        <v>4.8564571334210299E-4</v>
      </c>
      <c r="G44" s="61">
        <v>2.6270044865900701E-2</v>
      </c>
      <c r="H44" s="61">
        <v>2.4846989984944799E-2</v>
      </c>
      <c r="I44" s="61" t="s">
        <v>1513</v>
      </c>
      <c r="J44" s="60">
        <v>6</v>
      </c>
    </row>
    <row r="45" spans="1:10" x14ac:dyDescent="0.2">
      <c r="A45" s="65" t="s">
        <v>777</v>
      </c>
      <c r="B45" s="64" t="s">
        <v>1512</v>
      </c>
      <c r="C45" s="64" t="s">
        <v>1511</v>
      </c>
      <c r="D45" s="64" t="s">
        <v>1510</v>
      </c>
      <c r="E45" s="64" t="s">
        <v>881</v>
      </c>
      <c r="F45" s="64">
        <v>5.0875927141274201E-4</v>
      </c>
      <c r="G45" s="64">
        <v>2.6894865120591801E-2</v>
      </c>
      <c r="H45" s="64">
        <v>2.5437963570637101E-2</v>
      </c>
      <c r="I45" s="64" t="s">
        <v>1509</v>
      </c>
      <c r="J45" s="63">
        <v>9</v>
      </c>
    </row>
    <row r="46" spans="1:10" x14ac:dyDescent="0.2">
      <c r="A46" s="62" t="s">
        <v>777</v>
      </c>
      <c r="B46" s="61" t="s">
        <v>1508</v>
      </c>
      <c r="C46" s="61" t="s">
        <v>1507</v>
      </c>
      <c r="D46" s="61" t="s">
        <v>1506</v>
      </c>
      <c r="E46" s="61" t="s">
        <v>789</v>
      </c>
      <c r="F46" s="61">
        <v>5.2821448835767705E-4</v>
      </c>
      <c r="G46" s="61">
        <v>2.73028199982213E-2</v>
      </c>
      <c r="H46" s="61">
        <v>2.5823819430819801E-2</v>
      </c>
      <c r="I46" s="61" t="s">
        <v>1505</v>
      </c>
      <c r="J46" s="60">
        <v>5</v>
      </c>
    </row>
    <row r="47" spans="1:10" x14ac:dyDescent="0.2">
      <c r="A47" s="65" t="s">
        <v>777</v>
      </c>
      <c r="B47" s="64" t="s">
        <v>1504</v>
      </c>
      <c r="C47" s="64" t="s">
        <v>1503</v>
      </c>
      <c r="D47" s="64" t="s">
        <v>1502</v>
      </c>
      <c r="E47" s="64" t="s">
        <v>1501</v>
      </c>
      <c r="F47" s="64">
        <v>5.4609792796654296E-4</v>
      </c>
      <c r="G47" s="64">
        <v>2.7613560444569099E-2</v>
      </c>
      <c r="H47" s="64">
        <v>2.6117726989704201E-2</v>
      </c>
      <c r="I47" s="64" t="s">
        <v>1500</v>
      </c>
      <c r="J47" s="63">
        <v>7</v>
      </c>
    </row>
    <row r="48" spans="1:10" x14ac:dyDescent="0.2">
      <c r="A48" s="62" t="s">
        <v>777</v>
      </c>
      <c r="B48" s="61" t="s">
        <v>1499</v>
      </c>
      <c r="C48" s="61" t="s">
        <v>1498</v>
      </c>
      <c r="D48" s="61" t="s">
        <v>1497</v>
      </c>
      <c r="E48" s="61" t="s">
        <v>1496</v>
      </c>
      <c r="F48" s="61">
        <v>5.5870248975562105E-4</v>
      </c>
      <c r="G48" s="61">
        <v>2.7649829599395201E-2</v>
      </c>
      <c r="H48" s="61">
        <v>2.61520314353695E-2</v>
      </c>
      <c r="I48" s="61" t="s">
        <v>1495</v>
      </c>
      <c r="J48" s="60">
        <v>13</v>
      </c>
    </row>
    <row r="49" spans="1:10" x14ac:dyDescent="0.2">
      <c r="A49" s="65" t="s">
        <v>777</v>
      </c>
      <c r="B49" s="64" t="s">
        <v>1494</v>
      </c>
      <c r="C49" s="64" t="s">
        <v>1493</v>
      </c>
      <c r="D49" s="64" t="s">
        <v>1492</v>
      </c>
      <c r="E49" s="64" t="s">
        <v>1491</v>
      </c>
      <c r="F49" s="64">
        <v>7.1830849877127501E-4</v>
      </c>
      <c r="G49" s="64">
        <v>3.4209701988177098E-2</v>
      </c>
      <c r="H49" s="64">
        <v>3.2356553901113402E-2</v>
      </c>
      <c r="I49" s="64" t="s">
        <v>1490</v>
      </c>
      <c r="J49" s="63">
        <v>29</v>
      </c>
    </row>
    <row r="50" spans="1:10" x14ac:dyDescent="0.2">
      <c r="A50" s="62" t="s">
        <v>777</v>
      </c>
      <c r="B50" s="61" t="s">
        <v>1489</v>
      </c>
      <c r="C50" s="61" t="s">
        <v>1488</v>
      </c>
      <c r="D50" s="61" t="s">
        <v>1487</v>
      </c>
      <c r="E50" s="61" t="s">
        <v>1486</v>
      </c>
      <c r="F50" s="61">
        <v>7.2066870052479805E-4</v>
      </c>
      <c r="G50" s="61">
        <v>3.4209701988177098E-2</v>
      </c>
      <c r="H50" s="61">
        <v>3.2356553901113402E-2</v>
      </c>
      <c r="I50" s="61" t="s">
        <v>1485</v>
      </c>
      <c r="J50" s="60">
        <v>22</v>
      </c>
    </row>
    <row r="51" spans="1:10" x14ac:dyDescent="0.2">
      <c r="A51" s="65" t="s">
        <v>777</v>
      </c>
      <c r="B51" s="64" t="s">
        <v>1484</v>
      </c>
      <c r="C51" s="64" t="s">
        <v>1483</v>
      </c>
      <c r="D51" s="64" t="s">
        <v>1482</v>
      </c>
      <c r="E51" s="64" t="s">
        <v>784</v>
      </c>
      <c r="F51" s="64">
        <v>8.0951304555638396E-4</v>
      </c>
      <c r="G51" s="64">
        <v>3.7658546879283002E-2</v>
      </c>
      <c r="H51" s="64">
        <v>3.5618574004480902E-2</v>
      </c>
      <c r="I51" s="64" t="s">
        <v>1481</v>
      </c>
      <c r="J51" s="63">
        <v>4</v>
      </c>
    </row>
    <row r="52" spans="1:10" x14ac:dyDescent="0.2">
      <c r="A52" s="62" t="s">
        <v>777</v>
      </c>
      <c r="B52" s="61" t="s">
        <v>1480</v>
      </c>
      <c r="C52" s="61" t="s">
        <v>1479</v>
      </c>
      <c r="D52" s="61" t="s">
        <v>1478</v>
      </c>
      <c r="E52" s="61" t="s">
        <v>1477</v>
      </c>
      <c r="F52" s="61">
        <v>8.6002182662061103E-4</v>
      </c>
      <c r="G52" s="61">
        <v>3.9223740563128301E-2</v>
      </c>
      <c r="H52" s="61">
        <v>3.7098980756183203E-2</v>
      </c>
      <c r="I52" s="61" t="s">
        <v>1476</v>
      </c>
      <c r="J52" s="60">
        <v>17</v>
      </c>
    </row>
    <row r="53" spans="1:10" x14ac:dyDescent="0.2">
      <c r="A53" s="65" t="s">
        <v>777</v>
      </c>
      <c r="B53" s="64" t="s">
        <v>1475</v>
      </c>
      <c r="C53" s="64" t="s">
        <v>1474</v>
      </c>
      <c r="D53" s="64" t="s">
        <v>1469</v>
      </c>
      <c r="E53" s="64" t="s">
        <v>1473</v>
      </c>
      <c r="F53" s="64">
        <v>9.2751102894324396E-4</v>
      </c>
      <c r="G53" s="64">
        <v>4.1488281794653602E-2</v>
      </c>
      <c r="H53" s="64">
        <v>3.9240851224521901E-2</v>
      </c>
      <c r="I53" s="64" t="s">
        <v>1472</v>
      </c>
      <c r="J53" s="63">
        <v>6</v>
      </c>
    </row>
    <row r="54" spans="1:10" x14ac:dyDescent="0.2">
      <c r="A54" s="62" t="s">
        <v>777</v>
      </c>
      <c r="B54" s="61" t="s">
        <v>1471</v>
      </c>
      <c r="C54" s="61" t="s">
        <v>1470</v>
      </c>
      <c r="D54" s="61" t="s">
        <v>1469</v>
      </c>
      <c r="E54" s="61" t="s">
        <v>887</v>
      </c>
      <c r="F54" s="61">
        <v>1.1282601256451699E-3</v>
      </c>
      <c r="G54" s="61">
        <v>4.9515717966993701E-2</v>
      </c>
      <c r="H54" s="61">
        <v>4.6833439177724097E-2</v>
      </c>
      <c r="I54" s="61" t="s">
        <v>1468</v>
      </c>
      <c r="J54" s="60">
        <v>6</v>
      </c>
    </row>
    <row r="55" spans="1:10" x14ac:dyDescent="0.2">
      <c r="A55" s="65" t="s">
        <v>647</v>
      </c>
      <c r="B55" s="62" t="s">
        <v>1467</v>
      </c>
      <c r="C55" s="61" t="s">
        <v>1466</v>
      </c>
      <c r="D55" s="61" t="s">
        <v>1465</v>
      </c>
      <c r="E55" s="61" t="s">
        <v>1464</v>
      </c>
      <c r="F55" s="66">
        <v>1.9675909036347001E-13</v>
      </c>
      <c r="G55" s="66">
        <v>5.1550881675229101E-11</v>
      </c>
      <c r="H55" s="66">
        <v>4.6393722359386599E-11</v>
      </c>
      <c r="I55" s="61" t="s">
        <v>1463</v>
      </c>
      <c r="J55" s="60">
        <v>35</v>
      </c>
    </row>
    <row r="56" spans="1:10" x14ac:dyDescent="0.2">
      <c r="A56" s="62" t="s">
        <v>647</v>
      </c>
      <c r="B56" s="62" t="s">
        <v>1462</v>
      </c>
      <c r="C56" s="61" t="s">
        <v>1461</v>
      </c>
      <c r="D56" s="61" t="s">
        <v>1460</v>
      </c>
      <c r="E56" s="61" t="s">
        <v>1459</v>
      </c>
      <c r="F56" s="66">
        <v>2.769793388622E-11</v>
      </c>
      <c r="G56" s="66">
        <v>3.6284293390948101E-9</v>
      </c>
      <c r="H56" s="66">
        <v>3.2654406265859299E-9</v>
      </c>
      <c r="I56" s="61" t="s">
        <v>1458</v>
      </c>
      <c r="J56" s="60">
        <v>24</v>
      </c>
    </row>
    <row r="57" spans="1:10" x14ac:dyDescent="0.2">
      <c r="A57" s="65" t="s">
        <v>647</v>
      </c>
      <c r="B57" s="62" t="s">
        <v>1457</v>
      </c>
      <c r="C57" s="61" t="s">
        <v>1456</v>
      </c>
      <c r="D57" s="61" t="s">
        <v>1455</v>
      </c>
      <c r="E57" s="61" t="s">
        <v>1454</v>
      </c>
      <c r="F57" s="66">
        <v>6.1445330834932404E-11</v>
      </c>
      <c r="G57" s="66">
        <v>5.3662255595840899E-9</v>
      </c>
      <c r="H57" s="66">
        <v>4.8293874059736304E-9</v>
      </c>
      <c r="I57" s="61" t="s">
        <v>1453</v>
      </c>
      <c r="J57" s="60">
        <v>13</v>
      </c>
    </row>
    <row r="58" spans="1:10" x14ac:dyDescent="0.2">
      <c r="A58" s="62" t="s">
        <v>647</v>
      </c>
      <c r="B58" s="62" t="s">
        <v>1452</v>
      </c>
      <c r="C58" s="61" t="s">
        <v>1451</v>
      </c>
      <c r="D58" s="61" t="s">
        <v>1450</v>
      </c>
      <c r="E58" s="61" t="s">
        <v>1449</v>
      </c>
      <c r="F58" s="66">
        <v>1.3133482613607101E-10</v>
      </c>
      <c r="G58" s="66">
        <v>8.6024311119126796E-9</v>
      </c>
      <c r="H58" s="66">
        <v>7.7418423827579001E-9</v>
      </c>
      <c r="I58" s="61" t="s">
        <v>1448</v>
      </c>
      <c r="J58" s="60">
        <v>23</v>
      </c>
    </row>
    <row r="59" spans="1:10" x14ac:dyDescent="0.2">
      <c r="A59" s="65" t="s">
        <v>647</v>
      </c>
      <c r="B59" s="62" t="s">
        <v>1447</v>
      </c>
      <c r="C59" s="61" t="s">
        <v>1446</v>
      </c>
      <c r="D59" s="61" t="s">
        <v>1445</v>
      </c>
      <c r="E59" s="61" t="s">
        <v>1444</v>
      </c>
      <c r="F59" s="66">
        <v>1.57816075571103E-9</v>
      </c>
      <c r="G59" s="66">
        <v>8.26956235992579E-8</v>
      </c>
      <c r="H59" s="66">
        <v>7.4422738795635895E-8</v>
      </c>
      <c r="I59" s="61" t="s">
        <v>1443</v>
      </c>
      <c r="J59" s="60">
        <v>20</v>
      </c>
    </row>
    <row r="60" spans="1:10" x14ac:dyDescent="0.2">
      <c r="A60" s="62" t="s">
        <v>647</v>
      </c>
      <c r="B60" s="62" t="s">
        <v>1442</v>
      </c>
      <c r="C60" s="61" t="s">
        <v>1441</v>
      </c>
      <c r="D60" s="61" t="s">
        <v>1408</v>
      </c>
      <c r="E60" s="61" t="s">
        <v>1440</v>
      </c>
      <c r="F60" s="66">
        <v>1.6025943367386001E-8</v>
      </c>
      <c r="G60" s="66">
        <v>6.9979952704252003E-7</v>
      </c>
      <c r="H60" s="66">
        <v>6.2979145864814995E-7</v>
      </c>
      <c r="I60" s="61" t="s">
        <v>1439</v>
      </c>
      <c r="J60" s="60">
        <v>18</v>
      </c>
    </row>
    <row r="61" spans="1:10" x14ac:dyDescent="0.2">
      <c r="A61" s="65" t="s">
        <v>647</v>
      </c>
      <c r="B61" s="62" t="s">
        <v>1438</v>
      </c>
      <c r="C61" s="61" t="s">
        <v>1437</v>
      </c>
      <c r="D61" s="61" t="s">
        <v>1436</v>
      </c>
      <c r="E61" s="61" t="s">
        <v>1435</v>
      </c>
      <c r="F61" s="66">
        <v>2.1799793111404401E-8</v>
      </c>
      <c r="G61" s="66">
        <v>8.15935113598278E-7</v>
      </c>
      <c r="H61" s="66">
        <v>7.3430882059467295E-7</v>
      </c>
      <c r="I61" s="61" t="s">
        <v>1434</v>
      </c>
      <c r="J61" s="60">
        <v>17</v>
      </c>
    </row>
    <row r="62" spans="1:10" x14ac:dyDescent="0.2">
      <c r="A62" s="62" t="s">
        <v>647</v>
      </c>
      <c r="B62" s="62" t="s">
        <v>1433</v>
      </c>
      <c r="C62" s="61" t="s">
        <v>1432</v>
      </c>
      <c r="D62" s="61" t="s">
        <v>1431</v>
      </c>
      <c r="E62" s="61" t="s">
        <v>1430</v>
      </c>
      <c r="F62" s="66">
        <v>4.1020509323115302E-7</v>
      </c>
      <c r="G62" s="66">
        <v>1.3434216803320301E-5</v>
      </c>
      <c r="H62" s="66">
        <v>1.2090255379444499E-5</v>
      </c>
      <c r="I62" s="61" t="s">
        <v>1429</v>
      </c>
      <c r="J62" s="60">
        <v>14</v>
      </c>
    </row>
    <row r="63" spans="1:10" x14ac:dyDescent="0.2">
      <c r="A63" s="65" t="s">
        <v>647</v>
      </c>
      <c r="B63" s="62" t="s">
        <v>1428</v>
      </c>
      <c r="C63" s="61" t="s">
        <v>1427</v>
      </c>
      <c r="D63" s="61" t="s">
        <v>1426</v>
      </c>
      <c r="E63" s="61" t="s">
        <v>1425</v>
      </c>
      <c r="F63" s="66">
        <v>1.05500356828902E-6</v>
      </c>
      <c r="G63" s="66">
        <v>3.0712326099080302E-5</v>
      </c>
      <c r="H63" s="66">
        <v>2.76398595668702E-5</v>
      </c>
      <c r="I63" s="61" t="s">
        <v>1424</v>
      </c>
      <c r="J63" s="60">
        <v>15</v>
      </c>
    </row>
    <row r="64" spans="1:10" x14ac:dyDescent="0.2">
      <c r="A64" s="62" t="s">
        <v>647</v>
      </c>
      <c r="B64" s="62" t="s">
        <v>1423</v>
      </c>
      <c r="C64" s="61" t="s">
        <v>1422</v>
      </c>
      <c r="D64" s="61" t="s">
        <v>1368</v>
      </c>
      <c r="E64" s="61" t="s">
        <v>1421</v>
      </c>
      <c r="F64" s="66">
        <v>1.5707980964270299E-6</v>
      </c>
      <c r="G64" s="66">
        <v>4.1154910126387997E-5</v>
      </c>
      <c r="H64" s="66">
        <v>3.70377656420688E-5</v>
      </c>
      <c r="I64" s="61" t="s">
        <v>1420</v>
      </c>
      <c r="J64" s="60">
        <v>9</v>
      </c>
    </row>
    <row r="65" spans="1:10" x14ac:dyDescent="0.2">
      <c r="A65" s="65" t="s">
        <v>647</v>
      </c>
      <c r="B65" s="62" t="s">
        <v>1419</v>
      </c>
      <c r="C65" s="61" t="s">
        <v>1418</v>
      </c>
      <c r="D65" s="61" t="s">
        <v>1417</v>
      </c>
      <c r="E65" s="61" t="s">
        <v>1416</v>
      </c>
      <c r="F65" s="66">
        <v>3.0568284444880502E-6</v>
      </c>
      <c r="G65" s="66">
        <v>7.2808095677806198E-5</v>
      </c>
      <c r="H65" s="66">
        <v>6.5524360915341902E-5</v>
      </c>
      <c r="I65" s="61" t="s">
        <v>1415</v>
      </c>
      <c r="J65" s="60">
        <v>12</v>
      </c>
    </row>
    <row r="66" spans="1:10" x14ac:dyDescent="0.2">
      <c r="A66" s="62" t="s">
        <v>647</v>
      </c>
      <c r="B66" s="62" t="s">
        <v>1414</v>
      </c>
      <c r="C66" s="61" t="s">
        <v>1413</v>
      </c>
      <c r="D66" s="61" t="s">
        <v>1398</v>
      </c>
      <c r="E66" s="61" t="s">
        <v>1412</v>
      </c>
      <c r="F66" s="66">
        <v>5.6042536295231903E-6</v>
      </c>
      <c r="G66" s="61">
        <v>1.2235953757792301E-4</v>
      </c>
      <c r="H66" s="61">
        <v>1.10118667808175E-4</v>
      </c>
      <c r="I66" s="61" t="s">
        <v>1411</v>
      </c>
      <c r="J66" s="60">
        <v>11</v>
      </c>
    </row>
    <row r="67" spans="1:10" x14ac:dyDescent="0.2">
      <c r="A67" s="65" t="s">
        <v>647</v>
      </c>
      <c r="B67" s="62" t="s">
        <v>1410</v>
      </c>
      <c r="C67" s="61" t="s">
        <v>1409</v>
      </c>
      <c r="D67" s="61" t="s">
        <v>1408</v>
      </c>
      <c r="E67" s="61" t="s">
        <v>1407</v>
      </c>
      <c r="F67" s="66">
        <v>7.6930145994367302E-6</v>
      </c>
      <c r="G67" s="61">
        <v>1.5504383269633999E-4</v>
      </c>
      <c r="H67" s="61">
        <v>1.3953322026508699E-4</v>
      </c>
      <c r="I67" s="61" t="s">
        <v>1406</v>
      </c>
      <c r="J67" s="60">
        <v>18</v>
      </c>
    </row>
    <row r="68" spans="1:10" x14ac:dyDescent="0.2">
      <c r="A68" s="62" t="s">
        <v>647</v>
      </c>
      <c r="B68" s="62" t="s">
        <v>1405</v>
      </c>
      <c r="C68" s="61" t="s">
        <v>1404</v>
      </c>
      <c r="D68" s="61" t="s">
        <v>1403</v>
      </c>
      <c r="E68" s="61" t="s">
        <v>1402</v>
      </c>
      <c r="F68" s="66">
        <v>1.7345657844138502E-5</v>
      </c>
      <c r="G68" s="61">
        <v>3.2461159679744901E-4</v>
      </c>
      <c r="H68" s="61">
        <v>2.9213739526970102E-4</v>
      </c>
      <c r="I68" s="61" t="s">
        <v>1401</v>
      </c>
      <c r="J68" s="60">
        <v>16</v>
      </c>
    </row>
    <row r="69" spans="1:10" x14ac:dyDescent="0.2">
      <c r="A69" s="65" t="s">
        <v>647</v>
      </c>
      <c r="B69" s="62" t="s">
        <v>1400</v>
      </c>
      <c r="C69" s="61" t="s">
        <v>1399</v>
      </c>
      <c r="D69" s="61" t="s">
        <v>1398</v>
      </c>
      <c r="E69" s="61" t="s">
        <v>664</v>
      </c>
      <c r="F69" s="66">
        <v>4.7051018118247002E-5</v>
      </c>
      <c r="G69" s="61">
        <v>8.2182444979871495E-4</v>
      </c>
      <c r="H69" s="61">
        <v>7.3960898656051503E-4</v>
      </c>
      <c r="I69" s="61" t="s">
        <v>1397</v>
      </c>
      <c r="J69" s="60">
        <v>11</v>
      </c>
    </row>
    <row r="70" spans="1:10" x14ac:dyDescent="0.2">
      <c r="A70" s="62" t="s">
        <v>647</v>
      </c>
      <c r="B70" s="62" t="s">
        <v>1396</v>
      </c>
      <c r="C70" s="61" t="s">
        <v>1395</v>
      </c>
      <c r="D70" s="61" t="s">
        <v>1390</v>
      </c>
      <c r="E70" s="61" t="s">
        <v>1394</v>
      </c>
      <c r="F70" s="61">
        <v>2.3063362331666301E-4</v>
      </c>
      <c r="G70" s="61">
        <v>3.7766255818103599E-3</v>
      </c>
      <c r="H70" s="61">
        <v>3.3988112909823999E-3</v>
      </c>
      <c r="I70" s="61" t="s">
        <v>1393</v>
      </c>
      <c r="J70" s="60">
        <v>8</v>
      </c>
    </row>
    <row r="71" spans="1:10" x14ac:dyDescent="0.2">
      <c r="A71" s="65" t="s">
        <v>647</v>
      </c>
      <c r="B71" s="62" t="s">
        <v>1392</v>
      </c>
      <c r="C71" s="61" t="s">
        <v>1391</v>
      </c>
      <c r="D71" s="61" t="s">
        <v>1390</v>
      </c>
      <c r="E71" s="61" t="s">
        <v>1389</v>
      </c>
      <c r="F71" s="61">
        <v>2.6569441837886602E-4</v>
      </c>
      <c r="G71" s="61">
        <v>3.9755443691913096E-3</v>
      </c>
      <c r="H71" s="61">
        <v>3.5778302077093299E-3</v>
      </c>
      <c r="I71" s="61" t="s">
        <v>1388</v>
      </c>
      <c r="J71" s="60">
        <v>8</v>
      </c>
    </row>
    <row r="72" spans="1:10" x14ac:dyDescent="0.2">
      <c r="A72" s="62" t="s">
        <v>647</v>
      </c>
      <c r="B72" s="62" t="s">
        <v>1387</v>
      </c>
      <c r="C72" s="61" t="s">
        <v>1386</v>
      </c>
      <c r="D72" s="61" t="s">
        <v>1358</v>
      </c>
      <c r="E72" s="61" t="s">
        <v>1385</v>
      </c>
      <c r="F72" s="61">
        <v>2.7312900246352498E-4</v>
      </c>
      <c r="G72" s="61">
        <v>3.9755443691913096E-3</v>
      </c>
      <c r="H72" s="61">
        <v>3.5778302077093299E-3</v>
      </c>
      <c r="I72" s="61" t="s">
        <v>1384</v>
      </c>
      <c r="J72" s="60">
        <v>7</v>
      </c>
    </row>
    <row r="73" spans="1:10" x14ac:dyDescent="0.2">
      <c r="A73" s="65" t="s">
        <v>647</v>
      </c>
      <c r="B73" s="62" t="s">
        <v>1383</v>
      </c>
      <c r="C73" s="61" t="s">
        <v>1382</v>
      </c>
      <c r="D73" s="61" t="s">
        <v>1368</v>
      </c>
      <c r="E73" s="61" t="s">
        <v>1381</v>
      </c>
      <c r="F73" s="61">
        <v>5.7353352507000005E-4</v>
      </c>
      <c r="G73" s="61">
        <v>7.9087254509652705E-3</v>
      </c>
      <c r="H73" s="61">
        <v>7.1175351587634402E-3</v>
      </c>
      <c r="I73" s="61" t="s">
        <v>1380</v>
      </c>
      <c r="J73" s="60">
        <v>9</v>
      </c>
    </row>
    <row r="74" spans="1:10" x14ac:dyDescent="0.2">
      <c r="A74" s="62" t="s">
        <v>647</v>
      </c>
      <c r="B74" s="62" t="s">
        <v>1379</v>
      </c>
      <c r="C74" s="61" t="s">
        <v>1378</v>
      </c>
      <c r="D74" s="61" t="s">
        <v>1363</v>
      </c>
      <c r="E74" s="61" t="s">
        <v>1377</v>
      </c>
      <c r="F74" s="61">
        <v>1.0351169027156301E-3</v>
      </c>
      <c r="G74" s="61">
        <v>1.35600314255748E-2</v>
      </c>
      <c r="H74" s="61">
        <v>1.22034834846475E-2</v>
      </c>
      <c r="I74" s="61" t="s">
        <v>1376</v>
      </c>
      <c r="J74" s="60">
        <v>5</v>
      </c>
    </row>
    <row r="75" spans="1:10" x14ac:dyDescent="0.2">
      <c r="A75" s="65" t="s">
        <v>647</v>
      </c>
      <c r="B75" s="62" t="s">
        <v>1375</v>
      </c>
      <c r="C75" s="61" t="s">
        <v>1374</v>
      </c>
      <c r="D75" s="61" t="s">
        <v>1373</v>
      </c>
      <c r="E75" s="61" t="s">
        <v>1372</v>
      </c>
      <c r="F75" s="61">
        <v>2.2815478313284801E-3</v>
      </c>
      <c r="G75" s="61">
        <v>2.8465025324193399E-2</v>
      </c>
      <c r="H75" s="61">
        <v>2.5617379158775901E-2</v>
      </c>
      <c r="I75" s="61" t="s">
        <v>1371</v>
      </c>
      <c r="J75" s="60">
        <v>25</v>
      </c>
    </row>
    <row r="76" spans="1:10" x14ac:dyDescent="0.2">
      <c r="A76" s="62" t="s">
        <v>647</v>
      </c>
      <c r="B76" s="62" t="s">
        <v>1370</v>
      </c>
      <c r="C76" s="61" t="s">
        <v>1369</v>
      </c>
      <c r="D76" s="61" t="s">
        <v>1368</v>
      </c>
      <c r="E76" s="61" t="s">
        <v>1367</v>
      </c>
      <c r="F76" s="61">
        <v>2.67727268225617E-3</v>
      </c>
      <c r="G76" s="61">
        <v>3.1883883761414399E-2</v>
      </c>
      <c r="H76" s="61">
        <v>2.86942143935589E-2</v>
      </c>
      <c r="I76" s="61" t="s">
        <v>1366</v>
      </c>
      <c r="J76" s="60">
        <v>9</v>
      </c>
    </row>
    <row r="77" spans="1:10" x14ac:dyDescent="0.2">
      <c r="A77" s="65" t="s">
        <v>647</v>
      </c>
      <c r="B77" s="62" t="s">
        <v>1365</v>
      </c>
      <c r="C77" s="61" t="s">
        <v>1364</v>
      </c>
      <c r="D77" s="61" t="s">
        <v>1363</v>
      </c>
      <c r="E77" s="61" t="s">
        <v>1362</v>
      </c>
      <c r="F77" s="61">
        <v>2.94359271872217E-3</v>
      </c>
      <c r="G77" s="61">
        <v>3.3531360535009103E-2</v>
      </c>
      <c r="H77" s="61">
        <v>3.0176877299485899E-2</v>
      </c>
      <c r="I77" s="61" t="s">
        <v>1361</v>
      </c>
      <c r="J77" s="60">
        <v>5</v>
      </c>
    </row>
    <row r="78" spans="1:10" x14ac:dyDescent="0.2">
      <c r="A78" s="73" t="s">
        <v>647</v>
      </c>
      <c r="B78" s="73" t="s">
        <v>1360</v>
      </c>
      <c r="C78" s="72" t="s">
        <v>1359</v>
      </c>
      <c r="D78" s="72" t="s">
        <v>1358</v>
      </c>
      <c r="E78" s="72" t="s">
        <v>1357</v>
      </c>
      <c r="F78" s="72">
        <v>3.0998452173286901E-3</v>
      </c>
      <c r="G78" s="72">
        <v>3.3839976955838201E-2</v>
      </c>
      <c r="H78" s="72">
        <v>3.0454619679018701E-2</v>
      </c>
      <c r="I78" s="72" t="s">
        <v>1356</v>
      </c>
      <c r="J78" s="71">
        <v>7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D6FD1-FFC4-4281-B6C9-7A177964B73C}">
  <dimension ref="A1:J131"/>
  <sheetViews>
    <sheetView workbookViewId="0"/>
  </sheetViews>
  <sheetFormatPr baseColWidth="10" defaultColWidth="8.83203125" defaultRowHeight="15" x14ac:dyDescent="0.2"/>
  <cols>
    <col min="1" max="1" width="7.1640625" style="2" customWidth="1"/>
    <col min="2" max="2" width="17.33203125" style="1" customWidth="1"/>
    <col min="3" max="3" width="26" style="4" customWidth="1"/>
    <col min="4" max="4" width="37.5" style="4" customWidth="1"/>
    <col min="5" max="5" width="14" style="4" customWidth="1"/>
    <col min="6" max="6" width="13.1640625" style="4" customWidth="1"/>
    <col min="7" max="7" width="13.83203125" style="4" customWidth="1"/>
    <col min="8" max="8" width="15.33203125" style="4" customWidth="1"/>
    <col min="9" max="9" width="8.33203125" style="4" customWidth="1"/>
    <col min="10" max="10" width="17.33203125" style="4" customWidth="1"/>
  </cols>
  <sheetData>
    <row r="1" spans="1:10" x14ac:dyDescent="0.2">
      <c r="A1" s="3" t="s">
        <v>179</v>
      </c>
      <c r="B1" s="3"/>
    </row>
    <row r="3" spans="1:10" ht="26" x14ac:dyDescent="0.2">
      <c r="A3" s="12" t="s">
        <v>180</v>
      </c>
      <c r="B3" s="12" t="s">
        <v>181</v>
      </c>
      <c r="C3" s="13" t="s">
        <v>182</v>
      </c>
      <c r="D3" s="14" t="s">
        <v>183</v>
      </c>
      <c r="E3" s="14" t="s">
        <v>184</v>
      </c>
      <c r="F3" s="14" t="s">
        <v>185</v>
      </c>
      <c r="G3" s="14" t="s">
        <v>186</v>
      </c>
      <c r="H3" s="14" t="s">
        <v>187</v>
      </c>
      <c r="I3" s="14" t="s">
        <v>188</v>
      </c>
      <c r="J3" s="14" t="s">
        <v>189</v>
      </c>
    </row>
    <row r="4" spans="1:10" x14ac:dyDescent="0.2">
      <c r="B4" s="15" t="s">
        <v>190</v>
      </c>
      <c r="C4" s="4" t="s">
        <v>191</v>
      </c>
      <c r="D4" s="4" t="s">
        <v>192</v>
      </c>
      <c r="E4" s="7">
        <v>7.38</v>
      </c>
      <c r="F4" s="4" t="s">
        <v>193</v>
      </c>
      <c r="G4" s="16">
        <v>290.07903816800001</v>
      </c>
      <c r="H4" s="4">
        <v>291.0865</v>
      </c>
      <c r="I4" s="17">
        <v>-1.8540000000000001E-4</v>
      </c>
      <c r="J4" s="18">
        <v>6.8421000000000003</v>
      </c>
    </row>
    <row r="5" spans="1:10" x14ac:dyDescent="0.2">
      <c r="B5" s="5"/>
      <c r="C5" s="4" t="s">
        <v>194</v>
      </c>
      <c r="D5" s="4" t="s">
        <v>195</v>
      </c>
      <c r="E5" s="7">
        <v>7.96</v>
      </c>
      <c r="F5" s="4" t="s">
        <v>196</v>
      </c>
      <c r="G5" s="16">
        <v>422.17293855200001</v>
      </c>
      <c r="H5" s="4">
        <v>423.18119999999999</v>
      </c>
      <c r="I5" s="17">
        <v>-9.8499999999999998E-4</v>
      </c>
      <c r="J5" s="18">
        <v>5.6390000000000002</v>
      </c>
    </row>
    <row r="6" spans="1:10" x14ac:dyDescent="0.2">
      <c r="B6" s="5"/>
      <c r="C6" s="4" t="s">
        <v>197</v>
      </c>
      <c r="D6" s="4" t="s">
        <v>198</v>
      </c>
      <c r="E6" s="7">
        <v>8.1</v>
      </c>
      <c r="F6" s="4" t="s">
        <v>199</v>
      </c>
      <c r="G6" s="16">
        <f>-1+H6</f>
        <v>288.07100000000003</v>
      </c>
      <c r="H6" s="4">
        <v>289.07100000000003</v>
      </c>
      <c r="I6" s="17">
        <v>0</v>
      </c>
      <c r="J6" s="18">
        <v>6.4237000000000002</v>
      </c>
    </row>
    <row r="7" spans="1:10" x14ac:dyDescent="0.2">
      <c r="B7" s="5"/>
      <c r="C7" s="4" t="s">
        <v>200</v>
      </c>
      <c r="D7" s="4" t="s">
        <v>201</v>
      </c>
      <c r="E7" s="7">
        <v>8.24</v>
      </c>
      <c r="F7" s="4" t="s">
        <v>202</v>
      </c>
      <c r="G7" s="16">
        <f>-1+H7</f>
        <v>578.15530000000001</v>
      </c>
      <c r="H7" s="4">
        <v>579.15530000000001</v>
      </c>
      <c r="I7" s="17">
        <v>0</v>
      </c>
      <c r="J7" s="18">
        <v>6.1505999999999998</v>
      </c>
    </row>
    <row r="8" spans="1:10" x14ac:dyDescent="0.2">
      <c r="B8" s="5"/>
      <c r="C8" s="4" t="s">
        <v>197</v>
      </c>
      <c r="D8" s="4" t="s">
        <v>203</v>
      </c>
      <c r="E8" s="7">
        <v>8.67</v>
      </c>
      <c r="F8" s="4" t="s">
        <v>204</v>
      </c>
      <c r="G8" s="16">
        <f>-1+H8</f>
        <v>272.07749999999999</v>
      </c>
      <c r="H8" s="4">
        <v>273.07749999999999</v>
      </c>
      <c r="I8" s="17">
        <v>0</v>
      </c>
      <c r="J8" s="18">
        <v>6.9261999999999997</v>
      </c>
    </row>
    <row r="9" spans="1:10" x14ac:dyDescent="0.2">
      <c r="B9" s="5"/>
      <c r="C9" s="4" t="s">
        <v>191</v>
      </c>
      <c r="D9" s="4" t="s">
        <v>205</v>
      </c>
      <c r="E9" s="7">
        <v>8.67</v>
      </c>
      <c r="F9" s="4" t="s">
        <v>206</v>
      </c>
      <c r="G9" s="16">
        <f>-1+H9</f>
        <v>442.10109999999997</v>
      </c>
      <c r="H9" s="4">
        <v>443.10109999999997</v>
      </c>
      <c r="I9" s="17">
        <v>0</v>
      </c>
      <c r="J9" s="18">
        <v>6.5731000000000002</v>
      </c>
    </row>
    <row r="10" spans="1:10" x14ac:dyDescent="0.2">
      <c r="B10" s="5"/>
      <c r="C10" s="4" t="s">
        <v>197</v>
      </c>
      <c r="D10" s="4" t="s">
        <v>198</v>
      </c>
      <c r="E10" s="7">
        <v>9.17</v>
      </c>
      <c r="F10" s="4" t="s">
        <v>199</v>
      </c>
      <c r="G10" s="16">
        <v>288.06338810400001</v>
      </c>
      <c r="H10" s="4">
        <v>289.07100000000003</v>
      </c>
      <c r="I10" s="17">
        <v>-3.3540000000000002E-4</v>
      </c>
      <c r="J10" s="18">
        <v>6.5194999999999999</v>
      </c>
    </row>
    <row r="11" spans="1:10" x14ac:dyDescent="0.2">
      <c r="B11" s="5"/>
      <c r="C11" s="4" t="s">
        <v>207</v>
      </c>
      <c r="D11" s="4" t="s">
        <v>208</v>
      </c>
      <c r="E11" s="7">
        <v>9.52</v>
      </c>
      <c r="F11" s="4" t="s">
        <v>209</v>
      </c>
      <c r="G11" s="16">
        <v>610.15338487999998</v>
      </c>
      <c r="H11" s="4">
        <v>611.1653</v>
      </c>
      <c r="I11" s="17">
        <v>-4.6386999999999999E-3</v>
      </c>
      <c r="J11" s="18">
        <v>6.3140000000000001</v>
      </c>
    </row>
    <row r="12" spans="1:10" x14ac:dyDescent="0.2">
      <c r="B12" s="5"/>
      <c r="C12" s="4" t="s">
        <v>200</v>
      </c>
      <c r="D12" s="4" t="s">
        <v>210</v>
      </c>
      <c r="E12" s="7">
        <v>9.59</v>
      </c>
      <c r="F12" s="4" t="s">
        <v>211</v>
      </c>
      <c r="G12" s="16">
        <f>-1+H12</f>
        <v>272.07749999999999</v>
      </c>
      <c r="H12" s="4">
        <v>273.07749999999999</v>
      </c>
      <c r="I12" s="17">
        <v>0</v>
      </c>
      <c r="J12" s="18">
        <v>5.8135000000000003</v>
      </c>
    </row>
    <row r="13" spans="1:10" x14ac:dyDescent="0.2">
      <c r="B13" s="5"/>
      <c r="C13" s="4" t="s">
        <v>191</v>
      </c>
      <c r="D13" s="4" t="s">
        <v>205</v>
      </c>
      <c r="E13" s="7">
        <v>9.59</v>
      </c>
      <c r="F13" s="4" t="s">
        <v>206</v>
      </c>
      <c r="G13" s="16">
        <v>442.08999677600002</v>
      </c>
      <c r="H13" s="4">
        <v>443.10109999999997</v>
      </c>
      <c r="I13" s="17">
        <v>-3.8268E-3</v>
      </c>
      <c r="J13" s="18">
        <v>6.6391999999999998</v>
      </c>
    </row>
    <row r="14" spans="1:10" x14ac:dyDescent="0.2">
      <c r="B14" s="5"/>
      <c r="C14" s="4" t="s">
        <v>212</v>
      </c>
      <c r="D14" s="4" t="s">
        <v>213</v>
      </c>
      <c r="E14" s="7">
        <v>9.67</v>
      </c>
      <c r="F14" s="4" t="s">
        <v>214</v>
      </c>
      <c r="G14" s="16">
        <v>300.06338810400001</v>
      </c>
      <c r="H14" s="4">
        <v>301.07619999999997</v>
      </c>
      <c r="I14" s="17">
        <v>-5.5354000000000002E-3</v>
      </c>
      <c r="J14" s="18">
        <v>6.3455000000000004</v>
      </c>
    </row>
    <row r="15" spans="1:10" x14ac:dyDescent="0.2">
      <c r="B15" s="5"/>
      <c r="C15" s="4" t="s">
        <v>215</v>
      </c>
      <c r="D15" s="4" t="s">
        <v>216</v>
      </c>
      <c r="E15" s="7">
        <v>9.67</v>
      </c>
      <c r="F15" s="4" t="s">
        <v>217</v>
      </c>
      <c r="G15" s="16">
        <v>492.0903907</v>
      </c>
      <c r="H15" s="4">
        <v>493.10230000000001</v>
      </c>
      <c r="I15" s="17">
        <v>-4.6328000000000003E-3</v>
      </c>
      <c r="J15" s="18">
        <v>6.6702000000000004</v>
      </c>
    </row>
    <row r="16" spans="1:10" x14ac:dyDescent="0.2">
      <c r="B16" s="6"/>
      <c r="C16" s="4" t="s">
        <v>218</v>
      </c>
      <c r="D16" s="4" t="s">
        <v>219</v>
      </c>
      <c r="E16" s="7">
        <v>9.81</v>
      </c>
      <c r="F16" s="4" t="s">
        <v>220</v>
      </c>
      <c r="G16" s="16">
        <f>-1+H16</f>
        <v>436.14249999999998</v>
      </c>
      <c r="H16" s="4">
        <v>437.14249999999998</v>
      </c>
      <c r="I16" s="17">
        <v>0</v>
      </c>
      <c r="J16" s="18">
        <v>6.6029</v>
      </c>
    </row>
    <row r="17" spans="2:10" x14ac:dyDescent="0.2">
      <c r="C17" s="4" t="s">
        <v>221</v>
      </c>
      <c r="D17" s="4" t="s">
        <v>222</v>
      </c>
      <c r="E17" s="7">
        <v>10.17</v>
      </c>
      <c r="F17" s="4" t="s">
        <v>223</v>
      </c>
      <c r="G17" s="16">
        <v>478.074740636</v>
      </c>
      <c r="H17" s="4">
        <v>479.08210000000003</v>
      </c>
      <c r="I17" s="17">
        <f>G17-H17</f>
        <v>-1.007359364000024</v>
      </c>
      <c r="J17" s="18">
        <v>6.0197000000000003</v>
      </c>
    </row>
    <row r="18" spans="2:10" x14ac:dyDescent="0.2">
      <c r="C18" s="4" t="s">
        <v>224</v>
      </c>
      <c r="D18" s="4" t="s">
        <v>225</v>
      </c>
      <c r="E18" s="7">
        <v>10.24</v>
      </c>
      <c r="F18" s="4" t="s">
        <v>226</v>
      </c>
      <c r="G18" s="16">
        <v>448.10056145999999</v>
      </c>
      <c r="H18" s="4">
        <v>449.10730000000001</v>
      </c>
      <c r="I18" s="17">
        <v>5.3790000000000001E-4</v>
      </c>
      <c r="J18" s="18">
        <v>6.5648</v>
      </c>
    </row>
    <row r="19" spans="2:10" x14ac:dyDescent="0.2">
      <c r="C19" s="4" t="s">
        <v>227</v>
      </c>
      <c r="D19" s="4" t="s">
        <v>228</v>
      </c>
      <c r="E19" s="7">
        <v>10.24</v>
      </c>
      <c r="F19" s="4" t="s">
        <v>229</v>
      </c>
      <c r="G19" s="16">
        <v>302.04265265999999</v>
      </c>
      <c r="H19" s="4">
        <v>303.04829999999998</v>
      </c>
      <c r="I19" s="17">
        <f>G19-H19</f>
        <v>-1.0056473399999959</v>
      </c>
      <c r="J19" s="18">
        <v>6.6384999999999996</v>
      </c>
    </row>
    <row r="20" spans="2:10" x14ac:dyDescent="0.2">
      <c r="C20" s="4" t="s">
        <v>207</v>
      </c>
      <c r="D20" s="4" t="s">
        <v>230</v>
      </c>
      <c r="E20" s="7">
        <v>10.31</v>
      </c>
      <c r="F20" s="4" t="s">
        <v>231</v>
      </c>
      <c r="G20" s="16">
        <v>434.12129690400002</v>
      </c>
      <c r="H20" s="4">
        <v>457.11649999999997</v>
      </c>
      <c r="I20" s="17">
        <f>G20-H20</f>
        <v>-22.995203095999955</v>
      </c>
      <c r="J20" s="18">
        <v>5.7653999999999996</v>
      </c>
    </row>
    <row r="21" spans="2:10" x14ac:dyDescent="0.2">
      <c r="C21" s="4" t="s">
        <v>198</v>
      </c>
      <c r="D21" s="4" t="s">
        <v>198</v>
      </c>
      <c r="E21" s="7">
        <v>10.38</v>
      </c>
      <c r="F21" s="4" t="s">
        <v>199</v>
      </c>
      <c r="G21" s="4">
        <v>288.06338810400001</v>
      </c>
      <c r="H21" s="4">
        <v>289.07100000000003</v>
      </c>
      <c r="I21" s="4">
        <v>-3.3540000000000002E-4</v>
      </c>
      <c r="J21" s="4">
        <v>6.3924000000000003</v>
      </c>
    </row>
    <row r="22" spans="2:10" x14ac:dyDescent="0.2">
      <c r="C22" s="4" t="s">
        <v>224</v>
      </c>
      <c r="D22" s="4" t="s">
        <v>232</v>
      </c>
      <c r="E22" s="7">
        <v>10.81</v>
      </c>
      <c r="F22" s="4" t="s">
        <v>233</v>
      </c>
      <c r="G22" s="16">
        <v>432.10564684000002</v>
      </c>
      <c r="H22" s="4">
        <v>433.11290000000002</v>
      </c>
      <c r="I22" s="17">
        <v>2.3300000000000001E-5</v>
      </c>
      <c r="J22" s="18">
        <v>6.5227000000000004</v>
      </c>
    </row>
    <row r="23" spans="2:10" x14ac:dyDescent="0.2">
      <c r="C23" s="4" t="s">
        <v>227</v>
      </c>
      <c r="D23" s="4" t="s">
        <v>234</v>
      </c>
      <c r="E23" s="7">
        <v>10.81</v>
      </c>
      <c r="F23" s="4" t="s">
        <v>235</v>
      </c>
      <c r="G23" s="16">
        <v>286.04773804000001</v>
      </c>
      <c r="H23" s="4">
        <v>287.05650000000003</v>
      </c>
      <c r="I23" s="17">
        <v>-1.4855000000000001E-3</v>
      </c>
      <c r="J23" s="18">
        <v>7.2359999999999998</v>
      </c>
    </row>
    <row r="24" spans="2:10" x14ac:dyDescent="0.2">
      <c r="C24" s="4" t="s">
        <v>236</v>
      </c>
      <c r="D24" s="4" t="s">
        <v>237</v>
      </c>
      <c r="E24" s="7">
        <v>10.95</v>
      </c>
      <c r="F24" s="4" t="s">
        <v>238</v>
      </c>
      <c r="G24" s="16">
        <v>316.05830272399999</v>
      </c>
      <c r="H24" s="4">
        <v>317.06439999999998</v>
      </c>
      <c r="I24" s="17">
        <v>1.1792E-3</v>
      </c>
      <c r="J24" s="18">
        <v>7.5473999999999997</v>
      </c>
    </row>
    <row r="25" spans="2:10" x14ac:dyDescent="0.2">
      <c r="C25" s="4" t="s">
        <v>224</v>
      </c>
      <c r="D25" s="4" t="s">
        <v>239</v>
      </c>
      <c r="E25" s="7">
        <v>10.95</v>
      </c>
      <c r="F25" s="4" t="s">
        <v>240</v>
      </c>
      <c r="G25" s="16">
        <f>-1+H25</f>
        <v>462.12689999999998</v>
      </c>
      <c r="H25" s="4">
        <v>463.12689999999998</v>
      </c>
      <c r="I25" s="17">
        <v>0</v>
      </c>
      <c r="J25" s="18">
        <v>5.8803999999999998</v>
      </c>
    </row>
    <row r="26" spans="2:10" x14ac:dyDescent="0.2">
      <c r="C26" s="4" t="s">
        <v>191</v>
      </c>
      <c r="D26" s="4" t="s">
        <v>241</v>
      </c>
      <c r="E26" s="7">
        <v>13.3</v>
      </c>
      <c r="F26" s="4" t="s">
        <v>229</v>
      </c>
      <c r="G26" s="16">
        <v>302.04265265999999</v>
      </c>
      <c r="H26" s="4">
        <v>303.04829999999998</v>
      </c>
      <c r="I26" s="17">
        <v>1.6291000000000001E-3</v>
      </c>
      <c r="J26" s="18">
        <v>8.7750000000000004</v>
      </c>
    </row>
    <row r="27" spans="2:10" x14ac:dyDescent="0.2">
      <c r="C27" s="4" t="s">
        <v>242</v>
      </c>
      <c r="D27" s="4" t="s">
        <v>243</v>
      </c>
      <c r="E27" s="7">
        <v>14.02</v>
      </c>
      <c r="F27" s="4" t="s">
        <v>235</v>
      </c>
      <c r="G27" s="16">
        <v>286.04773804000001</v>
      </c>
      <c r="H27" s="4">
        <v>287.05650000000003</v>
      </c>
      <c r="I27" s="17">
        <v>-1.4855000000000001E-3</v>
      </c>
      <c r="J27" s="18">
        <v>7.6487999999999996</v>
      </c>
    </row>
    <row r="28" spans="2:10" x14ac:dyDescent="0.2">
      <c r="C28" s="4" t="s">
        <v>236</v>
      </c>
      <c r="D28" s="4" t="s">
        <v>237</v>
      </c>
      <c r="E28" s="7">
        <v>14.23</v>
      </c>
      <c r="F28" s="4" t="s">
        <v>238</v>
      </c>
      <c r="G28" s="4">
        <v>316.05830272399999</v>
      </c>
      <c r="H28" s="4">
        <v>317.06439999999998</v>
      </c>
      <c r="I28" s="4">
        <v>1.1792E-3</v>
      </c>
      <c r="J28" s="4">
        <v>6.8441000000000001</v>
      </c>
    </row>
    <row r="29" spans="2:10" x14ac:dyDescent="0.2">
      <c r="C29" s="4" t="s">
        <v>212</v>
      </c>
      <c r="D29" s="4" t="s">
        <v>244</v>
      </c>
      <c r="E29" s="7">
        <v>15.8</v>
      </c>
      <c r="F29" s="4" t="s">
        <v>214</v>
      </c>
      <c r="G29" s="16">
        <v>300.06338810400001</v>
      </c>
      <c r="H29" s="4">
        <v>301.0702</v>
      </c>
      <c r="I29" s="17">
        <v>4.6460000000000002E-4</v>
      </c>
      <c r="J29" s="18">
        <v>7.4267000000000003</v>
      </c>
    </row>
    <row r="30" spans="2:10" x14ac:dyDescent="0.2">
      <c r="B30" s="1" t="s">
        <v>245</v>
      </c>
      <c r="C30" s="4" t="s">
        <v>246</v>
      </c>
      <c r="D30" s="4" t="s">
        <v>247</v>
      </c>
      <c r="E30" s="7">
        <v>15.23</v>
      </c>
      <c r="F30" s="4" t="s">
        <v>248</v>
      </c>
      <c r="G30" s="4">
        <v>431.30355879199999</v>
      </c>
      <c r="H30" s="4">
        <v>432.31639999999999</v>
      </c>
      <c r="I30" s="16">
        <f>G30-H30</f>
        <v>-1.0128412079999976</v>
      </c>
      <c r="J30" s="18">
        <v>4.2028999999999996</v>
      </c>
    </row>
    <row r="31" spans="2:10" x14ac:dyDescent="0.2">
      <c r="C31" s="4" t="s">
        <v>249</v>
      </c>
      <c r="D31" s="4" t="s">
        <v>250</v>
      </c>
      <c r="E31" s="7">
        <v>11.16</v>
      </c>
      <c r="F31" s="4" t="s">
        <v>251</v>
      </c>
      <c r="G31" s="4">
        <v>494.32435381200003</v>
      </c>
      <c r="H31" s="4">
        <v>477.32389999999998</v>
      </c>
      <c r="I31" s="16">
        <f>G31-H31</f>
        <v>17.000453812000046</v>
      </c>
      <c r="J31" s="18">
        <v>4.7244000000000002</v>
      </c>
    </row>
    <row r="32" spans="2:10" x14ac:dyDescent="0.2">
      <c r="C32" s="4" t="s">
        <v>252</v>
      </c>
      <c r="D32" s="4" t="s">
        <v>253</v>
      </c>
      <c r="E32" s="7">
        <v>5.82</v>
      </c>
      <c r="F32" s="4" t="s">
        <v>254</v>
      </c>
      <c r="G32" s="4">
        <f>-1+H32</f>
        <v>214.09200000000001</v>
      </c>
      <c r="H32" s="4">
        <v>215.09200000000001</v>
      </c>
      <c r="I32" s="16">
        <v>0</v>
      </c>
      <c r="J32" s="18">
        <v>5.2850000000000001</v>
      </c>
    </row>
    <row r="33" spans="2:10" x14ac:dyDescent="0.2">
      <c r="C33" s="4" t="s">
        <v>255</v>
      </c>
      <c r="D33" s="4" t="s">
        <v>256</v>
      </c>
      <c r="E33" s="7">
        <v>0.97</v>
      </c>
      <c r="F33" s="4" t="s">
        <v>257</v>
      </c>
      <c r="G33" s="4">
        <v>304.20384475600002</v>
      </c>
      <c r="H33" s="4">
        <v>305.20929999999998</v>
      </c>
      <c r="I33" s="16">
        <v>1.8212E-3</v>
      </c>
      <c r="J33" s="18">
        <v>5.6119000000000003</v>
      </c>
    </row>
    <row r="34" spans="2:10" x14ac:dyDescent="0.2">
      <c r="C34" s="4" t="s">
        <v>255</v>
      </c>
      <c r="D34" s="4" t="s">
        <v>258</v>
      </c>
      <c r="E34" s="7">
        <v>16.37</v>
      </c>
      <c r="F34" s="4" t="s">
        <v>259</v>
      </c>
      <c r="G34" s="4">
        <v>314.18819469200002</v>
      </c>
      <c r="H34" s="4">
        <v>315.19540000000001</v>
      </c>
      <c r="I34" s="16">
        <v>7.1099999999999994E-5</v>
      </c>
      <c r="J34" s="18">
        <v>5.6829000000000001</v>
      </c>
    </row>
    <row r="35" spans="2:10" x14ac:dyDescent="0.2">
      <c r="C35" s="4" t="s">
        <v>255</v>
      </c>
      <c r="D35" s="4" t="s">
        <v>258</v>
      </c>
      <c r="E35" s="7">
        <v>22.93</v>
      </c>
      <c r="F35" s="4" t="s">
        <v>259</v>
      </c>
      <c r="G35" s="4">
        <v>314.18819469200002</v>
      </c>
      <c r="H35" s="4">
        <v>315.19540000000001</v>
      </c>
      <c r="I35" s="16">
        <v>0</v>
      </c>
      <c r="J35" s="18">
        <v>4.3822000000000001</v>
      </c>
    </row>
    <row r="36" spans="2:10" x14ac:dyDescent="0.2">
      <c r="C36" s="4" t="s">
        <v>255</v>
      </c>
      <c r="D36" s="4" t="s">
        <v>260</v>
      </c>
      <c r="E36" s="7">
        <v>24.5</v>
      </c>
      <c r="F36" s="4" t="s">
        <v>261</v>
      </c>
      <c r="G36" s="4">
        <v>851.53949152400003</v>
      </c>
      <c r="H36" s="4">
        <v>834.54579999999999</v>
      </c>
      <c r="I36" s="16">
        <f>G36-H36</f>
        <v>16.993691524000042</v>
      </c>
      <c r="J36" s="18">
        <v>4.8540000000000001</v>
      </c>
    </row>
    <row r="37" spans="2:10" x14ac:dyDescent="0.2">
      <c r="C37" s="4" t="s">
        <v>262</v>
      </c>
      <c r="D37" s="4" t="s">
        <v>263</v>
      </c>
      <c r="E37" s="7">
        <v>22.93</v>
      </c>
      <c r="F37" s="4" t="s">
        <v>264</v>
      </c>
      <c r="G37" s="4">
        <v>314.22458019999999</v>
      </c>
      <c r="H37" s="4">
        <v>315.23250000000002</v>
      </c>
      <c r="I37" s="16">
        <v>-6.4329999999999997E-4</v>
      </c>
      <c r="J37" s="18">
        <v>5.4241999999999999</v>
      </c>
    </row>
    <row r="38" spans="2:10" x14ac:dyDescent="0.2">
      <c r="C38" s="4" t="s">
        <v>265</v>
      </c>
      <c r="D38" s="4" t="s">
        <v>266</v>
      </c>
      <c r="E38" s="7">
        <v>22.93</v>
      </c>
      <c r="F38" s="4" t="s">
        <v>267</v>
      </c>
      <c r="G38" s="4">
        <v>300.20893013599999</v>
      </c>
      <c r="H38" s="4">
        <v>301.21510000000001</v>
      </c>
      <c r="I38" s="16">
        <v>1.1065999999999999E-3</v>
      </c>
      <c r="J38" s="18">
        <v>5.7667000000000002</v>
      </c>
    </row>
    <row r="39" spans="2:10" x14ac:dyDescent="0.2">
      <c r="C39" s="4" t="s">
        <v>268</v>
      </c>
      <c r="D39" s="4" t="s">
        <v>269</v>
      </c>
      <c r="E39" s="7">
        <v>6.45</v>
      </c>
      <c r="F39" s="4" t="s">
        <v>270</v>
      </c>
      <c r="G39" s="4">
        <f>-1+H39</f>
        <v>330.10579999999999</v>
      </c>
      <c r="H39" s="4">
        <v>331.10579999999999</v>
      </c>
      <c r="I39" s="16">
        <v>0</v>
      </c>
      <c r="J39" s="18">
        <v>5.7381000000000002</v>
      </c>
    </row>
    <row r="40" spans="2:10" x14ac:dyDescent="0.2">
      <c r="C40" s="4" t="s">
        <v>271</v>
      </c>
      <c r="D40" s="4" t="s">
        <v>272</v>
      </c>
      <c r="E40" s="7">
        <v>9.74</v>
      </c>
      <c r="F40" s="4" t="s">
        <v>273</v>
      </c>
      <c r="G40" s="4">
        <v>882.32111889999999</v>
      </c>
      <c r="H40" s="4">
        <v>883.3329</v>
      </c>
      <c r="I40" s="16">
        <v>0</v>
      </c>
      <c r="J40" s="18">
        <v>4.8028000000000004</v>
      </c>
    </row>
    <row r="41" spans="2:10" x14ac:dyDescent="0.2">
      <c r="C41" s="4" t="s">
        <v>274</v>
      </c>
      <c r="D41" s="4" t="s">
        <v>275</v>
      </c>
      <c r="E41" s="7">
        <v>15.23</v>
      </c>
      <c r="F41" s="4" t="s">
        <v>276</v>
      </c>
      <c r="G41" s="4">
        <f>-1+H41</f>
        <v>414.21390000000002</v>
      </c>
      <c r="H41" s="4">
        <v>415.21390000000002</v>
      </c>
      <c r="I41" s="16">
        <v>0</v>
      </c>
      <c r="J41" s="18">
        <v>5.7938000000000001</v>
      </c>
    </row>
    <row r="42" spans="2:10" x14ac:dyDescent="0.2">
      <c r="C42" s="4" t="s">
        <v>274</v>
      </c>
      <c r="D42" s="4" t="s">
        <v>277</v>
      </c>
      <c r="E42" s="7">
        <v>15.23</v>
      </c>
      <c r="F42" s="4" t="s">
        <v>278</v>
      </c>
      <c r="G42" s="4">
        <f>-1+H42</f>
        <v>431.23680000000002</v>
      </c>
      <c r="H42" s="4">
        <v>432.23680000000002</v>
      </c>
      <c r="I42" s="16">
        <v>0</v>
      </c>
      <c r="J42" s="18">
        <v>6.0151000000000003</v>
      </c>
    </row>
    <row r="43" spans="2:10" x14ac:dyDescent="0.2">
      <c r="B43" s="6"/>
      <c r="C43" s="4" t="s">
        <v>279</v>
      </c>
      <c r="D43" s="4" t="s">
        <v>280</v>
      </c>
      <c r="E43" s="7">
        <v>9.17</v>
      </c>
      <c r="F43" s="4" t="s">
        <v>281</v>
      </c>
      <c r="G43" s="4">
        <v>246.125594436</v>
      </c>
      <c r="H43" s="4">
        <v>247.13390000000001</v>
      </c>
      <c r="I43" s="16">
        <v>-1.0291E-3</v>
      </c>
      <c r="J43" s="18">
        <v>5.8110999999999997</v>
      </c>
    </row>
    <row r="44" spans="2:10" x14ac:dyDescent="0.2">
      <c r="C44" s="4" t="s">
        <v>279</v>
      </c>
      <c r="D44" s="4" t="s">
        <v>282</v>
      </c>
      <c r="E44" s="7">
        <v>11.95</v>
      </c>
      <c r="F44" s="4" t="s">
        <v>283</v>
      </c>
      <c r="G44" s="4">
        <v>234.161979944</v>
      </c>
      <c r="H44" s="4">
        <v>235.1677</v>
      </c>
      <c r="I44" s="16">
        <v>1.5564000000000001E-3</v>
      </c>
      <c r="J44" s="18">
        <v>5.9127000000000001</v>
      </c>
    </row>
    <row r="45" spans="2:10" x14ac:dyDescent="0.2">
      <c r="C45" s="4" t="s">
        <v>284</v>
      </c>
      <c r="D45" s="4" t="s">
        <v>285</v>
      </c>
      <c r="E45" s="7">
        <v>18.36</v>
      </c>
      <c r="F45" s="4" t="s">
        <v>286</v>
      </c>
      <c r="G45" s="4">
        <f>-1+H45</f>
        <v>424.38229999999999</v>
      </c>
      <c r="H45" s="4">
        <v>425.38229999999999</v>
      </c>
      <c r="I45" s="16">
        <v>0</v>
      </c>
      <c r="J45" s="18">
        <v>5.2534000000000001</v>
      </c>
    </row>
    <row r="46" spans="2:10" x14ac:dyDescent="0.2">
      <c r="C46" s="4" t="s">
        <v>279</v>
      </c>
      <c r="D46" s="4" t="s">
        <v>287</v>
      </c>
      <c r="E46" s="7">
        <v>23</v>
      </c>
      <c r="F46" s="4" t="s">
        <v>288</v>
      </c>
      <c r="G46" s="4">
        <v>386.245709568</v>
      </c>
      <c r="H46" s="4">
        <v>387.25299999999999</v>
      </c>
      <c r="I46" s="16">
        <f>G46-H46</f>
        <v>-1.0072904319999907</v>
      </c>
      <c r="J46" s="18">
        <v>4.5286</v>
      </c>
    </row>
    <row r="47" spans="2:10" x14ac:dyDescent="0.2">
      <c r="C47" s="4" t="s">
        <v>289</v>
      </c>
      <c r="D47" s="4" t="s">
        <v>290</v>
      </c>
      <c r="E47" s="7">
        <v>0.97</v>
      </c>
      <c r="F47" s="4" t="s">
        <v>291</v>
      </c>
      <c r="G47" s="4">
        <v>282.14672380399998</v>
      </c>
      <c r="H47" s="4">
        <v>305.13630000000001</v>
      </c>
      <c r="I47" s="16">
        <v>0</v>
      </c>
      <c r="J47" s="18">
        <v>4.9187000000000003</v>
      </c>
    </row>
    <row r="48" spans="2:10" x14ac:dyDescent="0.2">
      <c r="C48" s="4" t="s">
        <v>289</v>
      </c>
      <c r="D48" s="4" t="s">
        <v>292</v>
      </c>
      <c r="E48" s="7">
        <v>7.17</v>
      </c>
      <c r="F48" s="4" t="s">
        <v>293</v>
      </c>
      <c r="G48" s="4">
        <v>264.13615912</v>
      </c>
      <c r="H48" s="4">
        <v>265.14659999999998</v>
      </c>
      <c r="I48" s="16">
        <v>-3.1643999999999999E-3</v>
      </c>
      <c r="J48" s="18">
        <v>6.3472</v>
      </c>
    </row>
    <row r="49" spans="2:10" x14ac:dyDescent="0.2">
      <c r="C49" s="4" t="s">
        <v>294</v>
      </c>
      <c r="D49" s="4" t="s">
        <v>295</v>
      </c>
      <c r="E49" s="7">
        <v>10.95</v>
      </c>
      <c r="F49" s="4" t="s">
        <v>296</v>
      </c>
      <c r="G49" s="4">
        <v>462.21011190799999</v>
      </c>
      <c r="H49" s="4">
        <v>463.21679999999998</v>
      </c>
      <c r="I49" s="16">
        <v>5.8839999999999999E-4</v>
      </c>
      <c r="J49" s="18">
        <v>5.7260999999999997</v>
      </c>
    </row>
    <row r="50" spans="2:10" x14ac:dyDescent="0.2">
      <c r="C50" s="4" t="s">
        <v>297</v>
      </c>
      <c r="D50" s="4" t="s">
        <v>298</v>
      </c>
      <c r="E50" s="7">
        <v>19.149999999999999</v>
      </c>
      <c r="F50" s="4" t="s">
        <v>299</v>
      </c>
      <c r="G50" s="4">
        <v>426.38616622000001</v>
      </c>
      <c r="H50" s="4">
        <v>427.39479999999998</v>
      </c>
      <c r="I50" s="16">
        <f>G50-H50</f>
        <v>-1.0086337799999683</v>
      </c>
      <c r="J50" s="18">
        <v>5.4416000000000002</v>
      </c>
    </row>
    <row r="51" spans="2:10" x14ac:dyDescent="0.2">
      <c r="C51" s="4" t="s">
        <v>297</v>
      </c>
      <c r="D51" s="4" t="s">
        <v>300</v>
      </c>
      <c r="E51" s="7">
        <v>19.29</v>
      </c>
      <c r="F51" s="4" t="s">
        <v>301</v>
      </c>
      <c r="G51" s="4">
        <v>442.38108083999998</v>
      </c>
      <c r="H51" s="4">
        <v>425.38229999999999</v>
      </c>
      <c r="I51" s="16">
        <v>18.006057299999998</v>
      </c>
      <c r="J51" s="18">
        <v>5.8921000000000001</v>
      </c>
    </row>
    <row r="52" spans="2:10" x14ac:dyDescent="0.2">
      <c r="C52" s="4" t="s">
        <v>302</v>
      </c>
      <c r="D52" s="4" t="s">
        <v>303</v>
      </c>
      <c r="E52" s="7">
        <v>17.22</v>
      </c>
      <c r="F52" s="4" t="s">
        <v>304</v>
      </c>
      <c r="G52" s="4">
        <v>472.35526001599999</v>
      </c>
      <c r="H52" s="4">
        <v>473.36250000000001</v>
      </c>
      <c r="I52" s="16">
        <v>3.65E-5</v>
      </c>
      <c r="J52" s="18">
        <v>6.2548000000000004</v>
      </c>
    </row>
    <row r="53" spans="2:10" x14ac:dyDescent="0.2">
      <c r="C53" s="4" t="s">
        <v>302</v>
      </c>
      <c r="D53" s="4" t="s">
        <v>305</v>
      </c>
      <c r="E53" s="7">
        <v>18.22</v>
      </c>
      <c r="F53" s="4" t="s">
        <v>306</v>
      </c>
      <c r="G53" s="4">
        <v>470.33960995199999</v>
      </c>
      <c r="H53" s="4">
        <v>471.3503</v>
      </c>
      <c r="I53" s="16">
        <v>-3.4136000000000001E-3</v>
      </c>
      <c r="J53" s="18">
        <v>7.9615</v>
      </c>
    </row>
    <row r="54" spans="2:10" x14ac:dyDescent="0.2">
      <c r="C54" s="4" t="s">
        <v>302</v>
      </c>
      <c r="D54" s="4" t="s">
        <v>305</v>
      </c>
      <c r="E54" s="7">
        <v>18.73</v>
      </c>
      <c r="F54" s="4" t="s">
        <v>306</v>
      </c>
      <c r="G54" s="4">
        <v>470.33960995199999</v>
      </c>
      <c r="H54" s="4">
        <v>471.3503</v>
      </c>
      <c r="I54" s="16">
        <v>-3.4136000000000001E-3</v>
      </c>
      <c r="J54" s="18">
        <v>7.9615</v>
      </c>
    </row>
    <row r="55" spans="2:10" x14ac:dyDescent="0.2">
      <c r="C55" s="4" t="s">
        <v>302</v>
      </c>
      <c r="D55" s="4" t="s">
        <v>305</v>
      </c>
      <c r="E55" s="7">
        <v>19.3</v>
      </c>
      <c r="F55" s="4" t="s">
        <v>306</v>
      </c>
      <c r="G55" s="4">
        <v>470.33960995199999</v>
      </c>
      <c r="H55" s="4">
        <v>471.3503</v>
      </c>
      <c r="I55" s="16">
        <v>-3.4136000000000001E-3</v>
      </c>
      <c r="J55" s="18">
        <v>7.3661000000000003</v>
      </c>
    </row>
    <row r="56" spans="2:10" x14ac:dyDescent="0.2">
      <c r="C56" s="4" t="s">
        <v>302</v>
      </c>
      <c r="D56" s="4" t="s">
        <v>305</v>
      </c>
      <c r="E56" s="7">
        <v>19.43</v>
      </c>
      <c r="F56" s="4" t="s">
        <v>306</v>
      </c>
      <c r="G56" s="4">
        <v>470.33960995199999</v>
      </c>
      <c r="H56" s="4">
        <v>471.3503</v>
      </c>
      <c r="I56" s="16">
        <v>-3.4136000000000001E-3</v>
      </c>
      <c r="J56" s="18">
        <v>7.3661000000000003</v>
      </c>
    </row>
    <row r="57" spans="2:10" x14ac:dyDescent="0.2">
      <c r="C57" s="4" t="s">
        <v>307</v>
      </c>
      <c r="D57" s="4" t="s">
        <v>308</v>
      </c>
      <c r="E57" s="7">
        <v>17.22</v>
      </c>
      <c r="F57" s="4" t="s">
        <v>304</v>
      </c>
      <c r="G57" s="4">
        <v>472.35526001599999</v>
      </c>
      <c r="H57" s="4">
        <v>455.3546</v>
      </c>
      <c r="I57" s="16">
        <v>0</v>
      </c>
      <c r="J57" s="18">
        <v>5.9455</v>
      </c>
    </row>
    <row r="58" spans="2:10" x14ac:dyDescent="0.2">
      <c r="C58" s="4" t="s">
        <v>309</v>
      </c>
      <c r="D58" s="4" t="s">
        <v>310</v>
      </c>
      <c r="E58" s="7">
        <v>20.93</v>
      </c>
      <c r="F58" s="4" t="s">
        <v>311</v>
      </c>
      <c r="G58" s="4">
        <v>808.46090685599995</v>
      </c>
      <c r="H58" s="4">
        <v>791.44719999999995</v>
      </c>
      <c r="I58" s="16">
        <v>0</v>
      </c>
      <c r="J58" s="18">
        <v>4.7901999999999996</v>
      </c>
    </row>
    <row r="59" spans="2:10" x14ac:dyDescent="0.2">
      <c r="C59" s="4" t="s">
        <v>312</v>
      </c>
      <c r="D59" s="4" t="s">
        <v>313</v>
      </c>
      <c r="E59" s="7">
        <v>19.149999999999999</v>
      </c>
      <c r="F59" s="4" t="s">
        <v>314</v>
      </c>
      <c r="G59" s="4">
        <f>-1+H59</f>
        <v>408.38319999999999</v>
      </c>
      <c r="H59" s="4">
        <v>409.38319999999999</v>
      </c>
      <c r="I59" s="16">
        <v>0</v>
      </c>
      <c r="J59" s="18">
        <v>5.5819000000000001</v>
      </c>
    </row>
    <row r="60" spans="2:10" x14ac:dyDescent="0.2">
      <c r="C60" s="4" t="s">
        <v>315</v>
      </c>
      <c r="D60" s="4" t="s">
        <v>316</v>
      </c>
      <c r="E60" s="7">
        <v>18.72</v>
      </c>
      <c r="F60" s="4" t="s">
        <v>317</v>
      </c>
      <c r="G60" s="4">
        <f>-1+H60</f>
        <v>438.35759999999999</v>
      </c>
      <c r="H60" s="4">
        <v>439.35759999999999</v>
      </c>
      <c r="I60" s="16">
        <v>0</v>
      </c>
      <c r="J60" s="18" t="s">
        <v>318</v>
      </c>
    </row>
    <row r="61" spans="2:10" x14ac:dyDescent="0.2">
      <c r="B61" s="1" t="s">
        <v>319</v>
      </c>
      <c r="C61" s="4" t="s">
        <v>320</v>
      </c>
      <c r="D61" s="4" t="s">
        <v>321</v>
      </c>
      <c r="E61" s="7">
        <v>1.47</v>
      </c>
      <c r="F61" s="4" t="s">
        <v>322</v>
      </c>
      <c r="G61" s="4">
        <v>170.02152329200001</v>
      </c>
      <c r="H61" s="4">
        <v>171.0282</v>
      </c>
      <c r="I61" s="4">
        <v>5.9969999999999999E-4</v>
      </c>
      <c r="J61" s="4">
        <v>5.8994999999999997</v>
      </c>
    </row>
    <row r="62" spans="2:10" x14ac:dyDescent="0.2">
      <c r="C62" s="4" t="s">
        <v>323</v>
      </c>
      <c r="D62" s="4" t="s">
        <v>324</v>
      </c>
      <c r="E62" s="7">
        <v>5.53</v>
      </c>
      <c r="F62" s="4" t="s">
        <v>325</v>
      </c>
      <c r="G62" s="4">
        <v>138.03169405200001</v>
      </c>
      <c r="H62" s="4">
        <v>139.03909999999999</v>
      </c>
      <c r="I62" s="4">
        <v>-1.295E-4</v>
      </c>
      <c r="J62" s="4">
        <v>6.3619000000000003</v>
      </c>
    </row>
    <row r="63" spans="2:10" x14ac:dyDescent="0.2">
      <c r="C63" s="4" t="s">
        <v>326</v>
      </c>
      <c r="D63" s="4" t="s">
        <v>327</v>
      </c>
      <c r="E63" s="7">
        <v>5.53</v>
      </c>
      <c r="F63" s="4" t="s">
        <v>328</v>
      </c>
      <c r="G63" s="4">
        <v>300.08451747200002</v>
      </c>
      <c r="H63" s="4">
        <v>301.09440000000001</v>
      </c>
      <c r="I63" s="4">
        <v>-2.6061000000000001E-3</v>
      </c>
      <c r="J63" s="4">
        <v>6.0612000000000004</v>
      </c>
    </row>
    <row r="64" spans="2:10" x14ac:dyDescent="0.2">
      <c r="B64" s="6"/>
      <c r="C64" s="4" t="s">
        <v>329</v>
      </c>
      <c r="D64" s="4" t="s">
        <v>330</v>
      </c>
      <c r="E64" s="7">
        <v>6.46</v>
      </c>
      <c r="F64" s="4" t="s">
        <v>331</v>
      </c>
      <c r="G64" s="4">
        <v>168.04225873600001</v>
      </c>
      <c r="H64" s="4">
        <v>169.04929999999999</v>
      </c>
      <c r="I64" s="4">
        <v>2.352E-4</v>
      </c>
      <c r="J64" s="4">
        <v>6.6877000000000004</v>
      </c>
    </row>
    <row r="65" spans="2:10" x14ac:dyDescent="0.2">
      <c r="C65" s="4" t="s">
        <v>323</v>
      </c>
      <c r="D65" s="4" t="s">
        <v>332</v>
      </c>
      <c r="E65" s="7">
        <v>8.1</v>
      </c>
      <c r="F65" s="4" t="s">
        <v>325</v>
      </c>
      <c r="G65" s="4">
        <v>138.03169405200001</v>
      </c>
      <c r="H65" s="4">
        <v>139.03909999999999</v>
      </c>
      <c r="I65" s="4">
        <v>-1.295E-4</v>
      </c>
      <c r="J65" s="4">
        <v>6.3586</v>
      </c>
    </row>
    <row r="66" spans="2:10" x14ac:dyDescent="0.2">
      <c r="C66" s="4" t="s">
        <v>329</v>
      </c>
      <c r="D66" s="4" t="s">
        <v>333</v>
      </c>
      <c r="E66" s="7">
        <v>8.8800000000000008</v>
      </c>
      <c r="F66" s="4" t="s">
        <v>334</v>
      </c>
      <c r="G66" s="4">
        <v>180.078644244</v>
      </c>
      <c r="H66" s="4">
        <v>181.08609999999999</v>
      </c>
      <c r="I66" s="4">
        <v>-1.7929999999999999E-4</v>
      </c>
      <c r="J66" s="4">
        <v>6.5461</v>
      </c>
    </row>
    <row r="67" spans="2:10" x14ac:dyDescent="0.2">
      <c r="C67" s="4" t="s">
        <v>335</v>
      </c>
      <c r="D67" s="4" t="s">
        <v>336</v>
      </c>
      <c r="E67" s="7">
        <v>9.17</v>
      </c>
      <c r="F67" s="4" t="s">
        <v>337</v>
      </c>
      <c r="G67" s="4">
        <v>246.05282342000001</v>
      </c>
      <c r="H67" s="4">
        <v>247.06280000000001</v>
      </c>
      <c r="I67" s="4">
        <v>-2.7001E-3</v>
      </c>
      <c r="J67" s="4">
        <v>5.6421000000000001</v>
      </c>
    </row>
    <row r="68" spans="2:10" x14ac:dyDescent="0.2">
      <c r="C68" s="4" t="s">
        <v>329</v>
      </c>
      <c r="D68" s="4" t="s">
        <v>338</v>
      </c>
      <c r="E68" s="7">
        <v>10.17</v>
      </c>
      <c r="F68" s="4" t="s">
        <v>339</v>
      </c>
      <c r="G68" s="4">
        <v>182.094294308</v>
      </c>
      <c r="H68" s="4">
        <v>165.09020000000001</v>
      </c>
      <c r="I68" s="4">
        <v>18.011370800000002</v>
      </c>
      <c r="J68" s="4">
        <v>4.9997999999999996</v>
      </c>
    </row>
    <row r="69" spans="2:10" x14ac:dyDescent="0.2">
      <c r="C69" s="4" t="s">
        <v>326</v>
      </c>
      <c r="D69" s="4" t="s">
        <v>340</v>
      </c>
      <c r="E69" s="7">
        <v>10.24</v>
      </c>
      <c r="F69" s="4" t="s">
        <v>341</v>
      </c>
      <c r="G69" s="4">
        <v>302.10016753600001</v>
      </c>
      <c r="H69" s="4">
        <v>303.10890000000001</v>
      </c>
      <c r="I69" s="4">
        <v>-302.1030796</v>
      </c>
      <c r="J69" s="4">
        <v>4.7507999999999999</v>
      </c>
    </row>
    <row r="70" spans="2:10" x14ac:dyDescent="0.2">
      <c r="C70" s="4" t="s">
        <v>342</v>
      </c>
      <c r="D70" s="4" t="s">
        <v>343</v>
      </c>
      <c r="E70" s="7">
        <v>13.3</v>
      </c>
      <c r="F70" s="4" t="s">
        <v>341</v>
      </c>
      <c r="G70" s="4">
        <v>302.10016753600001</v>
      </c>
      <c r="H70" s="4">
        <v>303.10890000000001</v>
      </c>
      <c r="I70" s="4">
        <v>-302.1030796</v>
      </c>
      <c r="J70" s="4">
        <v>4.0740999999999996</v>
      </c>
    </row>
    <row r="71" spans="2:10" x14ac:dyDescent="0.2">
      <c r="C71" s="4" t="s">
        <v>323</v>
      </c>
      <c r="D71" s="4" t="s">
        <v>344</v>
      </c>
      <c r="E71" s="7">
        <v>16.8</v>
      </c>
      <c r="F71" s="4" t="s">
        <v>345</v>
      </c>
      <c r="G71" s="4">
        <v>276.17254462800003</v>
      </c>
      <c r="H71" s="4">
        <v>277.18239999999997</v>
      </c>
      <c r="I71" s="4">
        <v>-2.5788999999999999E-3</v>
      </c>
      <c r="J71" s="4">
        <v>6.1074999999999999</v>
      </c>
    </row>
    <row r="72" spans="2:10" x14ac:dyDescent="0.2">
      <c r="B72" s="1" t="s">
        <v>346</v>
      </c>
      <c r="C72" s="4" t="s">
        <v>347</v>
      </c>
      <c r="D72" s="4" t="s">
        <v>348</v>
      </c>
      <c r="E72" s="7">
        <v>0.69</v>
      </c>
      <c r="F72" s="4" t="s">
        <v>349</v>
      </c>
      <c r="G72" s="4">
        <v>137.047678464</v>
      </c>
      <c r="H72" s="4">
        <v>138.0558</v>
      </c>
      <c r="I72" s="4">
        <v>-8.451E-4</v>
      </c>
      <c r="J72" s="4">
        <v>6.1459999999999999</v>
      </c>
    </row>
    <row r="73" spans="2:10" x14ac:dyDescent="0.2">
      <c r="C73" s="4" t="s">
        <v>347</v>
      </c>
      <c r="D73" s="4" t="s">
        <v>350</v>
      </c>
      <c r="E73" s="7">
        <v>12.95</v>
      </c>
      <c r="F73" s="4" t="s">
        <v>351</v>
      </c>
      <c r="G73" s="4">
        <v>297.26677935999999</v>
      </c>
      <c r="H73" s="4">
        <v>298.27440000000001</v>
      </c>
      <c r="I73" s="4">
        <v>-297.2674677</v>
      </c>
      <c r="J73" s="4">
        <v>4.9744999999999999</v>
      </c>
    </row>
    <row r="74" spans="2:10" x14ac:dyDescent="0.2">
      <c r="C74" s="4" t="s">
        <v>352</v>
      </c>
      <c r="D74" s="4" t="s">
        <v>353</v>
      </c>
      <c r="E74" s="7">
        <v>15.58</v>
      </c>
      <c r="F74" s="4" t="s">
        <v>354</v>
      </c>
      <c r="G74" s="4">
        <v>698.35135640800002</v>
      </c>
      <c r="H74" s="4">
        <v>699.35929999999996</v>
      </c>
      <c r="I74" s="4">
        <v>-6.6710000000000001E-4</v>
      </c>
      <c r="J74" s="4">
        <v>5.2176999999999998</v>
      </c>
    </row>
    <row r="75" spans="2:10" x14ac:dyDescent="0.2">
      <c r="B75" s="1" t="s">
        <v>355</v>
      </c>
      <c r="C75" s="4" t="s">
        <v>356</v>
      </c>
      <c r="D75" s="4" t="s">
        <v>357</v>
      </c>
      <c r="E75" s="7">
        <v>1.04</v>
      </c>
      <c r="G75" s="4">
        <v>267.096753896</v>
      </c>
      <c r="H75" s="4">
        <v>268.10199999999998</v>
      </c>
      <c r="I75" s="4">
        <v>-267.09269319999999</v>
      </c>
      <c r="J75" s="4" t="s">
        <v>318</v>
      </c>
    </row>
    <row r="76" spans="2:10" x14ac:dyDescent="0.2">
      <c r="C76" s="4" t="s">
        <v>358</v>
      </c>
      <c r="D76" s="4" t="s">
        <v>359</v>
      </c>
      <c r="E76" s="7">
        <v>1.33</v>
      </c>
      <c r="F76" s="4" t="s">
        <v>360</v>
      </c>
      <c r="G76" s="4">
        <v>283.09166851600003</v>
      </c>
      <c r="H76" s="4">
        <v>284.09780000000001</v>
      </c>
      <c r="I76" s="4">
        <v>1.145E-3</v>
      </c>
      <c r="J76" s="4">
        <v>7.7167000000000003</v>
      </c>
    </row>
    <row r="77" spans="2:10" x14ac:dyDescent="0.2">
      <c r="C77" s="4" t="s">
        <v>361</v>
      </c>
      <c r="D77" s="4" t="s">
        <v>362</v>
      </c>
      <c r="E77" s="7">
        <v>6.95</v>
      </c>
      <c r="F77" s="4" t="s">
        <v>363</v>
      </c>
      <c r="G77" s="4">
        <f>-1+H77</f>
        <v>299.0926</v>
      </c>
      <c r="H77" s="4">
        <v>300.0926</v>
      </c>
      <c r="I77" s="4">
        <v>0</v>
      </c>
      <c r="J77" s="4">
        <v>5.4680999999999997</v>
      </c>
    </row>
    <row r="78" spans="2:10" x14ac:dyDescent="0.2">
      <c r="B78" s="1" t="s">
        <v>364</v>
      </c>
      <c r="C78" s="4" t="s">
        <v>365</v>
      </c>
      <c r="D78" s="4" t="s">
        <v>366</v>
      </c>
      <c r="E78" s="7">
        <v>0.61</v>
      </c>
      <c r="F78" s="4" t="s">
        <v>367</v>
      </c>
      <c r="G78" s="4">
        <v>105.042593084</v>
      </c>
      <c r="H78" s="4">
        <v>106.05070000000001</v>
      </c>
      <c r="I78" s="4">
        <v>-8.3049999999999997E-4</v>
      </c>
      <c r="J78" s="4">
        <v>6.2135999999999996</v>
      </c>
    </row>
    <row r="79" spans="2:10" x14ac:dyDescent="0.2">
      <c r="C79" s="4" t="s">
        <v>364</v>
      </c>
      <c r="D79" s="4" t="s">
        <v>368</v>
      </c>
      <c r="E79" s="7">
        <v>0.61</v>
      </c>
      <c r="F79" s="4" t="s">
        <v>369</v>
      </c>
      <c r="G79" s="4">
        <v>146.06914218</v>
      </c>
      <c r="H79" s="4">
        <v>147.07730000000001</v>
      </c>
      <c r="I79" s="4">
        <v>-8.8139999999999996E-4</v>
      </c>
      <c r="J79" s="4">
        <v>7.5758999999999999</v>
      </c>
    </row>
    <row r="80" spans="2:10" x14ac:dyDescent="0.2">
      <c r="C80" s="4" t="s">
        <v>370</v>
      </c>
      <c r="D80" s="4" t="s">
        <v>371</v>
      </c>
      <c r="E80" s="7">
        <v>0.76</v>
      </c>
      <c r="F80" s="4" t="s">
        <v>372</v>
      </c>
      <c r="G80" s="4">
        <v>117.078978592</v>
      </c>
      <c r="H80" s="4">
        <v>118.0882</v>
      </c>
      <c r="I80" s="4">
        <v>-1.9449999999999999E-3</v>
      </c>
      <c r="J80" s="4">
        <v>6.4747000000000003</v>
      </c>
    </row>
    <row r="81" spans="3:10" x14ac:dyDescent="0.2">
      <c r="C81" s="4" t="s">
        <v>364</v>
      </c>
      <c r="D81" s="4" t="s">
        <v>373</v>
      </c>
      <c r="E81" s="7">
        <v>0.76</v>
      </c>
      <c r="F81" s="4" t="s">
        <v>374</v>
      </c>
      <c r="G81" s="4">
        <v>129.042593084</v>
      </c>
      <c r="H81" s="4">
        <v>130.04910000000001</v>
      </c>
      <c r="I81" s="4">
        <v>7.695E-4</v>
      </c>
      <c r="J81" s="4">
        <v>7.5408999999999997</v>
      </c>
    </row>
    <row r="82" spans="3:10" x14ac:dyDescent="0.2">
      <c r="C82" s="4" t="s">
        <v>375</v>
      </c>
      <c r="D82" s="4" t="s">
        <v>376</v>
      </c>
      <c r="E82" s="7">
        <v>0.83</v>
      </c>
      <c r="F82" s="4" t="s">
        <v>377</v>
      </c>
      <c r="G82" s="4">
        <v>132.053492116</v>
      </c>
      <c r="H82" s="4">
        <v>133.0592</v>
      </c>
      <c r="I82" s="4">
        <v>1.5686000000000001E-3</v>
      </c>
      <c r="J82" s="4">
        <v>6.1113</v>
      </c>
    </row>
    <row r="83" spans="3:10" x14ac:dyDescent="0.2">
      <c r="C83" s="4" t="s">
        <v>378</v>
      </c>
      <c r="D83" s="4" t="s">
        <v>379</v>
      </c>
      <c r="E83" s="7">
        <v>0.9</v>
      </c>
      <c r="F83" s="4" t="s">
        <v>380</v>
      </c>
      <c r="G83" s="4">
        <v>131.094628656</v>
      </c>
      <c r="H83" s="4">
        <v>132.0934</v>
      </c>
      <c r="I83" s="4">
        <v>-131.07761840000001</v>
      </c>
      <c r="J83" s="4">
        <v>5.2988999999999997</v>
      </c>
    </row>
    <row r="84" spans="3:10" x14ac:dyDescent="0.2">
      <c r="C84" s="4" t="s">
        <v>381</v>
      </c>
      <c r="D84" s="4" t="s">
        <v>382</v>
      </c>
      <c r="E84" s="7">
        <v>0.9</v>
      </c>
      <c r="F84" s="4" t="s">
        <v>380</v>
      </c>
      <c r="G84" s="4">
        <v>131.094628656</v>
      </c>
      <c r="H84" s="4">
        <v>132.10140000000001</v>
      </c>
      <c r="I84" s="4">
        <v>5.0509999999999997E-4</v>
      </c>
      <c r="J84" s="4">
        <v>6.242</v>
      </c>
    </row>
    <row r="85" spans="3:10" x14ac:dyDescent="0.2">
      <c r="C85" s="4" t="s">
        <v>383</v>
      </c>
      <c r="D85" s="4" t="s">
        <v>384</v>
      </c>
      <c r="E85" s="7">
        <v>0.97</v>
      </c>
      <c r="F85" s="4" t="s">
        <v>385</v>
      </c>
      <c r="G85" s="4">
        <v>133.03750770400001</v>
      </c>
      <c r="H85" s="4">
        <v>134.04470000000001</v>
      </c>
      <c r="I85" s="4">
        <v>-133.03733940000001</v>
      </c>
      <c r="J85" s="4">
        <v>5.0313999999999997</v>
      </c>
    </row>
    <row r="86" spans="3:10" x14ac:dyDescent="0.2">
      <c r="C86" s="4" t="s">
        <v>386</v>
      </c>
      <c r="D86" s="4" t="s">
        <v>387</v>
      </c>
      <c r="E86" s="7">
        <v>0.97</v>
      </c>
      <c r="F86" s="4" t="s">
        <v>388</v>
      </c>
      <c r="G86" s="4">
        <v>147.05315776800001</v>
      </c>
      <c r="H86" s="4">
        <v>148.0625</v>
      </c>
      <c r="I86" s="4">
        <v>-2.0658E-3</v>
      </c>
      <c r="J86" s="4">
        <v>6.4855999999999998</v>
      </c>
    </row>
    <row r="87" spans="3:10" x14ac:dyDescent="0.2">
      <c r="C87" s="4" t="s">
        <v>364</v>
      </c>
      <c r="D87" s="4" t="s">
        <v>389</v>
      </c>
      <c r="E87" s="7">
        <v>1.54</v>
      </c>
      <c r="F87" s="4" t="s">
        <v>390</v>
      </c>
      <c r="G87" s="4">
        <v>165.078978592</v>
      </c>
      <c r="H87" s="4">
        <v>166.08459999999999</v>
      </c>
      <c r="I87" s="4">
        <v>1.655E-3</v>
      </c>
      <c r="J87" s="4">
        <v>7.5304000000000002</v>
      </c>
    </row>
    <row r="88" spans="3:10" x14ac:dyDescent="0.2">
      <c r="C88" s="4" t="s">
        <v>364</v>
      </c>
      <c r="D88" s="4" t="s">
        <v>391</v>
      </c>
      <c r="E88" s="7">
        <v>3.32</v>
      </c>
      <c r="F88" s="4" t="s">
        <v>392</v>
      </c>
      <c r="G88" s="4">
        <f t="shared" ref="G88:G93" si="0">-1+H88</f>
        <v>204.09829999999999</v>
      </c>
      <c r="H88" s="4">
        <v>205.09829999999999</v>
      </c>
      <c r="I88" s="8">
        <v>0</v>
      </c>
      <c r="J88" s="4">
        <v>6.8249000000000004</v>
      </c>
    </row>
    <row r="89" spans="3:10" x14ac:dyDescent="0.2">
      <c r="C89" s="4" t="s">
        <v>393</v>
      </c>
      <c r="D89" s="4" t="s">
        <v>394</v>
      </c>
      <c r="E89" s="7">
        <v>3.96</v>
      </c>
      <c r="F89" s="4" t="s">
        <v>395</v>
      </c>
      <c r="G89" s="4">
        <f t="shared" si="0"/>
        <v>219.11869999999999</v>
      </c>
      <c r="H89" s="4">
        <v>220.11869999999999</v>
      </c>
      <c r="I89" s="8">
        <v>0</v>
      </c>
      <c r="J89" s="4">
        <v>6.2891000000000004</v>
      </c>
    </row>
    <row r="90" spans="3:10" x14ac:dyDescent="0.2">
      <c r="C90" s="4" t="s">
        <v>396</v>
      </c>
      <c r="D90" s="4" t="s">
        <v>397</v>
      </c>
      <c r="E90" s="7">
        <v>5.39</v>
      </c>
      <c r="F90" s="4" t="s">
        <v>398</v>
      </c>
      <c r="G90" s="4">
        <f t="shared" si="0"/>
        <v>297.1001</v>
      </c>
      <c r="H90" s="4">
        <v>298.1001</v>
      </c>
      <c r="I90" s="8">
        <v>0</v>
      </c>
      <c r="J90" s="4">
        <v>5.1893000000000002</v>
      </c>
    </row>
    <row r="91" spans="3:10" x14ac:dyDescent="0.2">
      <c r="C91" s="4" t="s">
        <v>399</v>
      </c>
      <c r="D91" s="4" t="s">
        <v>400</v>
      </c>
      <c r="E91" s="7">
        <v>6.6</v>
      </c>
      <c r="F91" s="4" t="s">
        <v>401</v>
      </c>
      <c r="G91" s="4">
        <f t="shared" si="0"/>
        <v>317.15609999999998</v>
      </c>
      <c r="H91" s="4">
        <v>318.15609999999998</v>
      </c>
      <c r="I91" s="8">
        <v>0</v>
      </c>
      <c r="J91" s="4">
        <v>5.3339999999999996</v>
      </c>
    </row>
    <row r="92" spans="3:10" x14ac:dyDescent="0.2">
      <c r="C92" s="4" t="s">
        <v>402</v>
      </c>
      <c r="D92" s="4" t="s">
        <v>403</v>
      </c>
      <c r="E92" s="7">
        <v>6.81</v>
      </c>
      <c r="F92" s="4" t="s">
        <v>404</v>
      </c>
      <c r="G92" s="4">
        <f t="shared" si="0"/>
        <v>361.14530000000002</v>
      </c>
      <c r="H92" s="4">
        <v>362.14530000000002</v>
      </c>
      <c r="I92" s="8">
        <v>0</v>
      </c>
      <c r="J92" s="4">
        <v>5.1966999999999999</v>
      </c>
    </row>
    <row r="93" spans="3:10" x14ac:dyDescent="0.2">
      <c r="C93" s="4" t="s">
        <v>405</v>
      </c>
      <c r="D93" s="4" t="s">
        <v>406</v>
      </c>
      <c r="E93" s="7">
        <v>11.73</v>
      </c>
      <c r="F93" s="4" t="s">
        <v>407</v>
      </c>
      <c r="G93" s="4">
        <f t="shared" si="0"/>
        <v>317.29899999999998</v>
      </c>
      <c r="H93" s="4">
        <v>318.29899999999998</v>
      </c>
      <c r="I93" s="8">
        <v>0</v>
      </c>
      <c r="J93" s="4">
        <v>6.5297000000000001</v>
      </c>
    </row>
    <row r="94" spans="3:10" x14ac:dyDescent="0.2">
      <c r="C94" s="4" t="s">
        <v>408</v>
      </c>
      <c r="D94" s="4" t="s">
        <v>409</v>
      </c>
      <c r="E94" s="7">
        <v>11.95</v>
      </c>
      <c r="F94" s="4" t="s">
        <v>410</v>
      </c>
      <c r="G94" s="4">
        <v>287.28242942399999</v>
      </c>
      <c r="H94" s="4">
        <v>288.2903</v>
      </c>
      <c r="I94" s="4">
        <v>-287.28361769999998</v>
      </c>
      <c r="J94" s="4">
        <v>4.1581999999999999</v>
      </c>
    </row>
    <row r="95" spans="3:10" x14ac:dyDescent="0.2">
      <c r="C95" s="4" t="s">
        <v>408</v>
      </c>
      <c r="D95" s="4" t="s">
        <v>411</v>
      </c>
      <c r="E95" s="7">
        <v>13.16</v>
      </c>
      <c r="F95" s="4" t="s">
        <v>412</v>
      </c>
      <c r="G95" s="4">
        <v>299.28242942399999</v>
      </c>
      <c r="H95" s="4">
        <v>300.29160000000002</v>
      </c>
      <c r="I95" s="4">
        <v>-1.8940999999999999E-3</v>
      </c>
      <c r="J95" s="4">
        <v>6.0304000000000002</v>
      </c>
    </row>
    <row r="96" spans="3:10" x14ac:dyDescent="0.2">
      <c r="C96" s="4" t="s">
        <v>370</v>
      </c>
      <c r="D96" s="4" t="s">
        <v>413</v>
      </c>
      <c r="E96" s="7">
        <v>13.59</v>
      </c>
      <c r="F96" s="4" t="s">
        <v>414</v>
      </c>
      <c r="G96" s="4">
        <v>342.28824307600001</v>
      </c>
      <c r="H96" s="4">
        <v>343.29419999999999</v>
      </c>
      <c r="I96" s="4">
        <v>1.3194999999999999E-3</v>
      </c>
      <c r="J96" s="4">
        <v>4.6402999999999999</v>
      </c>
    </row>
    <row r="97" spans="2:10" x14ac:dyDescent="0.2">
      <c r="C97" s="4" t="s">
        <v>408</v>
      </c>
      <c r="D97" s="4" t="s">
        <v>415</v>
      </c>
      <c r="E97" s="7">
        <v>13.73</v>
      </c>
      <c r="F97" s="4" t="s">
        <v>416</v>
      </c>
      <c r="G97" s="4">
        <v>301.29807948799998</v>
      </c>
      <c r="H97" s="4">
        <v>302.30349999999999</v>
      </c>
      <c r="I97" s="4">
        <v>-301.29436759999999</v>
      </c>
      <c r="J97" s="4">
        <v>5.1787999999999998</v>
      </c>
    </row>
    <row r="98" spans="2:10" x14ac:dyDescent="0.2">
      <c r="C98" s="4" t="s">
        <v>408</v>
      </c>
      <c r="D98" s="4" t="s">
        <v>411</v>
      </c>
      <c r="E98" s="7">
        <v>14.02</v>
      </c>
      <c r="F98" s="4" t="s">
        <v>412</v>
      </c>
      <c r="G98" s="4">
        <v>299.28242942399999</v>
      </c>
      <c r="H98" s="4">
        <v>300.29160000000002</v>
      </c>
      <c r="I98" s="4">
        <v>-299.28621770000001</v>
      </c>
      <c r="J98" s="4">
        <v>5.5483000000000002</v>
      </c>
    </row>
    <row r="99" spans="2:10" x14ac:dyDescent="0.2">
      <c r="C99" s="4" t="s">
        <v>417</v>
      </c>
      <c r="D99" s="4" t="s">
        <v>418</v>
      </c>
      <c r="E99" s="7">
        <v>16.87</v>
      </c>
      <c r="F99" s="4" t="s">
        <v>419</v>
      </c>
      <c r="G99" s="4">
        <f>-1+H99</f>
        <v>475.27499999999998</v>
      </c>
      <c r="H99" s="4">
        <v>476.27499999999998</v>
      </c>
      <c r="I99" s="4">
        <v>0</v>
      </c>
      <c r="J99" s="4">
        <v>5.4142000000000001</v>
      </c>
    </row>
    <row r="100" spans="2:10" x14ac:dyDescent="0.2">
      <c r="C100" s="4" t="s">
        <v>420</v>
      </c>
      <c r="D100" s="4" t="s">
        <v>421</v>
      </c>
      <c r="E100" s="7">
        <v>18.440000000000001</v>
      </c>
      <c r="F100" s="4" t="s">
        <v>422</v>
      </c>
      <c r="G100" s="4">
        <f>-1+H100</f>
        <v>312.2765</v>
      </c>
      <c r="H100" s="4">
        <v>313.2765</v>
      </c>
      <c r="I100" s="4">
        <v>0</v>
      </c>
      <c r="J100" s="4">
        <v>4.9577999999999998</v>
      </c>
    </row>
    <row r="101" spans="2:10" x14ac:dyDescent="0.2">
      <c r="C101" s="4" t="s">
        <v>423</v>
      </c>
      <c r="D101" s="4" t="s">
        <v>424</v>
      </c>
      <c r="E101" s="7">
        <v>19.93</v>
      </c>
      <c r="F101" s="4" t="s">
        <v>425</v>
      </c>
      <c r="G101" s="4">
        <v>602.36392718000002</v>
      </c>
      <c r="H101" s="4">
        <v>603.36850000000004</v>
      </c>
      <c r="I101" s="4">
        <v>2.7036E-3</v>
      </c>
      <c r="J101" s="4">
        <v>5.0702999999999996</v>
      </c>
    </row>
    <row r="102" spans="2:10" x14ac:dyDescent="0.2">
      <c r="B102" s="1" t="s">
        <v>426</v>
      </c>
      <c r="C102" s="4" t="s">
        <v>427</v>
      </c>
      <c r="D102" s="4" t="s">
        <v>428</v>
      </c>
      <c r="E102" s="7">
        <v>12.23</v>
      </c>
      <c r="F102" s="4" t="s">
        <v>429</v>
      </c>
      <c r="G102" s="4">
        <v>310.21440944</v>
      </c>
      <c r="H102" s="4">
        <v>293.21039999999999</v>
      </c>
      <c r="I102" s="4">
        <v>35.037835000000001</v>
      </c>
      <c r="J102" s="4">
        <v>4.7857000000000003</v>
      </c>
    </row>
    <row r="103" spans="2:10" x14ac:dyDescent="0.2">
      <c r="C103" s="4" t="s">
        <v>430</v>
      </c>
      <c r="D103" s="4" t="s">
        <v>431</v>
      </c>
      <c r="E103" s="7">
        <v>12.52</v>
      </c>
      <c r="F103" s="4" t="s">
        <v>432</v>
      </c>
      <c r="G103" s="4">
        <v>314.245709568</v>
      </c>
      <c r="H103" s="4">
        <v>297.24130000000002</v>
      </c>
      <c r="I103" s="4">
        <v>18.011686000000001</v>
      </c>
      <c r="J103" s="4">
        <v>4.8022</v>
      </c>
    </row>
    <row r="104" spans="2:10" x14ac:dyDescent="0.2">
      <c r="C104" s="4" t="s">
        <v>433</v>
      </c>
      <c r="D104" s="4" t="s">
        <v>434</v>
      </c>
      <c r="E104" s="7">
        <v>16.579999999999998</v>
      </c>
      <c r="F104" s="4" t="s">
        <v>435</v>
      </c>
      <c r="G104" s="4">
        <v>296.23514488400002</v>
      </c>
      <c r="H104" s="4">
        <v>279.23180000000002</v>
      </c>
      <c r="I104" s="4">
        <v>18.0106213</v>
      </c>
      <c r="J104" s="4">
        <v>5.1001000000000003</v>
      </c>
    </row>
    <row r="105" spans="2:10" x14ac:dyDescent="0.2">
      <c r="C105" s="4" t="s">
        <v>436</v>
      </c>
      <c r="D105" s="4" t="s">
        <v>437</v>
      </c>
      <c r="E105" s="7">
        <v>16.940000000000001</v>
      </c>
      <c r="F105" s="4" t="s">
        <v>438</v>
      </c>
      <c r="G105" s="4">
        <f>-1+H105</f>
        <v>533.36249999999995</v>
      </c>
      <c r="H105" s="4">
        <v>534.36249999999995</v>
      </c>
      <c r="I105" s="4">
        <v>0</v>
      </c>
      <c r="J105" s="4">
        <v>5.2678000000000003</v>
      </c>
    </row>
    <row r="106" spans="2:10" x14ac:dyDescent="0.2">
      <c r="C106" s="4" t="s">
        <v>439</v>
      </c>
      <c r="D106" s="4" t="s">
        <v>440</v>
      </c>
      <c r="E106" s="7">
        <v>17.22</v>
      </c>
      <c r="F106" s="4" t="s">
        <v>441</v>
      </c>
      <c r="G106" s="4">
        <f t="shared" ref="G106:G108" si="1">-1+H106</f>
        <v>436.34629999999999</v>
      </c>
      <c r="H106" s="4">
        <v>437.34629999999999</v>
      </c>
      <c r="I106" s="4">
        <v>0</v>
      </c>
      <c r="J106" s="4">
        <v>5.3343999999999996</v>
      </c>
    </row>
    <row r="107" spans="2:10" x14ac:dyDescent="0.2">
      <c r="C107" s="4" t="s">
        <v>439</v>
      </c>
      <c r="D107" s="4" t="s">
        <v>440</v>
      </c>
      <c r="E107" s="7">
        <v>18.86</v>
      </c>
      <c r="F107" s="4" t="s">
        <v>441</v>
      </c>
      <c r="G107" s="4">
        <f t="shared" si="1"/>
        <v>436.34629999999999</v>
      </c>
      <c r="H107" s="4">
        <v>437.34629999999999</v>
      </c>
      <c r="I107" s="4">
        <v>0</v>
      </c>
      <c r="J107" s="4">
        <v>5.1689999999999996</v>
      </c>
    </row>
    <row r="108" spans="2:10" x14ac:dyDescent="0.2">
      <c r="C108" s="4" t="s">
        <v>442</v>
      </c>
      <c r="D108" s="4" t="s">
        <v>443</v>
      </c>
      <c r="E108" s="7">
        <v>19.010000000000002</v>
      </c>
      <c r="F108" s="4" t="s">
        <v>444</v>
      </c>
      <c r="G108" s="4">
        <f t="shared" si="1"/>
        <v>283.29730000000001</v>
      </c>
      <c r="H108" s="4">
        <v>284.29730000000001</v>
      </c>
      <c r="I108" s="4">
        <v>0</v>
      </c>
      <c r="J108" s="4">
        <v>5.4770000000000003</v>
      </c>
    </row>
    <row r="109" spans="2:10" x14ac:dyDescent="0.2">
      <c r="C109" s="4" t="s">
        <v>439</v>
      </c>
      <c r="D109" s="4" t="s">
        <v>445</v>
      </c>
      <c r="E109" s="7">
        <v>22.86</v>
      </c>
      <c r="F109" s="4" t="s">
        <v>446</v>
      </c>
      <c r="G109" s="4">
        <v>884.78329104800002</v>
      </c>
      <c r="H109" s="4">
        <v>902.82569999999998</v>
      </c>
      <c r="I109" s="4">
        <v>-8.5833999999999997E-3</v>
      </c>
      <c r="J109" s="4">
        <v>5.5052000000000003</v>
      </c>
    </row>
    <row r="110" spans="2:10" x14ac:dyDescent="0.2">
      <c r="B110" s="1" t="s">
        <v>447</v>
      </c>
      <c r="C110" s="4" t="s">
        <v>448</v>
      </c>
      <c r="D110" s="4" t="s">
        <v>449</v>
      </c>
      <c r="E110" s="4">
        <v>0.83</v>
      </c>
      <c r="F110" s="4" t="s">
        <v>450</v>
      </c>
      <c r="G110" s="4">
        <v>218.094294308</v>
      </c>
      <c r="H110" s="4">
        <v>219.10249999999999</v>
      </c>
      <c r="I110" s="4">
        <v>-9.2920000000000003E-4</v>
      </c>
      <c r="J110" s="4">
        <v>5.7244999999999999</v>
      </c>
    </row>
    <row r="111" spans="2:10" x14ac:dyDescent="0.2">
      <c r="D111" s="4" t="s">
        <v>451</v>
      </c>
      <c r="E111" s="4">
        <v>1.1100000000000001</v>
      </c>
      <c r="G111" s="4">
        <v>250.07422756</v>
      </c>
      <c r="H111" s="4">
        <v>251.07830000000001</v>
      </c>
      <c r="I111" s="4">
        <v>21.985148299999999</v>
      </c>
      <c r="J111" s="4" t="s">
        <v>318</v>
      </c>
    </row>
    <row r="112" spans="2:10" x14ac:dyDescent="0.2">
      <c r="C112" s="4" t="s">
        <v>452</v>
      </c>
      <c r="D112" s="4" t="s">
        <v>453</v>
      </c>
      <c r="E112" s="4">
        <v>7.1</v>
      </c>
      <c r="F112" s="4" t="s">
        <v>454</v>
      </c>
      <c r="G112" s="4">
        <v>347.15935415199999</v>
      </c>
      <c r="H112" s="4">
        <v>348.16750000000002</v>
      </c>
      <c r="I112" s="4">
        <v>-8.6939999999999999E-4</v>
      </c>
      <c r="J112" s="4">
        <v>5.0236999999999998</v>
      </c>
    </row>
    <row r="113" spans="3:10" x14ac:dyDescent="0.2">
      <c r="C113" s="4" t="s">
        <v>455</v>
      </c>
      <c r="D113" s="4" t="s">
        <v>456</v>
      </c>
      <c r="E113" s="4">
        <v>7.6</v>
      </c>
      <c r="F113" s="4" t="s">
        <v>457</v>
      </c>
      <c r="G113" s="4">
        <v>267.11067264399998</v>
      </c>
      <c r="H113" s="4">
        <v>268.1191</v>
      </c>
      <c r="I113" s="4">
        <v>-1.1509000000000001E-3</v>
      </c>
      <c r="J113" s="4">
        <v>5.0499000000000001</v>
      </c>
    </row>
    <row r="114" spans="3:10" x14ac:dyDescent="0.2">
      <c r="C114" s="4" t="s">
        <v>458</v>
      </c>
      <c r="D114" s="4" t="s">
        <v>459</v>
      </c>
      <c r="E114" s="4">
        <v>10.81</v>
      </c>
      <c r="F114" s="4" t="s">
        <v>460</v>
      </c>
      <c r="G114" s="4">
        <v>410.10016753600001</v>
      </c>
      <c r="H114" s="4">
        <v>411.11040000000003</v>
      </c>
      <c r="I114" s="4">
        <v>-2.9559999999999999E-3</v>
      </c>
      <c r="J114" s="4">
        <v>6.0788000000000002</v>
      </c>
    </row>
    <row r="115" spans="3:10" x14ac:dyDescent="0.2">
      <c r="C115" s="4" t="s">
        <v>461</v>
      </c>
      <c r="D115" s="4" t="s">
        <v>462</v>
      </c>
      <c r="E115" s="4">
        <v>10.81</v>
      </c>
      <c r="F115" s="4" t="s">
        <v>463</v>
      </c>
      <c r="G115" s="4">
        <v>432.20738763999998</v>
      </c>
      <c r="H115" s="4">
        <v>433.21429999999998</v>
      </c>
      <c r="I115" s="4">
        <v>21.9823083</v>
      </c>
      <c r="J115" s="4">
        <v>4.2801999999999998</v>
      </c>
    </row>
    <row r="116" spans="3:10" x14ac:dyDescent="0.2">
      <c r="C116" s="4" t="s">
        <v>464</v>
      </c>
      <c r="D116" s="4" t="s">
        <v>465</v>
      </c>
      <c r="E116" s="4">
        <v>11.09</v>
      </c>
      <c r="F116" s="4" t="s">
        <v>466</v>
      </c>
      <c r="G116" s="4">
        <v>238.156894564</v>
      </c>
      <c r="H116" s="4">
        <v>221.15270000000001</v>
      </c>
      <c r="I116" s="4">
        <v>18.011471</v>
      </c>
      <c r="J116" s="4">
        <v>4.4711999999999996</v>
      </c>
    </row>
    <row r="117" spans="3:10" x14ac:dyDescent="0.2">
      <c r="C117" s="4" t="s">
        <v>467</v>
      </c>
      <c r="D117" s="4" t="s">
        <v>468</v>
      </c>
      <c r="E117" s="4">
        <v>12.02</v>
      </c>
      <c r="F117" s="4" t="s">
        <v>469</v>
      </c>
      <c r="G117" s="4">
        <v>238.19328007199999</v>
      </c>
      <c r="H117" s="4">
        <v>221.18889999999999</v>
      </c>
      <c r="I117" s="4">
        <v>18.011656500000001</v>
      </c>
      <c r="J117" s="4">
        <v>4.7046999999999999</v>
      </c>
    </row>
    <row r="118" spans="3:10" x14ac:dyDescent="0.2">
      <c r="C118" s="4" t="s">
        <v>470</v>
      </c>
      <c r="D118" s="4" t="s">
        <v>471</v>
      </c>
      <c r="E118" s="4">
        <v>12.73</v>
      </c>
      <c r="F118" s="4" t="s">
        <v>472</v>
      </c>
      <c r="G118" s="4">
        <v>212.1412445</v>
      </c>
      <c r="H118" s="4">
        <v>195.13800000000001</v>
      </c>
      <c r="I118" s="4">
        <v>18.010521000000001</v>
      </c>
      <c r="J118" s="4">
        <v>4.7847</v>
      </c>
    </row>
    <row r="119" spans="3:10" x14ac:dyDescent="0.2">
      <c r="D119" s="4" t="s">
        <v>473</v>
      </c>
      <c r="E119" s="4">
        <v>13.16</v>
      </c>
      <c r="F119" s="4" t="s">
        <v>474</v>
      </c>
      <c r="G119" s="4">
        <v>634.58330284800002</v>
      </c>
      <c r="H119" s="4">
        <v>318.29899999999998</v>
      </c>
      <c r="I119" s="4">
        <v>-1.4420000000000001E-4</v>
      </c>
      <c r="J119" s="4">
        <v>0.46860000000000002</v>
      </c>
    </row>
    <row r="120" spans="3:10" x14ac:dyDescent="0.2">
      <c r="C120" s="4" t="s">
        <v>475</v>
      </c>
      <c r="D120" s="4" t="s">
        <v>476</v>
      </c>
      <c r="E120" s="4">
        <v>13.59</v>
      </c>
      <c r="F120" s="4" t="s">
        <v>477</v>
      </c>
      <c r="G120" s="4">
        <v>282.183109312</v>
      </c>
      <c r="H120" s="4">
        <v>324.21940000000001</v>
      </c>
      <c r="I120" s="4">
        <v>-41.029014199999999</v>
      </c>
      <c r="J120" s="4">
        <v>4.8967999999999998</v>
      </c>
    </row>
    <row r="121" spans="3:10" x14ac:dyDescent="0.2">
      <c r="C121" s="4" t="s">
        <v>478</v>
      </c>
      <c r="D121" s="4" t="s">
        <v>479</v>
      </c>
      <c r="E121" s="4">
        <v>14.16</v>
      </c>
      <c r="F121" s="4" t="s">
        <v>480</v>
      </c>
      <c r="G121" s="4">
        <v>386.18014917199997</v>
      </c>
      <c r="H121" s="4">
        <v>387.18450000000001</v>
      </c>
      <c r="I121" s="4">
        <v>2.9256E-3</v>
      </c>
      <c r="J121" s="4">
        <v>5.3535000000000004</v>
      </c>
    </row>
    <row r="122" spans="3:10" x14ac:dyDescent="0.2">
      <c r="C122" s="4" t="s">
        <v>481</v>
      </c>
      <c r="D122" s="4" t="s">
        <v>482</v>
      </c>
      <c r="E122" s="4">
        <v>14.16</v>
      </c>
      <c r="F122" s="4" t="s">
        <v>480</v>
      </c>
      <c r="G122" s="4">
        <v>386.17293855200001</v>
      </c>
      <c r="H122" s="4">
        <v>404.20929999999998</v>
      </c>
      <c r="I122" s="4">
        <v>-2.5358999999999998E-3</v>
      </c>
      <c r="J122" s="4">
        <v>5.8391999999999999</v>
      </c>
    </row>
    <row r="123" spans="3:10" x14ac:dyDescent="0.2">
      <c r="C123" s="4" t="s">
        <v>483</v>
      </c>
      <c r="D123" s="4" t="s">
        <v>484</v>
      </c>
      <c r="E123" s="4">
        <v>14.52</v>
      </c>
      <c r="F123" s="4" t="s">
        <v>485</v>
      </c>
      <c r="G123" s="4">
        <v>250.120509056</v>
      </c>
      <c r="H123" s="4">
        <v>251.12790000000001</v>
      </c>
      <c r="I123" s="4">
        <v>-1.145E-4</v>
      </c>
      <c r="J123" s="4">
        <v>5.7725</v>
      </c>
    </row>
    <row r="124" spans="3:10" x14ac:dyDescent="0.2">
      <c r="C124" s="4" t="s">
        <v>478</v>
      </c>
      <c r="D124" s="4" t="s">
        <v>486</v>
      </c>
      <c r="E124" s="4">
        <v>14.73</v>
      </c>
      <c r="F124" s="4" t="s">
        <v>487</v>
      </c>
      <c r="G124" s="4">
        <v>418.19915329999998</v>
      </c>
      <c r="H124" s="4">
        <v>401.19880000000001</v>
      </c>
      <c r="I124" s="4">
        <v>18.0076298</v>
      </c>
      <c r="J124" s="4">
        <v>4.3482000000000003</v>
      </c>
    </row>
    <row r="125" spans="3:10" x14ac:dyDescent="0.2">
      <c r="C125" s="4" t="s">
        <v>488</v>
      </c>
      <c r="D125" s="4" t="s">
        <v>489</v>
      </c>
      <c r="E125" s="4">
        <v>15.58</v>
      </c>
      <c r="F125" s="4" t="s">
        <v>490</v>
      </c>
      <c r="G125" s="4">
        <v>496.303618368</v>
      </c>
      <c r="H125" s="4">
        <v>497.3159</v>
      </c>
      <c r="I125" s="4">
        <v>-5.0051999999999996E-3</v>
      </c>
      <c r="J125" s="4">
        <v>5.6365999999999996</v>
      </c>
    </row>
    <row r="126" spans="3:10" x14ac:dyDescent="0.2">
      <c r="C126" s="4" t="s">
        <v>491</v>
      </c>
      <c r="D126" s="4" t="s">
        <v>492</v>
      </c>
      <c r="E126" s="4">
        <v>15.66</v>
      </c>
      <c r="F126" s="4" t="s">
        <v>493</v>
      </c>
      <c r="G126" s="4">
        <v>475.27225866399999</v>
      </c>
      <c r="H126" s="4">
        <v>476.27499999999998</v>
      </c>
      <c r="I126" s="4">
        <v>4.5351000000000002E-3</v>
      </c>
      <c r="J126" s="4">
        <v>5.03</v>
      </c>
    </row>
    <row r="127" spans="3:10" x14ac:dyDescent="0.2">
      <c r="C127" s="4" t="s">
        <v>494</v>
      </c>
      <c r="D127" s="4" t="s">
        <v>495</v>
      </c>
      <c r="E127" s="4">
        <v>16.579999999999998</v>
      </c>
      <c r="F127" s="4" t="s">
        <v>496</v>
      </c>
      <c r="G127" s="4">
        <v>256.167459248</v>
      </c>
      <c r="H127" s="4">
        <v>279.15620000000001</v>
      </c>
      <c r="I127" s="4">
        <v>-300.13038779999999</v>
      </c>
      <c r="J127" s="4">
        <v>4.2409999999999997</v>
      </c>
    </row>
    <row r="128" spans="3:10" x14ac:dyDescent="0.2">
      <c r="C128" s="4" t="s">
        <v>497</v>
      </c>
      <c r="D128" s="4" t="s">
        <v>498</v>
      </c>
      <c r="E128" s="4">
        <v>16.649999999999999</v>
      </c>
      <c r="F128" s="4" t="s">
        <v>499</v>
      </c>
      <c r="G128" s="4">
        <v>312.26644501200002</v>
      </c>
      <c r="H128" s="4">
        <v>313.2765</v>
      </c>
      <c r="I128" s="4">
        <v>-2.7785000000000002E-3</v>
      </c>
      <c r="J128" s="4">
        <v>4.7755999999999998</v>
      </c>
    </row>
    <row r="129" spans="1:10" x14ac:dyDescent="0.2">
      <c r="C129" s="4" t="s">
        <v>500</v>
      </c>
      <c r="D129" s="4" t="s">
        <v>501</v>
      </c>
      <c r="E129" s="4">
        <v>16.72</v>
      </c>
      <c r="F129" s="4" t="s">
        <v>502</v>
      </c>
      <c r="G129" s="4">
        <v>495.32815079199997</v>
      </c>
      <c r="H129" s="4">
        <v>496.33839999999998</v>
      </c>
      <c r="I129" s="4">
        <v>-2.9727999999999998E-3</v>
      </c>
      <c r="J129" s="4">
        <v>5.2347000000000001</v>
      </c>
    </row>
    <row r="130" spans="1:10" x14ac:dyDescent="0.2">
      <c r="C130" s="4" t="s">
        <v>503</v>
      </c>
      <c r="D130" s="4" t="s">
        <v>504</v>
      </c>
      <c r="E130" s="4">
        <v>16.940000000000001</v>
      </c>
      <c r="F130" s="4" t="s">
        <v>505</v>
      </c>
      <c r="G130" s="4">
        <v>521.35050898400004</v>
      </c>
      <c r="H130" s="4">
        <v>522.36159999999995</v>
      </c>
      <c r="I130" s="4">
        <v>-3.8146E-3</v>
      </c>
      <c r="J130" s="4">
        <v>5.0035999999999996</v>
      </c>
    </row>
    <row r="131" spans="1:10" x14ac:dyDescent="0.2">
      <c r="A131" s="9"/>
      <c r="B131" s="10"/>
      <c r="C131" s="11" t="s">
        <v>506</v>
      </c>
      <c r="D131" s="11" t="s">
        <v>507</v>
      </c>
      <c r="E131" s="11">
        <v>19.510000000000002</v>
      </c>
      <c r="F131" s="11" t="s">
        <v>508</v>
      </c>
      <c r="G131" s="11">
        <v>362.28209507600002</v>
      </c>
      <c r="H131" s="11">
        <v>363.2921</v>
      </c>
      <c r="I131" s="11">
        <v>-2.7285E-3</v>
      </c>
      <c r="J131" s="11">
        <v>5.2847999999999997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BDFF1-4283-5A4B-B22C-DEE7ED1A8BBB}">
  <dimension ref="A1:E21"/>
  <sheetViews>
    <sheetView workbookViewId="0">
      <selection activeCell="J10" sqref="J10"/>
    </sheetView>
  </sheetViews>
  <sheetFormatPr baseColWidth="10" defaultColWidth="10.83203125" defaultRowHeight="16" x14ac:dyDescent="0.2"/>
  <cols>
    <col min="1" max="1" width="14" style="19" bestFit="1" customWidth="1"/>
    <col min="2" max="2" width="12.33203125" style="19" bestFit="1" customWidth="1"/>
    <col min="3" max="3" width="12.1640625" style="19" customWidth="1"/>
    <col min="4" max="4" width="12.6640625" style="19" customWidth="1"/>
    <col min="5" max="5" width="22.83203125" style="19" customWidth="1"/>
    <col min="6" max="16384" width="10.83203125" style="19"/>
  </cols>
  <sheetData>
    <row r="1" spans="1:5" x14ac:dyDescent="0.2">
      <c r="A1" s="92" t="s">
        <v>578</v>
      </c>
      <c r="B1" s="93" t="s">
        <v>579</v>
      </c>
      <c r="C1" s="93" t="s">
        <v>580</v>
      </c>
      <c r="D1" s="93" t="s">
        <v>1708</v>
      </c>
      <c r="E1" s="94" t="s">
        <v>581</v>
      </c>
    </row>
    <row r="2" spans="1:5" x14ac:dyDescent="0.2">
      <c r="A2" s="89" t="s">
        <v>582</v>
      </c>
      <c r="B2" s="84" t="s">
        <v>583</v>
      </c>
      <c r="C2" s="20" t="s">
        <v>584</v>
      </c>
      <c r="D2" s="20">
        <v>337</v>
      </c>
      <c r="E2" s="91" t="s">
        <v>585</v>
      </c>
    </row>
    <row r="3" spans="1:5" x14ac:dyDescent="0.2">
      <c r="A3" s="90"/>
      <c r="B3" s="85"/>
      <c r="C3" s="20" t="s">
        <v>586</v>
      </c>
      <c r="D3" s="20">
        <v>194</v>
      </c>
      <c r="E3" s="91" t="s">
        <v>585</v>
      </c>
    </row>
    <row r="4" spans="1:5" x14ac:dyDescent="0.2">
      <c r="A4" s="89" t="s">
        <v>587</v>
      </c>
      <c r="B4" s="84" t="s">
        <v>588</v>
      </c>
      <c r="C4" s="20" t="s">
        <v>584</v>
      </c>
      <c r="D4" s="20">
        <v>234</v>
      </c>
      <c r="E4" s="91" t="s">
        <v>28</v>
      </c>
    </row>
    <row r="5" spans="1:5" x14ac:dyDescent="0.2">
      <c r="A5" s="90"/>
      <c r="B5" s="85"/>
      <c r="C5" s="20" t="s">
        <v>586</v>
      </c>
      <c r="D5" s="20">
        <v>347</v>
      </c>
      <c r="E5" s="91" t="s">
        <v>28</v>
      </c>
    </row>
    <row r="6" spans="1:5" x14ac:dyDescent="0.2">
      <c r="A6" s="89" t="s">
        <v>589</v>
      </c>
      <c r="B6" s="84" t="s">
        <v>590</v>
      </c>
      <c r="C6" s="20" t="s">
        <v>584</v>
      </c>
      <c r="D6" s="20">
        <v>104</v>
      </c>
      <c r="E6" s="91" t="s">
        <v>591</v>
      </c>
    </row>
    <row r="7" spans="1:5" x14ac:dyDescent="0.2">
      <c r="A7" s="90"/>
      <c r="B7" s="85"/>
      <c r="C7" s="20" t="s">
        <v>586</v>
      </c>
      <c r="D7" s="20">
        <v>328</v>
      </c>
      <c r="E7" s="91" t="s">
        <v>585</v>
      </c>
    </row>
    <row r="8" spans="1:5" x14ac:dyDescent="0.2">
      <c r="A8" s="89" t="s">
        <v>592</v>
      </c>
      <c r="B8" s="84" t="s">
        <v>593</v>
      </c>
      <c r="C8" s="20" t="s">
        <v>584</v>
      </c>
      <c r="D8" s="20">
        <v>91.2</v>
      </c>
      <c r="E8" s="91" t="s">
        <v>585</v>
      </c>
    </row>
    <row r="9" spans="1:5" x14ac:dyDescent="0.2">
      <c r="A9" s="90"/>
      <c r="B9" s="85"/>
      <c r="C9" s="20" t="s">
        <v>586</v>
      </c>
      <c r="D9" s="20">
        <v>131</v>
      </c>
      <c r="E9" s="91" t="s">
        <v>594</v>
      </c>
    </row>
    <row r="10" spans="1:5" x14ac:dyDescent="0.2">
      <c r="A10" s="89" t="s">
        <v>595</v>
      </c>
      <c r="B10" s="84" t="s">
        <v>596</v>
      </c>
      <c r="C10" s="20" t="s">
        <v>584</v>
      </c>
      <c r="D10" s="20">
        <v>156</v>
      </c>
      <c r="E10" s="91" t="s">
        <v>585</v>
      </c>
    </row>
    <row r="11" spans="1:5" x14ac:dyDescent="0.2">
      <c r="A11" s="90"/>
      <c r="B11" s="85"/>
      <c r="C11" s="20" t="s">
        <v>586</v>
      </c>
      <c r="D11" s="20">
        <v>195</v>
      </c>
      <c r="E11" s="91" t="s">
        <v>28</v>
      </c>
    </row>
    <row r="12" spans="1:5" x14ac:dyDescent="0.2">
      <c r="A12" s="89" t="s">
        <v>597</v>
      </c>
      <c r="B12" s="84" t="s">
        <v>598</v>
      </c>
      <c r="C12" s="20" t="s">
        <v>584</v>
      </c>
      <c r="D12" s="20">
        <v>192</v>
      </c>
      <c r="E12" s="91" t="s">
        <v>599</v>
      </c>
    </row>
    <row r="13" spans="1:5" x14ac:dyDescent="0.2">
      <c r="A13" s="90"/>
      <c r="B13" s="85"/>
      <c r="C13" s="20" t="s">
        <v>586</v>
      </c>
      <c r="D13" s="20">
        <v>181</v>
      </c>
      <c r="E13" s="91" t="s">
        <v>585</v>
      </c>
    </row>
    <row r="14" spans="1:5" x14ac:dyDescent="0.2">
      <c r="A14" s="89" t="s">
        <v>600</v>
      </c>
      <c r="B14" s="84" t="s">
        <v>601</v>
      </c>
      <c r="C14" s="20" t="s">
        <v>584</v>
      </c>
      <c r="D14" s="20">
        <v>454</v>
      </c>
      <c r="E14" s="91" t="s">
        <v>594</v>
      </c>
    </row>
    <row r="15" spans="1:5" x14ac:dyDescent="0.2">
      <c r="A15" s="90"/>
      <c r="B15" s="85"/>
      <c r="C15" s="20" t="s">
        <v>586</v>
      </c>
      <c r="D15" s="20">
        <v>177</v>
      </c>
      <c r="E15" s="91" t="s">
        <v>585</v>
      </c>
    </row>
    <row r="16" spans="1:5" x14ac:dyDescent="0.2">
      <c r="A16" s="89" t="s">
        <v>602</v>
      </c>
      <c r="B16" s="84" t="s">
        <v>603</v>
      </c>
      <c r="C16" s="20" t="s">
        <v>584</v>
      </c>
      <c r="D16" s="20">
        <v>226</v>
      </c>
      <c r="E16" s="91" t="s">
        <v>604</v>
      </c>
    </row>
    <row r="17" spans="1:5" x14ac:dyDescent="0.2">
      <c r="A17" s="90"/>
      <c r="B17" s="85"/>
      <c r="C17" s="20" t="s">
        <v>586</v>
      </c>
      <c r="D17" s="20">
        <v>134</v>
      </c>
      <c r="E17" s="91" t="s">
        <v>605</v>
      </c>
    </row>
    <row r="18" spans="1:5" x14ac:dyDescent="0.2">
      <c r="A18" s="89" t="s">
        <v>606</v>
      </c>
      <c r="B18" s="84" t="s">
        <v>607</v>
      </c>
      <c r="C18" s="20" t="s">
        <v>584</v>
      </c>
      <c r="D18" s="20" t="s">
        <v>28</v>
      </c>
      <c r="E18" s="91" t="s">
        <v>28</v>
      </c>
    </row>
    <row r="19" spans="1:5" x14ac:dyDescent="0.2">
      <c r="A19" s="90"/>
      <c r="B19" s="85"/>
      <c r="C19" s="20" t="s">
        <v>586</v>
      </c>
      <c r="D19" s="20">
        <v>858</v>
      </c>
      <c r="E19" s="91" t="s">
        <v>28</v>
      </c>
    </row>
    <row r="20" spans="1:5" x14ac:dyDescent="0.2">
      <c r="A20" s="89" t="s">
        <v>608</v>
      </c>
      <c r="B20" s="84" t="s">
        <v>609</v>
      </c>
      <c r="C20" s="20" t="s">
        <v>584</v>
      </c>
      <c r="D20" s="20" t="s">
        <v>28</v>
      </c>
      <c r="E20" s="91" t="s">
        <v>28</v>
      </c>
    </row>
    <row r="21" spans="1:5" x14ac:dyDescent="0.2">
      <c r="A21" s="95"/>
      <c r="B21" s="96"/>
      <c r="C21" s="84" t="s">
        <v>586</v>
      </c>
      <c r="D21" s="84">
        <v>92.5</v>
      </c>
      <c r="E21" s="97" t="s">
        <v>28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A895-B746-8F41-AB61-18B67AD50673}">
  <dimension ref="A1:L61"/>
  <sheetViews>
    <sheetView tabSelected="1" workbookViewId="0">
      <selection activeCell="A61" sqref="A2:XFD61"/>
    </sheetView>
  </sheetViews>
  <sheetFormatPr baseColWidth="10" defaultColWidth="11.5" defaultRowHeight="15" x14ac:dyDescent="0.2"/>
  <cols>
    <col min="1" max="1" width="5.5" style="48" bestFit="1" customWidth="1"/>
    <col min="2" max="2" width="13.6640625" style="49" bestFit="1" customWidth="1"/>
    <col min="3" max="3" width="11.83203125" style="49" customWidth="1"/>
    <col min="4" max="4" width="11.33203125" style="49" customWidth="1"/>
    <col min="5" max="5" width="16.1640625" style="49" customWidth="1"/>
    <col min="6" max="6" width="17.83203125" style="49" customWidth="1"/>
    <col min="7" max="7" width="12.1640625" style="49" customWidth="1"/>
    <col min="8" max="8" width="15.33203125" style="49" customWidth="1"/>
    <col min="9" max="9" width="14" style="49" customWidth="1"/>
    <col min="10" max="10" width="18.83203125" style="49" customWidth="1"/>
    <col min="11" max="11" width="11.6640625" style="49" customWidth="1"/>
    <col min="12" max="12" width="12.83203125" style="49" customWidth="1"/>
  </cols>
  <sheetData>
    <row r="1" spans="1:12" ht="16" x14ac:dyDescent="0.2">
      <c r="A1" s="78" t="s">
        <v>1354</v>
      </c>
      <c r="B1" s="79" t="s">
        <v>509</v>
      </c>
      <c r="C1" s="79" t="s">
        <v>510</v>
      </c>
      <c r="D1" s="79" t="s">
        <v>511</v>
      </c>
      <c r="E1" s="79" t="s">
        <v>512</v>
      </c>
      <c r="F1" s="79" t="s">
        <v>513</v>
      </c>
      <c r="G1" s="79" t="s">
        <v>514</v>
      </c>
      <c r="H1" s="79" t="s">
        <v>515</v>
      </c>
      <c r="I1" s="79" t="s">
        <v>516</v>
      </c>
      <c r="J1" s="79" t="s">
        <v>1700</v>
      </c>
      <c r="K1" s="79" t="s">
        <v>517</v>
      </c>
      <c r="L1" s="80" t="s">
        <v>1701</v>
      </c>
    </row>
    <row r="2" spans="1:12" ht="16" x14ac:dyDescent="0.2">
      <c r="A2" s="76" t="s">
        <v>524</v>
      </c>
      <c r="B2" s="43">
        <v>1.26</v>
      </c>
      <c r="C2" s="43">
        <v>28.9</v>
      </c>
      <c r="D2" s="43">
        <v>2.3E-3</v>
      </c>
      <c r="E2" s="43">
        <v>11</v>
      </c>
      <c r="F2" s="43">
        <v>57.8</v>
      </c>
      <c r="G2" s="43">
        <v>1</v>
      </c>
      <c r="H2" s="43">
        <v>1</v>
      </c>
      <c r="I2" s="43">
        <v>57.8</v>
      </c>
      <c r="J2" s="43">
        <v>68.8</v>
      </c>
      <c r="K2" s="43">
        <v>0.89500000000000002</v>
      </c>
      <c r="L2" s="77">
        <v>27</v>
      </c>
    </row>
    <row r="3" spans="1:12" ht="16" x14ac:dyDescent="0.2">
      <c r="A3" s="76" t="s">
        <v>533</v>
      </c>
      <c r="B3" s="43">
        <v>1.3</v>
      </c>
      <c r="C3" s="43">
        <v>25.8</v>
      </c>
      <c r="D3" s="43">
        <v>2.3E-3</v>
      </c>
      <c r="E3" s="43">
        <v>9.6999999999999993</v>
      </c>
      <c r="F3" s="43">
        <v>51.7</v>
      </c>
      <c r="G3" s="43">
        <v>1</v>
      </c>
      <c r="H3" s="43">
        <v>1</v>
      </c>
      <c r="I3" s="43">
        <v>51.7</v>
      </c>
      <c r="J3" s="43">
        <v>61.4</v>
      </c>
      <c r="K3" s="43">
        <v>0.89100000000000001</v>
      </c>
      <c r="L3" s="77">
        <v>24.2</v>
      </c>
    </row>
    <row r="4" spans="1:12" ht="16" x14ac:dyDescent="0.2">
      <c r="A4" s="76" t="s">
        <v>555</v>
      </c>
      <c r="B4" s="43">
        <v>1.1399999999999999</v>
      </c>
      <c r="C4" s="43">
        <v>23.1</v>
      </c>
      <c r="D4" s="43">
        <v>2.2000000000000001E-3</v>
      </c>
      <c r="E4" s="43">
        <v>5.9</v>
      </c>
      <c r="F4" s="43">
        <v>46.2</v>
      </c>
      <c r="G4" s="43">
        <v>1</v>
      </c>
      <c r="H4" s="43">
        <v>1</v>
      </c>
      <c r="I4" s="43">
        <v>46.2</v>
      </c>
      <c r="J4" s="43">
        <v>52.2</v>
      </c>
      <c r="K4" s="43">
        <v>0.94499999999999995</v>
      </c>
      <c r="L4" s="77">
        <v>22</v>
      </c>
    </row>
    <row r="5" spans="1:12" ht="16" x14ac:dyDescent="0.2">
      <c r="A5" s="76" t="s">
        <v>549</v>
      </c>
      <c r="B5" s="43">
        <v>1.1499999999999999</v>
      </c>
      <c r="C5" s="43">
        <v>24</v>
      </c>
      <c r="D5" s="43">
        <v>2.3E-3</v>
      </c>
      <c r="E5" s="43">
        <v>6.7</v>
      </c>
      <c r="F5" s="43">
        <v>48</v>
      </c>
      <c r="G5" s="43">
        <v>1</v>
      </c>
      <c r="H5" s="43">
        <v>1</v>
      </c>
      <c r="I5" s="43">
        <v>48</v>
      </c>
      <c r="J5" s="43">
        <v>54.6</v>
      </c>
      <c r="K5" s="43">
        <v>0.94199999999999995</v>
      </c>
      <c r="L5" s="77">
        <v>22.8</v>
      </c>
    </row>
    <row r="6" spans="1:12" ht="16" x14ac:dyDescent="0.2">
      <c r="A6" s="76" t="s">
        <v>530</v>
      </c>
      <c r="B6" s="43">
        <v>1.1399999999999999</v>
      </c>
      <c r="C6" s="43">
        <v>26.9</v>
      </c>
      <c r="D6" s="43">
        <v>2.2000000000000001E-3</v>
      </c>
      <c r="E6" s="43">
        <v>11</v>
      </c>
      <c r="F6" s="43">
        <v>53.7</v>
      </c>
      <c r="G6" s="43">
        <v>1</v>
      </c>
      <c r="H6" s="43">
        <v>1</v>
      </c>
      <c r="I6" s="43">
        <v>53.7</v>
      </c>
      <c r="J6" s="43">
        <v>64.7</v>
      </c>
      <c r="K6" s="43">
        <v>0.93100000000000005</v>
      </c>
      <c r="L6" s="77">
        <v>25.3</v>
      </c>
    </row>
    <row r="7" spans="1:12" ht="16" x14ac:dyDescent="0.2">
      <c r="A7" s="76" t="s">
        <v>577</v>
      </c>
      <c r="B7" s="43">
        <v>1.2</v>
      </c>
      <c r="C7" s="43">
        <v>19.7</v>
      </c>
      <c r="D7" s="43">
        <v>2.2000000000000001E-3</v>
      </c>
      <c r="E7" s="43">
        <v>9</v>
      </c>
      <c r="F7" s="43">
        <v>39.4</v>
      </c>
      <c r="G7" s="43">
        <v>1</v>
      </c>
      <c r="H7" s="43">
        <v>1</v>
      </c>
      <c r="I7" s="43">
        <v>39.4</v>
      </c>
      <c r="J7" s="43">
        <v>48.4</v>
      </c>
      <c r="K7" s="43">
        <v>0.92800000000000005</v>
      </c>
      <c r="L7" s="77">
        <v>18.5</v>
      </c>
    </row>
    <row r="8" spans="1:12" ht="16" x14ac:dyDescent="0.2">
      <c r="A8" s="76" t="s">
        <v>562</v>
      </c>
      <c r="B8" s="43">
        <v>1.17</v>
      </c>
      <c r="C8" s="43">
        <v>22.4</v>
      </c>
      <c r="D8" s="43">
        <v>2.2000000000000001E-3</v>
      </c>
      <c r="E8" s="43">
        <v>8.6</v>
      </c>
      <c r="F8" s="43">
        <v>44.7</v>
      </c>
      <c r="G8" s="43">
        <v>1</v>
      </c>
      <c r="H8" s="43">
        <v>1</v>
      </c>
      <c r="I8" s="43">
        <v>44.7</v>
      </c>
      <c r="J8" s="43">
        <v>53.3</v>
      </c>
      <c r="K8" s="43">
        <v>0.93200000000000005</v>
      </c>
      <c r="L8" s="77">
        <v>21.1</v>
      </c>
    </row>
    <row r="9" spans="1:12" ht="16" x14ac:dyDescent="0.2">
      <c r="A9" s="76" t="s">
        <v>575</v>
      </c>
      <c r="B9" s="43">
        <v>1.17</v>
      </c>
      <c r="C9" s="43">
        <v>19.899999999999999</v>
      </c>
      <c r="D9" s="43">
        <v>2.2000000000000001E-3</v>
      </c>
      <c r="E9" s="43">
        <v>11.8</v>
      </c>
      <c r="F9" s="43">
        <v>39.799999999999997</v>
      </c>
      <c r="G9" s="43">
        <v>1</v>
      </c>
      <c r="H9" s="43">
        <v>1</v>
      </c>
      <c r="I9" s="43">
        <v>39.799999999999997</v>
      </c>
      <c r="J9" s="43">
        <v>51.7</v>
      </c>
      <c r="K9" s="43">
        <v>0.91700000000000004</v>
      </c>
      <c r="L9" s="77">
        <v>18.5</v>
      </c>
    </row>
    <row r="10" spans="1:12" ht="16" x14ac:dyDescent="0.2">
      <c r="A10" s="76" t="s">
        <v>527</v>
      </c>
      <c r="B10" s="43">
        <v>1.17</v>
      </c>
      <c r="C10" s="43">
        <v>27.8</v>
      </c>
      <c r="D10" s="43">
        <v>2.3E-3</v>
      </c>
      <c r="E10" s="43">
        <v>15.1</v>
      </c>
      <c r="F10" s="43">
        <v>55.6</v>
      </c>
      <c r="G10" s="43">
        <v>1</v>
      </c>
      <c r="H10" s="43">
        <v>1</v>
      </c>
      <c r="I10" s="43">
        <v>55.6</v>
      </c>
      <c r="J10" s="43">
        <v>70.7</v>
      </c>
      <c r="K10" s="43">
        <v>0.91800000000000004</v>
      </c>
      <c r="L10" s="77">
        <v>25.8</v>
      </c>
    </row>
    <row r="11" spans="1:12" ht="16" x14ac:dyDescent="0.2">
      <c r="A11" s="76" t="s">
        <v>535</v>
      </c>
      <c r="B11" s="43">
        <v>1.1599999999999999</v>
      </c>
      <c r="C11" s="43">
        <v>25.7</v>
      </c>
      <c r="D11" s="43">
        <v>2.3E-3</v>
      </c>
      <c r="E11" s="43">
        <v>5.3</v>
      </c>
      <c r="F11" s="43">
        <v>51.3</v>
      </c>
      <c r="G11" s="43">
        <v>1</v>
      </c>
      <c r="H11" s="43">
        <v>1</v>
      </c>
      <c r="I11" s="43">
        <v>51.3</v>
      </c>
      <c r="J11" s="43">
        <v>56.6</v>
      </c>
      <c r="K11" s="43">
        <v>0.94799999999999995</v>
      </c>
      <c r="L11" s="77">
        <v>24.5</v>
      </c>
    </row>
    <row r="12" spans="1:12" ht="16" x14ac:dyDescent="0.2">
      <c r="A12" s="76" t="s">
        <v>548</v>
      </c>
      <c r="B12" s="43">
        <v>1.1599999999999999</v>
      </c>
      <c r="C12" s="43">
        <v>24.1</v>
      </c>
      <c r="D12" s="43">
        <v>2.3E-3</v>
      </c>
      <c r="E12" s="43">
        <v>5.5</v>
      </c>
      <c r="F12" s="43">
        <v>48.2</v>
      </c>
      <c r="G12" s="43">
        <v>1</v>
      </c>
      <c r="H12" s="43">
        <v>1</v>
      </c>
      <c r="I12" s="43">
        <v>48.2</v>
      </c>
      <c r="J12" s="43">
        <v>53.7</v>
      </c>
      <c r="K12" s="43">
        <v>0.94499999999999995</v>
      </c>
      <c r="L12" s="77">
        <v>23</v>
      </c>
    </row>
    <row r="13" spans="1:12" ht="16" x14ac:dyDescent="0.2">
      <c r="A13" s="76" t="s">
        <v>521</v>
      </c>
      <c r="B13" s="43">
        <v>1.18</v>
      </c>
      <c r="C13" s="43">
        <v>29.3</v>
      </c>
      <c r="D13" s="43">
        <v>2.3E-3</v>
      </c>
      <c r="E13" s="43">
        <v>13.8</v>
      </c>
      <c r="F13" s="43">
        <v>58.6</v>
      </c>
      <c r="G13" s="43">
        <v>1</v>
      </c>
      <c r="H13" s="43">
        <v>1</v>
      </c>
      <c r="I13" s="43">
        <v>58.6</v>
      </c>
      <c r="J13" s="43">
        <v>72.400000000000006</v>
      </c>
      <c r="K13" s="43">
        <v>0.92400000000000004</v>
      </c>
      <c r="L13" s="77">
        <v>27.4</v>
      </c>
    </row>
    <row r="14" spans="1:12" ht="16" x14ac:dyDescent="0.2">
      <c r="A14" s="76" t="s">
        <v>523</v>
      </c>
      <c r="B14" s="43">
        <v>1.1299999999999999</v>
      </c>
      <c r="C14" s="43">
        <v>29</v>
      </c>
      <c r="D14" s="43">
        <v>2.3E-3</v>
      </c>
      <c r="E14" s="43">
        <v>11.5</v>
      </c>
      <c r="F14" s="43">
        <v>57.9</v>
      </c>
      <c r="G14" s="43">
        <v>1</v>
      </c>
      <c r="H14" s="43">
        <v>1</v>
      </c>
      <c r="I14" s="43">
        <v>57.9</v>
      </c>
      <c r="J14" s="43">
        <v>69.5</v>
      </c>
      <c r="K14" s="43">
        <v>0.93100000000000005</v>
      </c>
      <c r="L14" s="77">
        <v>27.3</v>
      </c>
    </row>
    <row r="15" spans="1:12" ht="16" x14ac:dyDescent="0.2">
      <c r="A15" s="76" t="s">
        <v>541</v>
      </c>
      <c r="B15" s="43">
        <v>1.18</v>
      </c>
      <c r="C15" s="43">
        <v>24.8</v>
      </c>
      <c r="D15" s="43">
        <v>2.2000000000000001E-3</v>
      </c>
      <c r="E15" s="43">
        <v>8.8000000000000007</v>
      </c>
      <c r="F15" s="43">
        <v>49.7</v>
      </c>
      <c r="G15" s="43">
        <v>1</v>
      </c>
      <c r="H15" s="43">
        <v>1</v>
      </c>
      <c r="I15" s="43">
        <v>49.7</v>
      </c>
      <c r="J15" s="43">
        <v>58.5</v>
      </c>
      <c r="K15" s="43">
        <v>0.93200000000000005</v>
      </c>
      <c r="L15" s="77">
        <v>23.3</v>
      </c>
    </row>
    <row r="16" spans="1:12" ht="16" x14ac:dyDescent="0.2">
      <c r="A16" s="76" t="s">
        <v>544</v>
      </c>
      <c r="B16" s="43">
        <v>1.21</v>
      </c>
      <c r="C16" s="43">
        <v>24.5</v>
      </c>
      <c r="D16" s="43">
        <v>2.3E-3</v>
      </c>
      <c r="E16" s="43">
        <v>9.3000000000000007</v>
      </c>
      <c r="F16" s="43">
        <v>49</v>
      </c>
      <c r="G16" s="43">
        <v>1</v>
      </c>
      <c r="H16" s="43">
        <v>1</v>
      </c>
      <c r="I16" s="43">
        <v>49</v>
      </c>
      <c r="J16" s="43">
        <v>58.4</v>
      </c>
      <c r="K16" s="43">
        <v>0.93200000000000005</v>
      </c>
      <c r="L16" s="77">
        <v>23</v>
      </c>
    </row>
    <row r="17" spans="1:12" ht="16" x14ac:dyDescent="0.2">
      <c r="A17" s="76" t="s">
        <v>572</v>
      </c>
      <c r="B17" s="43">
        <v>1.18</v>
      </c>
      <c r="C17" s="43">
        <v>20.7</v>
      </c>
      <c r="D17" s="43">
        <v>2.5000000000000001E-3</v>
      </c>
      <c r="E17" s="43">
        <v>12.5</v>
      </c>
      <c r="F17" s="43">
        <v>41.4</v>
      </c>
      <c r="G17" s="43">
        <v>1</v>
      </c>
      <c r="H17" s="43">
        <v>1</v>
      </c>
      <c r="I17" s="43">
        <v>41.4</v>
      </c>
      <c r="J17" s="43">
        <v>53.9</v>
      </c>
      <c r="K17" s="43">
        <v>0.91300000000000003</v>
      </c>
      <c r="L17" s="77">
        <v>19.100000000000001</v>
      </c>
    </row>
    <row r="18" spans="1:12" ht="16" x14ac:dyDescent="0.2">
      <c r="A18" s="76" t="s">
        <v>569</v>
      </c>
      <c r="B18" s="43">
        <v>1.18</v>
      </c>
      <c r="C18" s="43">
        <v>20.9</v>
      </c>
      <c r="D18" s="43">
        <v>2.5999999999999999E-3</v>
      </c>
      <c r="E18" s="43">
        <v>16.3</v>
      </c>
      <c r="F18" s="43">
        <v>41.7</v>
      </c>
      <c r="G18" s="43">
        <v>1</v>
      </c>
      <c r="H18" s="43">
        <v>1</v>
      </c>
      <c r="I18" s="43">
        <v>41.7</v>
      </c>
      <c r="J18" s="43">
        <v>58</v>
      </c>
      <c r="K18" s="43">
        <v>0.9</v>
      </c>
      <c r="L18" s="77">
        <v>19</v>
      </c>
    </row>
    <row r="19" spans="1:12" ht="16" x14ac:dyDescent="0.2">
      <c r="A19" s="76" t="s">
        <v>550</v>
      </c>
      <c r="B19" s="43">
        <v>1.29</v>
      </c>
      <c r="C19" s="43">
        <v>23.7</v>
      </c>
      <c r="D19" s="43">
        <v>2.2000000000000001E-3</v>
      </c>
      <c r="E19" s="43">
        <v>25.4</v>
      </c>
      <c r="F19" s="43">
        <v>47.4</v>
      </c>
      <c r="G19" s="43">
        <v>1</v>
      </c>
      <c r="H19" s="43">
        <v>1</v>
      </c>
      <c r="I19" s="43">
        <v>47.4</v>
      </c>
      <c r="J19" s="43">
        <v>72.8</v>
      </c>
      <c r="K19" s="43">
        <v>0.88200000000000001</v>
      </c>
      <c r="L19" s="77">
        <v>21.2</v>
      </c>
    </row>
    <row r="20" spans="1:12" ht="16" x14ac:dyDescent="0.2">
      <c r="A20" s="76" t="s">
        <v>552</v>
      </c>
      <c r="B20" s="43">
        <v>1.2</v>
      </c>
      <c r="C20" s="43">
        <v>23.3</v>
      </c>
      <c r="D20" s="43">
        <v>2.3999999999999998E-3</v>
      </c>
      <c r="E20" s="43">
        <v>19.2</v>
      </c>
      <c r="F20" s="43">
        <v>46.6</v>
      </c>
      <c r="G20" s="43">
        <v>1</v>
      </c>
      <c r="H20" s="43">
        <v>1</v>
      </c>
      <c r="I20" s="43">
        <v>46.6</v>
      </c>
      <c r="J20" s="43">
        <v>65.8</v>
      </c>
      <c r="K20" s="43">
        <v>0.89800000000000002</v>
      </c>
      <c r="L20" s="77">
        <v>21.2</v>
      </c>
    </row>
    <row r="21" spans="1:12" ht="16" x14ac:dyDescent="0.2">
      <c r="A21" s="76" t="s">
        <v>537</v>
      </c>
      <c r="B21" s="43">
        <v>1.2</v>
      </c>
      <c r="C21" s="43">
        <v>25.6</v>
      </c>
      <c r="D21" s="43">
        <v>2.3999999999999998E-3</v>
      </c>
      <c r="E21" s="43">
        <v>5.6</v>
      </c>
      <c r="F21" s="43">
        <v>51.2</v>
      </c>
      <c r="G21" s="43">
        <v>1</v>
      </c>
      <c r="H21" s="43">
        <v>1</v>
      </c>
      <c r="I21" s="43">
        <v>51.2</v>
      </c>
      <c r="J21" s="43">
        <v>56.8</v>
      </c>
      <c r="K21" s="43">
        <v>0.93500000000000005</v>
      </c>
      <c r="L21" s="77">
        <v>24.3</v>
      </c>
    </row>
    <row r="22" spans="1:12" ht="16" x14ac:dyDescent="0.2">
      <c r="A22" s="76" t="s">
        <v>554</v>
      </c>
      <c r="B22" s="43">
        <v>1.1599999999999999</v>
      </c>
      <c r="C22" s="43">
        <v>23.2</v>
      </c>
      <c r="D22" s="43">
        <v>2.5000000000000001E-3</v>
      </c>
      <c r="E22" s="43">
        <v>5.7</v>
      </c>
      <c r="F22" s="43">
        <v>46.3</v>
      </c>
      <c r="G22" s="43">
        <v>1</v>
      </c>
      <c r="H22" s="43">
        <v>1</v>
      </c>
      <c r="I22" s="43">
        <v>46.3</v>
      </c>
      <c r="J22" s="43">
        <v>52</v>
      </c>
      <c r="K22" s="43">
        <v>0.93500000000000005</v>
      </c>
      <c r="L22" s="77">
        <v>22</v>
      </c>
    </row>
    <row r="23" spans="1:12" ht="16" x14ac:dyDescent="0.2">
      <c r="A23" s="76" t="s">
        <v>545</v>
      </c>
      <c r="B23" s="43">
        <v>1.1599999999999999</v>
      </c>
      <c r="C23" s="43">
        <v>24.5</v>
      </c>
      <c r="D23" s="43">
        <v>2.3E-3</v>
      </c>
      <c r="E23" s="43">
        <v>4.5</v>
      </c>
      <c r="F23" s="43">
        <v>49</v>
      </c>
      <c r="G23" s="43">
        <v>1</v>
      </c>
      <c r="H23" s="43">
        <v>1</v>
      </c>
      <c r="I23" s="43">
        <v>49</v>
      </c>
      <c r="J23" s="43">
        <v>53.5</v>
      </c>
      <c r="K23" s="43">
        <v>0.94799999999999995</v>
      </c>
      <c r="L23" s="77">
        <v>23.4</v>
      </c>
    </row>
    <row r="24" spans="1:12" ht="16" x14ac:dyDescent="0.2">
      <c r="A24" s="76" t="s">
        <v>526</v>
      </c>
      <c r="B24" s="43">
        <v>1.17</v>
      </c>
      <c r="C24" s="43">
        <v>27.9</v>
      </c>
      <c r="D24" s="43">
        <v>2.2000000000000001E-3</v>
      </c>
      <c r="E24" s="43">
        <v>5.2</v>
      </c>
      <c r="F24" s="43">
        <v>55.8</v>
      </c>
      <c r="G24" s="43">
        <v>1</v>
      </c>
      <c r="H24" s="43">
        <v>1</v>
      </c>
      <c r="I24" s="43">
        <v>55.8</v>
      </c>
      <c r="J24" s="43">
        <v>61</v>
      </c>
      <c r="K24" s="43">
        <v>0.94899999999999995</v>
      </c>
      <c r="L24" s="77">
        <v>26.7</v>
      </c>
    </row>
    <row r="25" spans="1:12" ht="16" x14ac:dyDescent="0.2">
      <c r="A25" s="76" t="s">
        <v>522</v>
      </c>
      <c r="B25" s="43">
        <v>1.18</v>
      </c>
      <c r="C25" s="43">
        <v>29.1</v>
      </c>
      <c r="D25" s="43">
        <v>2.0999999999999999E-3</v>
      </c>
      <c r="E25" s="43">
        <v>6</v>
      </c>
      <c r="F25" s="43">
        <v>58.2</v>
      </c>
      <c r="G25" s="43">
        <v>1</v>
      </c>
      <c r="H25" s="43">
        <v>1</v>
      </c>
      <c r="I25" s="43">
        <v>58.2</v>
      </c>
      <c r="J25" s="43">
        <v>64.2</v>
      </c>
      <c r="K25" s="43">
        <v>0.94799999999999995</v>
      </c>
      <c r="L25" s="77">
        <v>27.8</v>
      </c>
    </row>
    <row r="26" spans="1:12" ht="16" x14ac:dyDescent="0.2">
      <c r="A26" s="76" t="s">
        <v>574</v>
      </c>
      <c r="B26" s="43">
        <v>1.18</v>
      </c>
      <c r="C26" s="43">
        <v>20.399999999999999</v>
      </c>
      <c r="D26" s="43">
        <v>2.0999999999999999E-3</v>
      </c>
      <c r="E26" s="43">
        <v>5</v>
      </c>
      <c r="F26" s="43">
        <v>40.9</v>
      </c>
      <c r="G26" s="43">
        <v>1</v>
      </c>
      <c r="H26" s="43">
        <v>1</v>
      </c>
      <c r="I26" s="43">
        <v>40.9</v>
      </c>
      <c r="J26" s="43">
        <v>45.9</v>
      </c>
      <c r="K26" s="43">
        <v>0.94599999999999995</v>
      </c>
      <c r="L26" s="77">
        <v>19.5</v>
      </c>
    </row>
    <row r="27" spans="1:12" ht="16" x14ac:dyDescent="0.2">
      <c r="A27" s="76" t="s">
        <v>561</v>
      </c>
      <c r="B27" s="43">
        <v>1.1399999999999999</v>
      </c>
      <c r="C27" s="43">
        <v>22.6</v>
      </c>
      <c r="D27" s="43">
        <v>2.2000000000000001E-3</v>
      </c>
      <c r="E27" s="43">
        <v>6.3</v>
      </c>
      <c r="F27" s="43">
        <v>45.3</v>
      </c>
      <c r="G27" s="43">
        <v>1</v>
      </c>
      <c r="H27" s="43">
        <v>1</v>
      </c>
      <c r="I27" s="43">
        <v>45.3</v>
      </c>
      <c r="J27" s="43">
        <v>51.6</v>
      </c>
      <c r="K27" s="43">
        <v>0.92300000000000004</v>
      </c>
      <c r="L27" s="77">
        <v>21.4</v>
      </c>
    </row>
    <row r="28" spans="1:12" ht="16" x14ac:dyDescent="0.2">
      <c r="A28" s="76" t="s">
        <v>528</v>
      </c>
      <c r="B28" s="43">
        <v>1.1599999999999999</v>
      </c>
      <c r="C28" s="43">
        <v>27.8</v>
      </c>
      <c r="D28" s="43">
        <v>2.2000000000000001E-3</v>
      </c>
      <c r="E28" s="43">
        <v>9.1999999999999993</v>
      </c>
      <c r="F28" s="43">
        <v>55.5</v>
      </c>
      <c r="G28" s="43">
        <v>1</v>
      </c>
      <c r="H28" s="43">
        <v>1</v>
      </c>
      <c r="I28" s="43">
        <v>55.5</v>
      </c>
      <c r="J28" s="43">
        <v>64.7</v>
      </c>
      <c r="K28" s="43">
        <v>0.91900000000000004</v>
      </c>
      <c r="L28" s="77">
        <v>26.2</v>
      </c>
    </row>
    <row r="29" spans="1:12" ht="16" x14ac:dyDescent="0.2">
      <c r="A29" s="76" t="s">
        <v>539</v>
      </c>
      <c r="B29" s="43">
        <v>1.3</v>
      </c>
      <c r="C29" s="43">
        <v>25.4</v>
      </c>
      <c r="D29" s="43">
        <v>2.5000000000000001E-3</v>
      </c>
      <c r="E29" s="43">
        <v>13.9</v>
      </c>
      <c r="F29" s="43">
        <v>50.7</v>
      </c>
      <c r="G29" s="43">
        <v>1</v>
      </c>
      <c r="H29" s="43">
        <v>1</v>
      </c>
      <c r="I29" s="43">
        <v>50.7</v>
      </c>
      <c r="J29" s="43">
        <v>64.7</v>
      </c>
      <c r="K29" s="43">
        <v>0.90200000000000002</v>
      </c>
      <c r="L29" s="77">
        <v>23.4</v>
      </c>
    </row>
    <row r="30" spans="1:12" ht="16" x14ac:dyDescent="0.2">
      <c r="A30" s="76" t="s">
        <v>573</v>
      </c>
      <c r="B30" s="43">
        <v>1.19</v>
      </c>
      <c r="C30" s="43">
        <v>20.6</v>
      </c>
      <c r="D30" s="43">
        <v>2.5999999999999999E-3</v>
      </c>
      <c r="E30" s="43">
        <v>10.7</v>
      </c>
      <c r="F30" s="43">
        <v>41.1</v>
      </c>
      <c r="G30" s="43">
        <v>1</v>
      </c>
      <c r="H30" s="43">
        <v>1</v>
      </c>
      <c r="I30" s="43">
        <v>41.1</v>
      </c>
      <c r="J30" s="43">
        <v>51.8</v>
      </c>
      <c r="K30" s="43">
        <v>0.90200000000000002</v>
      </c>
      <c r="L30" s="77">
        <v>19.100000000000001</v>
      </c>
    </row>
    <row r="31" spans="1:12" ht="16" x14ac:dyDescent="0.2">
      <c r="A31" s="76" t="s">
        <v>553</v>
      </c>
      <c r="B31" s="43">
        <v>1.1499999999999999</v>
      </c>
      <c r="C31" s="43">
        <v>23.2</v>
      </c>
      <c r="D31" s="43">
        <v>2.3E-3</v>
      </c>
      <c r="E31" s="43">
        <v>4.9000000000000004</v>
      </c>
      <c r="F31" s="43">
        <v>46.5</v>
      </c>
      <c r="G31" s="43">
        <v>1</v>
      </c>
      <c r="H31" s="43">
        <v>1</v>
      </c>
      <c r="I31" s="43">
        <v>46.5</v>
      </c>
      <c r="J31" s="43">
        <v>51.4</v>
      </c>
      <c r="K31" s="43">
        <v>0.94199999999999995</v>
      </c>
      <c r="L31" s="77">
        <v>22.1</v>
      </c>
    </row>
    <row r="32" spans="1:12" ht="16" x14ac:dyDescent="0.2">
      <c r="A32" s="76" t="s">
        <v>560</v>
      </c>
      <c r="B32" s="43">
        <v>1.1499999999999999</v>
      </c>
      <c r="C32" s="43">
        <v>22.8</v>
      </c>
      <c r="D32" s="43">
        <v>2.3999999999999998E-3</v>
      </c>
      <c r="E32" s="43">
        <v>4.8</v>
      </c>
      <c r="F32" s="43">
        <v>45.5</v>
      </c>
      <c r="G32" s="43">
        <v>1</v>
      </c>
      <c r="H32" s="43">
        <v>1</v>
      </c>
      <c r="I32" s="43">
        <v>45.5</v>
      </c>
      <c r="J32" s="43">
        <v>50.3</v>
      </c>
      <c r="K32" s="43">
        <v>0.94299999999999995</v>
      </c>
      <c r="L32" s="77">
        <v>21.6</v>
      </c>
    </row>
    <row r="33" spans="1:12" ht="16" x14ac:dyDescent="0.2">
      <c r="A33" s="76" t="s">
        <v>557</v>
      </c>
      <c r="B33" s="43">
        <v>1.18</v>
      </c>
      <c r="C33" s="43">
        <v>23</v>
      </c>
      <c r="D33" s="43">
        <v>2.0999999999999999E-3</v>
      </c>
      <c r="E33" s="43">
        <v>5</v>
      </c>
      <c r="F33" s="43">
        <v>46</v>
      </c>
      <c r="G33" s="43">
        <v>1</v>
      </c>
      <c r="H33" s="43">
        <v>1</v>
      </c>
      <c r="I33" s="43">
        <v>46</v>
      </c>
      <c r="J33" s="43">
        <v>50.9</v>
      </c>
      <c r="K33" s="43">
        <v>0.94299999999999995</v>
      </c>
      <c r="L33" s="77">
        <v>21.9</v>
      </c>
    </row>
    <row r="34" spans="1:12" ht="16" x14ac:dyDescent="0.2">
      <c r="A34" s="76" t="s">
        <v>525</v>
      </c>
      <c r="B34" s="43">
        <v>1.18</v>
      </c>
      <c r="C34" s="43">
        <v>28.1</v>
      </c>
      <c r="D34" s="43">
        <v>2.0999999999999999E-3</v>
      </c>
      <c r="E34" s="43">
        <v>6.6</v>
      </c>
      <c r="F34" s="43">
        <v>56.3</v>
      </c>
      <c r="G34" s="43">
        <v>1</v>
      </c>
      <c r="H34" s="43">
        <v>1</v>
      </c>
      <c r="I34" s="43">
        <v>56.3</v>
      </c>
      <c r="J34" s="43">
        <v>62.9</v>
      </c>
      <c r="K34" s="43">
        <v>0.94099999999999995</v>
      </c>
      <c r="L34" s="77">
        <v>26.7</v>
      </c>
    </row>
    <row r="35" spans="1:12" ht="16" x14ac:dyDescent="0.2">
      <c r="A35" s="76" t="s">
        <v>576</v>
      </c>
      <c r="B35" s="43">
        <v>1.19</v>
      </c>
      <c r="C35" s="43">
        <v>19.899999999999999</v>
      </c>
      <c r="D35" s="43">
        <v>2.0999999999999999E-3</v>
      </c>
      <c r="E35" s="43">
        <v>5.3</v>
      </c>
      <c r="F35" s="43">
        <v>39.799999999999997</v>
      </c>
      <c r="G35" s="43">
        <v>1</v>
      </c>
      <c r="H35" s="43">
        <v>1</v>
      </c>
      <c r="I35" s="43">
        <v>39.799999999999997</v>
      </c>
      <c r="J35" s="43">
        <v>45</v>
      </c>
      <c r="K35" s="43">
        <v>0.94</v>
      </c>
      <c r="L35" s="77">
        <v>18.8</v>
      </c>
    </row>
    <row r="36" spans="1:12" ht="16" x14ac:dyDescent="0.2">
      <c r="A36" s="76" t="s">
        <v>567</v>
      </c>
      <c r="B36" s="43">
        <v>1.21</v>
      </c>
      <c r="C36" s="43">
        <v>21.4</v>
      </c>
      <c r="D36" s="43">
        <v>2.2000000000000001E-3</v>
      </c>
      <c r="E36" s="43">
        <v>5.3</v>
      </c>
      <c r="F36" s="43">
        <v>42.8</v>
      </c>
      <c r="G36" s="43">
        <v>1</v>
      </c>
      <c r="H36" s="43">
        <v>1</v>
      </c>
      <c r="I36" s="43">
        <v>42.8</v>
      </c>
      <c r="J36" s="43">
        <v>48.1</v>
      </c>
      <c r="K36" s="43">
        <v>0.94299999999999995</v>
      </c>
      <c r="L36" s="77">
        <v>20.399999999999999</v>
      </c>
    </row>
    <row r="37" spans="1:12" ht="16" x14ac:dyDescent="0.2">
      <c r="A37" s="76" t="s">
        <v>540</v>
      </c>
      <c r="B37" s="43">
        <v>1.19</v>
      </c>
      <c r="C37" s="43">
        <v>25</v>
      </c>
      <c r="D37" s="43">
        <v>2.2000000000000001E-3</v>
      </c>
      <c r="E37" s="43">
        <v>7.1</v>
      </c>
      <c r="F37" s="43">
        <v>50.1</v>
      </c>
      <c r="G37" s="43">
        <v>1</v>
      </c>
      <c r="H37" s="43">
        <v>1</v>
      </c>
      <c r="I37" s="43">
        <v>50.1</v>
      </c>
      <c r="J37" s="43">
        <v>57.1</v>
      </c>
      <c r="K37" s="43">
        <v>0.94</v>
      </c>
      <c r="L37" s="77">
        <v>23.8</v>
      </c>
    </row>
    <row r="38" spans="1:12" ht="16" x14ac:dyDescent="0.2">
      <c r="A38" s="76" t="s">
        <v>558</v>
      </c>
      <c r="B38" s="43">
        <v>1.2</v>
      </c>
      <c r="C38" s="43">
        <v>22.9</v>
      </c>
      <c r="D38" s="43">
        <v>2.2000000000000001E-3</v>
      </c>
      <c r="E38" s="43">
        <v>5.0999999999999996</v>
      </c>
      <c r="F38" s="43">
        <v>45.7</v>
      </c>
      <c r="G38" s="43">
        <v>1</v>
      </c>
      <c r="H38" s="43">
        <v>1</v>
      </c>
      <c r="I38" s="43">
        <v>45.7</v>
      </c>
      <c r="J38" s="43">
        <v>50.8</v>
      </c>
      <c r="K38" s="43">
        <v>0.94099999999999995</v>
      </c>
      <c r="L38" s="77">
        <v>21.7</v>
      </c>
    </row>
    <row r="39" spans="1:12" ht="16" x14ac:dyDescent="0.2">
      <c r="A39" s="76" t="s">
        <v>570</v>
      </c>
      <c r="B39" s="43">
        <v>1.2</v>
      </c>
      <c r="C39" s="43">
        <v>20.8</v>
      </c>
      <c r="D39" s="43">
        <v>2.3999999999999998E-3</v>
      </c>
      <c r="E39" s="43">
        <v>4.5</v>
      </c>
      <c r="F39" s="43">
        <v>41.5</v>
      </c>
      <c r="G39" s="43">
        <v>1</v>
      </c>
      <c r="H39" s="43">
        <v>1</v>
      </c>
      <c r="I39" s="43">
        <v>41.5</v>
      </c>
      <c r="J39" s="43">
        <v>46</v>
      </c>
      <c r="K39" s="43">
        <v>0.94099999999999995</v>
      </c>
      <c r="L39" s="77">
        <v>19.7</v>
      </c>
    </row>
    <row r="40" spans="1:12" ht="16" x14ac:dyDescent="0.2">
      <c r="A40" s="76" t="s">
        <v>546</v>
      </c>
      <c r="B40" s="43">
        <v>1.1599999999999999</v>
      </c>
      <c r="C40" s="43">
        <v>24.3</v>
      </c>
      <c r="D40" s="43">
        <v>2.2000000000000001E-3</v>
      </c>
      <c r="E40" s="43">
        <v>4.5</v>
      </c>
      <c r="F40" s="43">
        <v>48.6</v>
      </c>
      <c r="G40" s="43">
        <v>1</v>
      </c>
      <c r="H40" s="43">
        <v>1</v>
      </c>
      <c r="I40" s="43">
        <v>48.6</v>
      </c>
      <c r="J40" s="43">
        <v>53.1</v>
      </c>
      <c r="K40" s="43">
        <v>0.94599999999999995</v>
      </c>
      <c r="L40" s="77">
        <v>23.2</v>
      </c>
    </row>
    <row r="41" spans="1:12" ht="16" x14ac:dyDescent="0.2">
      <c r="A41" s="76" t="s">
        <v>520</v>
      </c>
      <c r="B41" s="43">
        <v>1.1399999999999999</v>
      </c>
      <c r="C41" s="43">
        <v>29.6</v>
      </c>
      <c r="D41" s="43">
        <v>2.2000000000000001E-3</v>
      </c>
      <c r="E41" s="43">
        <v>5.5</v>
      </c>
      <c r="F41" s="43">
        <v>59.2</v>
      </c>
      <c r="G41" s="43">
        <v>1</v>
      </c>
      <c r="H41" s="43">
        <v>1</v>
      </c>
      <c r="I41" s="43">
        <v>59.2</v>
      </c>
      <c r="J41" s="43">
        <v>64.7</v>
      </c>
      <c r="K41" s="43">
        <v>0.94599999999999995</v>
      </c>
      <c r="L41" s="77">
        <v>28.2</v>
      </c>
    </row>
    <row r="42" spans="1:12" ht="16" x14ac:dyDescent="0.2">
      <c r="A42" s="76" t="s">
        <v>538</v>
      </c>
      <c r="B42" s="43">
        <v>1.17</v>
      </c>
      <c r="C42" s="43">
        <v>25.4</v>
      </c>
      <c r="D42" s="43">
        <v>2.3999999999999998E-3</v>
      </c>
      <c r="E42" s="43">
        <v>11.1</v>
      </c>
      <c r="F42" s="43">
        <v>50.9</v>
      </c>
      <c r="G42" s="43">
        <v>1</v>
      </c>
      <c r="H42" s="43">
        <v>1</v>
      </c>
      <c r="I42" s="43">
        <v>50.9</v>
      </c>
      <c r="J42" s="43">
        <v>62</v>
      </c>
      <c r="K42" s="43">
        <v>0.92400000000000004</v>
      </c>
      <c r="L42" s="77">
        <v>23.8</v>
      </c>
    </row>
    <row r="43" spans="1:12" ht="16" x14ac:dyDescent="0.2">
      <c r="A43" s="76" t="s">
        <v>563</v>
      </c>
      <c r="B43" s="43">
        <v>1.17</v>
      </c>
      <c r="C43" s="43">
        <v>22.1</v>
      </c>
      <c r="D43" s="43">
        <v>2.5000000000000001E-3</v>
      </c>
      <c r="E43" s="43">
        <v>10</v>
      </c>
      <c r="F43" s="43">
        <v>44.2</v>
      </c>
      <c r="G43" s="43">
        <v>1</v>
      </c>
      <c r="H43" s="43">
        <v>1</v>
      </c>
      <c r="I43" s="43">
        <v>44.2</v>
      </c>
      <c r="J43" s="43">
        <v>54.2</v>
      </c>
      <c r="K43" s="43">
        <v>0.92400000000000004</v>
      </c>
      <c r="L43" s="77">
        <v>20.7</v>
      </c>
    </row>
    <row r="44" spans="1:12" ht="16" x14ac:dyDescent="0.2">
      <c r="A44" s="76" t="s">
        <v>559</v>
      </c>
      <c r="B44" s="43">
        <v>1.18</v>
      </c>
      <c r="C44" s="43">
        <v>22.8</v>
      </c>
      <c r="D44" s="43">
        <v>2.3E-3</v>
      </c>
      <c r="E44" s="43">
        <v>4.5</v>
      </c>
      <c r="F44" s="43">
        <v>45.6</v>
      </c>
      <c r="G44" s="43">
        <v>1</v>
      </c>
      <c r="H44" s="43">
        <v>1</v>
      </c>
      <c r="I44" s="43">
        <v>45.6</v>
      </c>
      <c r="J44" s="43">
        <v>50</v>
      </c>
      <c r="K44" s="43">
        <v>0.93500000000000005</v>
      </c>
      <c r="L44" s="77">
        <v>21.7</v>
      </c>
    </row>
    <row r="45" spans="1:12" ht="16" x14ac:dyDescent="0.2">
      <c r="A45" s="76" t="s">
        <v>566</v>
      </c>
      <c r="B45" s="43">
        <v>1.18</v>
      </c>
      <c r="C45" s="43">
        <v>21.5</v>
      </c>
      <c r="D45" s="43">
        <v>2.3E-3</v>
      </c>
      <c r="E45" s="43">
        <v>4.4000000000000004</v>
      </c>
      <c r="F45" s="43">
        <v>43</v>
      </c>
      <c r="G45" s="43">
        <v>1</v>
      </c>
      <c r="H45" s="43">
        <v>1</v>
      </c>
      <c r="I45" s="43">
        <v>43</v>
      </c>
      <c r="J45" s="43">
        <v>47.4</v>
      </c>
      <c r="K45" s="43">
        <v>0.93500000000000005</v>
      </c>
      <c r="L45" s="77">
        <v>20.399999999999999</v>
      </c>
    </row>
    <row r="46" spans="1:12" ht="16" x14ac:dyDescent="0.2">
      <c r="A46" s="76" t="s">
        <v>542</v>
      </c>
      <c r="B46" s="43">
        <v>1.2</v>
      </c>
      <c r="C46" s="43">
        <v>24.8</v>
      </c>
      <c r="D46" s="43">
        <v>2.5000000000000001E-3</v>
      </c>
      <c r="E46" s="43">
        <v>5.9</v>
      </c>
      <c r="F46" s="43">
        <v>49.7</v>
      </c>
      <c r="G46" s="43">
        <v>1</v>
      </c>
      <c r="H46" s="43">
        <v>1</v>
      </c>
      <c r="I46" s="43">
        <v>49.7</v>
      </c>
      <c r="J46" s="43">
        <v>55.5</v>
      </c>
      <c r="K46" s="43">
        <v>0.93100000000000005</v>
      </c>
      <c r="L46" s="77">
        <v>23.5</v>
      </c>
    </row>
    <row r="47" spans="1:12" ht="16" x14ac:dyDescent="0.2">
      <c r="A47" s="76" t="s">
        <v>536</v>
      </c>
      <c r="B47" s="43">
        <v>1.24</v>
      </c>
      <c r="C47" s="43">
        <v>25.7</v>
      </c>
      <c r="D47" s="43">
        <v>2.3999999999999998E-3</v>
      </c>
      <c r="E47" s="43">
        <v>8.5</v>
      </c>
      <c r="F47" s="43">
        <v>51.3</v>
      </c>
      <c r="G47" s="43">
        <v>1</v>
      </c>
      <c r="H47" s="43">
        <v>1</v>
      </c>
      <c r="I47" s="43">
        <v>51.3</v>
      </c>
      <c r="J47" s="43">
        <v>59.8</v>
      </c>
      <c r="K47" s="43">
        <v>0.92500000000000004</v>
      </c>
      <c r="L47" s="77">
        <v>24.1</v>
      </c>
    </row>
    <row r="48" spans="1:12" ht="16" x14ac:dyDescent="0.2">
      <c r="A48" s="76" t="s">
        <v>532</v>
      </c>
      <c r="B48" s="43">
        <v>1.18</v>
      </c>
      <c r="C48" s="43">
        <v>26.2</v>
      </c>
      <c r="D48" s="43">
        <v>2.3E-3</v>
      </c>
      <c r="E48" s="43">
        <v>4.9000000000000004</v>
      </c>
      <c r="F48" s="43">
        <v>52.5</v>
      </c>
      <c r="G48" s="43">
        <v>1</v>
      </c>
      <c r="H48" s="43">
        <v>1</v>
      </c>
      <c r="I48" s="43">
        <v>52.5</v>
      </c>
      <c r="J48" s="43">
        <v>57.4</v>
      </c>
      <c r="K48" s="43">
        <v>0.94599999999999995</v>
      </c>
      <c r="L48" s="77">
        <v>25</v>
      </c>
    </row>
    <row r="49" spans="1:12" ht="16" x14ac:dyDescent="0.2">
      <c r="A49" s="76" t="s">
        <v>518</v>
      </c>
      <c r="B49" s="43">
        <v>1.19</v>
      </c>
      <c r="C49" s="43">
        <v>30.8</v>
      </c>
      <c r="D49" s="43">
        <v>2.2000000000000001E-3</v>
      </c>
      <c r="E49" s="43">
        <v>5.9</v>
      </c>
      <c r="F49" s="43">
        <v>61.7</v>
      </c>
      <c r="G49" s="43">
        <v>1</v>
      </c>
      <c r="H49" s="43">
        <v>1</v>
      </c>
      <c r="I49" s="43">
        <v>61.7</v>
      </c>
      <c r="J49" s="43">
        <v>67.5</v>
      </c>
      <c r="K49" s="43">
        <v>0.94599999999999995</v>
      </c>
      <c r="L49" s="77">
        <v>29.4</v>
      </c>
    </row>
    <row r="50" spans="1:12" ht="16" x14ac:dyDescent="0.2">
      <c r="A50" s="76" t="s">
        <v>531</v>
      </c>
      <c r="B50" s="43">
        <v>1.1399999999999999</v>
      </c>
      <c r="C50" s="43">
        <v>26.5</v>
      </c>
      <c r="D50" s="43">
        <v>2.3E-3</v>
      </c>
      <c r="E50" s="43">
        <v>6.7</v>
      </c>
      <c r="F50" s="43">
        <v>53</v>
      </c>
      <c r="G50" s="43">
        <v>1</v>
      </c>
      <c r="H50" s="43">
        <v>1</v>
      </c>
      <c r="I50" s="43">
        <v>53</v>
      </c>
      <c r="J50" s="43">
        <v>59.7</v>
      </c>
      <c r="K50" s="43">
        <v>0.93899999999999995</v>
      </c>
      <c r="L50" s="77">
        <v>25.1</v>
      </c>
    </row>
    <row r="51" spans="1:12" ht="16" x14ac:dyDescent="0.2">
      <c r="A51" s="76" t="s">
        <v>534</v>
      </c>
      <c r="B51" s="43">
        <v>1.1299999999999999</v>
      </c>
      <c r="C51" s="43">
        <v>25.7</v>
      </c>
      <c r="D51" s="43">
        <v>2.3E-3</v>
      </c>
      <c r="E51" s="43">
        <v>6.4</v>
      </c>
      <c r="F51" s="43">
        <v>51.4</v>
      </c>
      <c r="G51" s="43">
        <v>1</v>
      </c>
      <c r="H51" s="43">
        <v>1</v>
      </c>
      <c r="I51" s="43">
        <v>51.4</v>
      </c>
      <c r="J51" s="43">
        <v>57.8</v>
      </c>
      <c r="K51" s="43">
        <v>0.93799999999999994</v>
      </c>
      <c r="L51" s="77">
        <v>24.3</v>
      </c>
    </row>
    <row r="52" spans="1:12" ht="16" x14ac:dyDescent="0.2">
      <c r="A52" s="76" t="s">
        <v>551</v>
      </c>
      <c r="B52" s="43">
        <v>1.1499999999999999</v>
      </c>
      <c r="C52" s="43">
        <v>23.7</v>
      </c>
      <c r="D52" s="43">
        <v>2.3E-3</v>
      </c>
      <c r="E52" s="43">
        <v>5.8</v>
      </c>
      <c r="F52" s="43">
        <v>47.3</v>
      </c>
      <c r="G52" s="43">
        <v>1</v>
      </c>
      <c r="H52" s="43">
        <v>1</v>
      </c>
      <c r="I52" s="43">
        <v>47.3</v>
      </c>
      <c r="J52" s="43">
        <v>53.1</v>
      </c>
      <c r="K52" s="43">
        <v>0.91100000000000003</v>
      </c>
      <c r="L52" s="77">
        <v>22.3</v>
      </c>
    </row>
    <row r="53" spans="1:12" ht="16" x14ac:dyDescent="0.2">
      <c r="A53" s="76" t="s">
        <v>556</v>
      </c>
      <c r="B53" s="43">
        <v>1.1499999999999999</v>
      </c>
      <c r="C53" s="43">
        <v>23.1</v>
      </c>
      <c r="D53" s="43">
        <v>2.2000000000000001E-3</v>
      </c>
      <c r="E53" s="43">
        <v>6</v>
      </c>
      <c r="F53" s="43">
        <v>46.2</v>
      </c>
      <c r="G53" s="43">
        <v>1</v>
      </c>
      <c r="H53" s="43">
        <v>1</v>
      </c>
      <c r="I53" s="43">
        <v>46.2</v>
      </c>
      <c r="J53" s="43">
        <v>52.2</v>
      </c>
      <c r="K53" s="43">
        <v>0.91</v>
      </c>
      <c r="L53" s="77">
        <v>21.8</v>
      </c>
    </row>
    <row r="54" spans="1:12" ht="16" x14ac:dyDescent="0.2">
      <c r="A54" s="76" t="s">
        <v>565</v>
      </c>
      <c r="B54" s="43">
        <v>1.18</v>
      </c>
      <c r="C54" s="43">
        <v>21.7</v>
      </c>
      <c r="D54" s="43">
        <v>1.9E-3</v>
      </c>
      <c r="E54" s="43">
        <v>4.8</v>
      </c>
      <c r="F54" s="43">
        <v>43.4</v>
      </c>
      <c r="G54" s="43">
        <v>1</v>
      </c>
      <c r="H54" s="43">
        <v>1</v>
      </c>
      <c r="I54" s="43">
        <v>43.4</v>
      </c>
      <c r="J54" s="43">
        <v>48.2</v>
      </c>
      <c r="K54" s="43">
        <v>0.94099999999999995</v>
      </c>
      <c r="L54" s="77">
        <v>20.6</v>
      </c>
    </row>
    <row r="55" spans="1:12" ht="16" x14ac:dyDescent="0.2">
      <c r="A55" s="76" t="s">
        <v>529</v>
      </c>
      <c r="B55" s="43">
        <v>1.18</v>
      </c>
      <c r="C55" s="43">
        <v>27.2</v>
      </c>
      <c r="D55" s="43">
        <v>2.0999999999999999E-3</v>
      </c>
      <c r="E55" s="43">
        <v>6.8</v>
      </c>
      <c r="F55" s="43">
        <v>54.4</v>
      </c>
      <c r="G55" s="43">
        <v>1</v>
      </c>
      <c r="H55" s="43">
        <v>1</v>
      </c>
      <c r="I55" s="43">
        <v>54.4</v>
      </c>
      <c r="J55" s="43">
        <v>61.3</v>
      </c>
      <c r="K55" s="43">
        <v>0.93700000000000006</v>
      </c>
      <c r="L55" s="77">
        <v>25.8</v>
      </c>
    </row>
    <row r="56" spans="1:12" ht="16" x14ac:dyDescent="0.2">
      <c r="A56" s="76" t="s">
        <v>519</v>
      </c>
      <c r="B56" s="43">
        <v>1.17</v>
      </c>
      <c r="C56" s="43">
        <v>29.9</v>
      </c>
      <c r="D56" s="43">
        <v>2.0999999999999999E-3</v>
      </c>
      <c r="E56" s="43">
        <v>7.1</v>
      </c>
      <c r="F56" s="43">
        <v>59.9</v>
      </c>
      <c r="G56" s="43">
        <v>1</v>
      </c>
      <c r="H56" s="43">
        <v>1</v>
      </c>
      <c r="I56" s="43">
        <v>59.9</v>
      </c>
      <c r="J56" s="43">
        <v>66.900000000000006</v>
      </c>
      <c r="K56" s="43">
        <v>0.93799999999999994</v>
      </c>
      <c r="L56" s="77">
        <v>28.4</v>
      </c>
    </row>
    <row r="57" spans="1:12" ht="16" x14ac:dyDescent="0.2">
      <c r="A57" s="76" t="s">
        <v>543</v>
      </c>
      <c r="B57" s="43">
        <v>1.18</v>
      </c>
      <c r="C57" s="43">
        <v>24.7</v>
      </c>
      <c r="D57" s="43">
        <v>2E-3</v>
      </c>
      <c r="E57" s="43">
        <v>5.7</v>
      </c>
      <c r="F57" s="43">
        <v>49.5</v>
      </c>
      <c r="G57" s="43">
        <v>1</v>
      </c>
      <c r="H57" s="43">
        <v>1</v>
      </c>
      <c r="I57" s="43">
        <v>49.5</v>
      </c>
      <c r="J57" s="43">
        <v>55.2</v>
      </c>
      <c r="K57" s="43">
        <v>0.94</v>
      </c>
      <c r="L57" s="77">
        <v>23.5</v>
      </c>
    </row>
    <row r="58" spans="1:12" ht="16" x14ac:dyDescent="0.2">
      <c r="A58" s="76" t="s">
        <v>564</v>
      </c>
      <c r="B58" s="43">
        <v>1.1599999999999999</v>
      </c>
      <c r="C58" s="43">
        <v>22</v>
      </c>
      <c r="D58" s="43">
        <v>2.0999999999999999E-3</v>
      </c>
      <c r="E58" s="43">
        <v>4.9000000000000004</v>
      </c>
      <c r="F58" s="43">
        <v>44</v>
      </c>
      <c r="G58" s="43">
        <v>1</v>
      </c>
      <c r="H58" s="43">
        <v>1</v>
      </c>
      <c r="I58" s="43">
        <v>44</v>
      </c>
      <c r="J58" s="43">
        <v>48.9</v>
      </c>
      <c r="K58" s="43">
        <v>0.91200000000000003</v>
      </c>
      <c r="L58" s="77">
        <v>20.8</v>
      </c>
    </row>
    <row r="59" spans="1:12" ht="16" x14ac:dyDescent="0.2">
      <c r="A59" s="76" t="s">
        <v>568</v>
      </c>
      <c r="B59" s="43">
        <v>1.1200000000000001</v>
      </c>
      <c r="C59" s="43">
        <v>21</v>
      </c>
      <c r="D59" s="43">
        <v>2E-3</v>
      </c>
      <c r="E59" s="43">
        <v>4.5999999999999996</v>
      </c>
      <c r="F59" s="43">
        <v>42</v>
      </c>
      <c r="G59" s="43">
        <v>1</v>
      </c>
      <c r="H59" s="43">
        <v>1</v>
      </c>
      <c r="I59" s="43">
        <v>42</v>
      </c>
      <c r="J59" s="43">
        <v>46.6</v>
      </c>
      <c r="K59" s="43">
        <v>0.91200000000000003</v>
      </c>
      <c r="L59" s="77">
        <v>19.8</v>
      </c>
    </row>
    <row r="60" spans="1:12" ht="16" x14ac:dyDescent="0.2">
      <c r="A60" s="76" t="s">
        <v>571</v>
      </c>
      <c r="B60" s="43">
        <v>1.17</v>
      </c>
      <c r="C60" s="43">
        <v>20.7</v>
      </c>
      <c r="D60" s="43">
        <v>1.9E-3</v>
      </c>
      <c r="E60" s="43">
        <v>4.5999999999999996</v>
      </c>
      <c r="F60" s="43">
        <v>41.5</v>
      </c>
      <c r="G60" s="43">
        <v>1</v>
      </c>
      <c r="H60" s="43">
        <v>1</v>
      </c>
      <c r="I60" s="43">
        <v>41.5</v>
      </c>
      <c r="J60" s="43">
        <v>46</v>
      </c>
      <c r="K60" s="43">
        <v>0.91</v>
      </c>
      <c r="L60" s="77">
        <v>19.600000000000001</v>
      </c>
    </row>
    <row r="61" spans="1:12" ht="15" customHeight="1" x14ac:dyDescent="0.2">
      <c r="A61" s="81" t="s">
        <v>547</v>
      </c>
      <c r="B61" s="82">
        <v>1.18</v>
      </c>
      <c r="C61" s="82">
        <v>24.2</v>
      </c>
      <c r="D61" s="82">
        <v>2E-3</v>
      </c>
      <c r="E61" s="82">
        <v>5.5</v>
      </c>
      <c r="F61" s="82">
        <v>48.4</v>
      </c>
      <c r="G61" s="82">
        <v>1</v>
      </c>
      <c r="H61" s="82">
        <v>1</v>
      </c>
      <c r="I61" s="82">
        <v>48.4</v>
      </c>
      <c r="J61" s="82">
        <v>53.9</v>
      </c>
      <c r="K61" s="82">
        <v>0.91</v>
      </c>
      <c r="L61" s="83">
        <v>22.9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List of Supplementary Table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  <vt:lpstr>Supplementary Table 14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khwanta</dc:creator>
  <cp:keywords/>
  <dc:description/>
  <cp:lastModifiedBy>Abner Lim</cp:lastModifiedBy>
  <cp:revision/>
  <dcterms:created xsi:type="dcterms:W3CDTF">2023-05-31T06:17:48Z</dcterms:created>
  <dcterms:modified xsi:type="dcterms:W3CDTF">2023-10-11T02:34:21Z</dcterms:modified>
  <cp:category/>
  <cp:contentStatus/>
</cp:coreProperties>
</file>