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isa/Library/CloudStorage/GoogleDrive-luisa.lanfranco@unito.it/Il mio Drive/WILLIAM /MS small RNA 2216/File per submission MS 2216/"/>
    </mc:Choice>
  </mc:AlternateContent>
  <xr:revisionPtr revIDLastSave="0" documentId="13_ncr:1_{4229C62D-E1F8-1F42-B8AD-8E23D70575EA}" xr6:coauthVersionLast="47" xr6:coauthVersionMax="47" xr10:uidLastSave="{00000000-0000-0000-0000-000000000000}"/>
  <bookViews>
    <workbookView xWindow="0" yWindow="500" windowWidth="22780" windowHeight="14540" tabRatio="50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N14" i="1" l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N5" i="1"/>
  <c r="L5" i="1"/>
  <c r="J5" i="1"/>
  <c r="H5" i="1"/>
  <c r="F5" i="1"/>
</calcChain>
</file>

<file path=xl/sharedStrings.xml><?xml version="1.0" encoding="utf-8"?>
<sst xmlns="http://schemas.openxmlformats.org/spreadsheetml/2006/main" count="63" uniqueCount="44">
  <si>
    <t xml:space="preserve">Publication </t>
  </si>
  <si>
    <t>Condition</t>
  </si>
  <si>
    <t>Species</t>
  </si>
  <si>
    <t>total_Rhizophagus_mapped_reads</t>
  </si>
  <si>
    <t>relative_library_size</t>
  </si>
  <si>
    <t>Dellaire_et_al.2021</t>
  </si>
  <si>
    <t>R. irregularis</t>
  </si>
  <si>
    <t>Devers_et_al.2011</t>
  </si>
  <si>
    <t>mycorrhizal root</t>
  </si>
  <si>
    <t>Mewalal_et_al.2019</t>
  </si>
  <si>
    <t xml:space="preserve">R. irregularis + Populus deltoides </t>
  </si>
  <si>
    <t>R. irregularis + Populus trichocarpa</t>
  </si>
  <si>
    <t>Pandey_et_al.2018</t>
  </si>
  <si>
    <t>R. irregularis + Nicotiana attenuata</t>
  </si>
  <si>
    <t>Silvestri_et_al.2019</t>
  </si>
  <si>
    <t>R. irregularis + M. truncatula</t>
  </si>
  <si>
    <t>Zeng_et_al.2022</t>
  </si>
  <si>
    <t>R. irregularis + Solanum lycopersicum</t>
  </si>
  <si>
    <t>germinating spores, untreated1</t>
  </si>
  <si>
    <t>germinating spores, NaIO4 oxidation (2′-O-methylated sRNAs)</t>
  </si>
  <si>
    <t>germinating spores, untreated2</t>
  </si>
  <si>
    <t>germinating spores, TraPR (AGO-loaded sRNAs)</t>
  </si>
  <si>
    <t>SRR6473125; SRR6473120; SRR6473126</t>
  </si>
  <si>
    <t>SRR088874</t>
  </si>
  <si>
    <t>SRR7525690; SRR7525691; SRR7525692</t>
  </si>
  <si>
    <t>SRR7525699; SRR7525700; SRR7525701</t>
  </si>
  <si>
    <t>SRR16643541; SRR16643554; SRR16643555</t>
  </si>
  <si>
    <t>SRA/ENA accessions</t>
  </si>
  <si>
    <t>ERR2841785; ERR2841786; ERR2841787</t>
  </si>
  <si>
    <t>SRR14251174; SRR14251175; SRR14251176; SRR14251177</t>
  </si>
  <si>
    <t>SRR14251178; SRR14251179; SRR14251180; SRR14251181</t>
  </si>
  <si>
    <t>SRR14251182; SRR14251183; SRR14251184</t>
  </si>
  <si>
    <t>SRR14251185; SRR14251186; SRR14251187</t>
  </si>
  <si>
    <t xml:space="preserve">Rir2216; 21-nt isoform </t>
  </si>
  <si>
    <t>TTTTCTTCATCTTCCTCCTCG</t>
  </si>
  <si>
    <t>RPMM</t>
  </si>
  <si>
    <t>reads</t>
  </si>
  <si>
    <t>TTTTCTTCATCTTCCTCCTCGA</t>
  </si>
  <si>
    <t xml:space="preserve">Rir2216; 22-nt isoform </t>
  </si>
  <si>
    <t>TTTTCTTCATCTTCCTCCTCGAT</t>
  </si>
  <si>
    <t>TTTTCTTCATCTTCCTCCTCGATT</t>
  </si>
  <si>
    <t xml:space="preserve">Rir2216; 24-nt isoform </t>
  </si>
  <si>
    <t xml:space="preserve">Rir2216; 23-nt isoform </t>
  </si>
  <si>
    <r>
      <t xml:space="preserve">Supplementary Table 2. </t>
    </r>
    <r>
      <rPr>
        <b/>
        <i/>
        <sz val="12"/>
        <rFont val="Calibri"/>
        <family val="2"/>
        <scheme val="minor"/>
      </rPr>
      <t>Rir2216</t>
    </r>
    <r>
      <rPr>
        <b/>
        <sz val="12"/>
        <rFont val="Calibri"/>
        <family val="2"/>
        <scheme val="minor"/>
      </rPr>
      <t xml:space="preserve"> isoform abundance.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</si>
</sst>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EE6E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EEEE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EEE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64" fontId="2" fillId="0" borderId="0" xfId="0" applyNumberFormat="1" applyFont="1"/>
    <xf numFmtId="0" fontId="1" fillId="3" borderId="0" xfId="0" applyFont="1" applyFill="1"/>
    <xf numFmtId="1" fontId="0" fillId="3" borderId="0" xfId="0" applyNumberFormat="1" applyFill="1"/>
    <xf numFmtId="164" fontId="0" fillId="3" borderId="0" xfId="0" applyNumberFormat="1" applyFill="1"/>
    <xf numFmtId="0" fontId="1" fillId="5" borderId="0" xfId="0" applyFont="1" applyFill="1"/>
    <xf numFmtId="1" fontId="0" fillId="5" borderId="0" xfId="0" applyNumberFormat="1" applyFill="1"/>
    <xf numFmtId="164" fontId="0" fillId="5" borderId="0" xfId="0" applyNumberFormat="1" applyFill="1"/>
    <xf numFmtId="0" fontId="1" fillId="7" borderId="0" xfId="0" applyFont="1" applyFill="1"/>
    <xf numFmtId="1" fontId="0" fillId="7" borderId="0" xfId="0" applyNumberFormat="1" applyFill="1"/>
    <xf numFmtId="164" fontId="0" fillId="7" borderId="0" xfId="0" applyNumberFormat="1" applyFill="1"/>
    <xf numFmtId="0" fontId="1" fillId="9" borderId="0" xfId="0" applyFont="1" applyFill="1"/>
    <xf numFmtId="1" fontId="0" fillId="9" borderId="0" xfId="0" applyNumberFormat="1" applyFill="1"/>
    <xf numFmtId="164" fontId="0" fillId="9" borderId="0" xfId="0" applyNumberFormat="1" applyFill="1"/>
    <xf numFmtId="0" fontId="1" fillId="8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6" borderId="0" xfId="0" applyFont="1" applyFill="1" applyAlignment="1">
      <alignment horizontal="left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110" zoomScaleNormal="110" workbookViewId="0">
      <selection activeCell="B25" sqref="B25"/>
    </sheetView>
  </sheetViews>
  <sheetFormatPr baseColWidth="10" defaultColWidth="11.5" defaultRowHeight="13" x14ac:dyDescent="0.15"/>
  <cols>
    <col min="1" max="1" width="33.83203125" customWidth="1"/>
    <col min="2" max="2" width="52.33203125" customWidth="1"/>
    <col min="3" max="3" width="32.83203125" customWidth="1"/>
    <col min="4" max="4" width="39.83203125" customWidth="1"/>
    <col min="5" max="5" width="30.83203125" customWidth="1"/>
    <col min="6" max="6" width="18.83203125" customWidth="1"/>
    <col min="7" max="7" width="15.1640625" customWidth="1"/>
    <col min="8" max="8" width="15.83203125" customWidth="1"/>
    <col min="9" max="9" width="16.83203125" customWidth="1"/>
    <col min="10" max="11" width="15.1640625" customWidth="1"/>
    <col min="12" max="12" width="17.6640625" customWidth="1"/>
    <col min="13" max="13" width="18" customWidth="1"/>
    <col min="14" max="14" width="16.83203125" customWidth="1"/>
  </cols>
  <sheetData>
    <row r="1" spans="1:14" ht="34" customHeight="1" x14ac:dyDescent="0.15">
      <c r="A1" s="21" t="s">
        <v>43</v>
      </c>
      <c r="B1" s="21"/>
      <c r="C1" s="21"/>
      <c r="E1" s="22"/>
      <c r="F1" s="22"/>
      <c r="G1" s="22"/>
    </row>
    <row r="2" spans="1:14" x14ac:dyDescent="0.15">
      <c r="G2" s="18" t="s">
        <v>33</v>
      </c>
      <c r="H2" s="18"/>
      <c r="I2" s="19" t="s">
        <v>38</v>
      </c>
      <c r="J2" s="19"/>
      <c r="K2" s="20" t="s">
        <v>42</v>
      </c>
      <c r="L2" s="20"/>
      <c r="M2" s="17" t="s">
        <v>41</v>
      </c>
      <c r="N2" s="17"/>
    </row>
    <row r="3" spans="1:14" x14ac:dyDescent="0.15">
      <c r="G3" s="18" t="s">
        <v>34</v>
      </c>
      <c r="H3" s="18"/>
      <c r="I3" s="19" t="s">
        <v>37</v>
      </c>
      <c r="J3" s="19"/>
      <c r="K3" s="20" t="s">
        <v>39</v>
      </c>
      <c r="L3" s="20"/>
      <c r="M3" s="17" t="s">
        <v>40</v>
      </c>
      <c r="N3" s="17"/>
    </row>
    <row r="4" spans="1:14" s="1" customFormat="1" x14ac:dyDescent="0.15">
      <c r="A4" s="1" t="s">
        <v>0</v>
      </c>
      <c r="B4" s="1" t="s">
        <v>1</v>
      </c>
      <c r="C4" s="1" t="s">
        <v>2</v>
      </c>
      <c r="D4" s="1" t="s">
        <v>27</v>
      </c>
      <c r="E4" s="1" t="s">
        <v>3</v>
      </c>
      <c r="F4" s="1" t="s">
        <v>4</v>
      </c>
      <c r="G4" s="5" t="s">
        <v>36</v>
      </c>
      <c r="H4" s="5" t="s">
        <v>35</v>
      </c>
      <c r="I4" s="8" t="s">
        <v>36</v>
      </c>
      <c r="J4" s="8" t="s">
        <v>35</v>
      </c>
      <c r="K4" s="11" t="s">
        <v>36</v>
      </c>
      <c r="L4" s="11" t="s">
        <v>35</v>
      </c>
      <c r="M4" s="14" t="s">
        <v>36</v>
      </c>
      <c r="N4" s="14" t="s">
        <v>35</v>
      </c>
    </row>
    <row r="5" spans="1:14" s="2" customFormat="1" x14ac:dyDescent="0.15">
      <c r="A5" s="2" t="s">
        <v>5</v>
      </c>
      <c r="B5" s="2" t="s">
        <v>18</v>
      </c>
      <c r="C5" s="4" t="s">
        <v>6</v>
      </c>
      <c r="D5" s="2" t="s">
        <v>29</v>
      </c>
      <c r="E5" s="3">
        <v>5207249</v>
      </c>
      <c r="F5" s="2">
        <f t="shared" ref="F5:F14" si="0">E5/MAX($E$5:$E$14)</f>
        <v>0.25049649523718626</v>
      </c>
      <c r="G5" s="6">
        <v>95</v>
      </c>
      <c r="H5" s="7">
        <f t="shared" ref="H5:H14" si="1">G5/(E5/1000000)</f>
        <v>18.243798212837525</v>
      </c>
      <c r="I5" s="9">
        <v>130</v>
      </c>
      <c r="J5" s="10">
        <f t="shared" ref="J5:J14" si="2">I5/(E5/1000000)</f>
        <v>24.965197554409247</v>
      </c>
      <c r="K5" s="12">
        <v>498</v>
      </c>
      <c r="L5" s="13">
        <f t="shared" ref="L5:L14" si="3">K5/(E5/1000000)</f>
        <v>95.635910631506192</v>
      </c>
      <c r="M5" s="15">
        <v>1900</v>
      </c>
      <c r="N5" s="16">
        <f t="shared" ref="N5:N14" si="4">M5/(E5/1000000)</f>
        <v>364.87596425675054</v>
      </c>
    </row>
    <row r="6" spans="1:14" s="2" customFormat="1" x14ac:dyDescent="0.15">
      <c r="A6" s="2" t="s">
        <v>5</v>
      </c>
      <c r="B6" s="2" t="s">
        <v>19</v>
      </c>
      <c r="C6" s="4" t="s">
        <v>6</v>
      </c>
      <c r="D6" t="s">
        <v>30</v>
      </c>
      <c r="E6" s="3">
        <v>12411930</v>
      </c>
      <c r="F6" s="2">
        <f t="shared" si="0"/>
        <v>0.59708014042141822</v>
      </c>
      <c r="G6" s="6">
        <v>152</v>
      </c>
      <c r="H6" s="7">
        <f t="shared" si="1"/>
        <v>12.246282407329078</v>
      </c>
      <c r="I6" s="9">
        <v>446</v>
      </c>
      <c r="J6" s="10">
        <f t="shared" si="2"/>
        <v>35.933170747820846</v>
      </c>
      <c r="K6" s="12">
        <v>1167</v>
      </c>
      <c r="L6" s="13">
        <f t="shared" si="3"/>
        <v>94.022444535217332</v>
      </c>
      <c r="M6" s="15">
        <v>7630</v>
      </c>
      <c r="N6" s="16">
        <f t="shared" si="4"/>
        <v>614.73114978895308</v>
      </c>
    </row>
    <row r="7" spans="1:14" s="2" customFormat="1" x14ac:dyDescent="0.15">
      <c r="A7" s="2" t="s">
        <v>5</v>
      </c>
      <c r="B7" s="2" t="s">
        <v>20</v>
      </c>
      <c r="C7" s="4" t="s">
        <v>6</v>
      </c>
      <c r="D7" t="s">
        <v>31</v>
      </c>
      <c r="E7" s="3">
        <v>4732603</v>
      </c>
      <c r="F7" s="2">
        <f t="shared" si="0"/>
        <v>0.22766348696768551</v>
      </c>
      <c r="G7" s="6">
        <v>2</v>
      </c>
      <c r="H7" s="7">
        <f t="shared" si="1"/>
        <v>0.42260041672627091</v>
      </c>
      <c r="I7" s="9">
        <v>4</v>
      </c>
      <c r="J7" s="10">
        <f t="shared" si="2"/>
        <v>0.84520083345254182</v>
      </c>
      <c r="K7" s="12">
        <v>16</v>
      </c>
      <c r="L7" s="13">
        <f t="shared" si="3"/>
        <v>3.3808033338101673</v>
      </c>
      <c r="M7" s="15">
        <v>266</v>
      </c>
      <c r="N7" s="16">
        <f t="shared" si="4"/>
        <v>56.205855424594034</v>
      </c>
    </row>
    <row r="8" spans="1:14" s="2" customFormat="1" x14ac:dyDescent="0.15">
      <c r="A8" s="2" t="s">
        <v>5</v>
      </c>
      <c r="B8" s="2" t="s">
        <v>21</v>
      </c>
      <c r="C8" s="4" t="s">
        <v>6</v>
      </c>
      <c r="D8" s="2" t="s">
        <v>32</v>
      </c>
      <c r="E8" s="3">
        <v>20787712</v>
      </c>
      <c r="F8" s="2">
        <f t="shared" si="0"/>
        <v>1</v>
      </c>
      <c r="G8" s="6">
        <v>72</v>
      </c>
      <c r="H8" s="7">
        <f t="shared" si="1"/>
        <v>3.4635846407723951</v>
      </c>
      <c r="I8" s="9">
        <v>94</v>
      </c>
      <c r="J8" s="10">
        <f t="shared" si="2"/>
        <v>4.5219021698972934</v>
      </c>
      <c r="K8" s="12">
        <v>120</v>
      </c>
      <c r="L8" s="13">
        <f t="shared" si="3"/>
        <v>5.7726410679539919</v>
      </c>
      <c r="M8" s="15">
        <v>2103</v>
      </c>
      <c r="N8" s="16">
        <f t="shared" si="4"/>
        <v>101.1655347158937</v>
      </c>
    </row>
    <row r="9" spans="1:14" s="2" customFormat="1" x14ac:dyDescent="0.15">
      <c r="A9" s="2" t="s">
        <v>7</v>
      </c>
      <c r="B9" s="2" t="s">
        <v>8</v>
      </c>
      <c r="C9" s="4" t="s">
        <v>15</v>
      </c>
      <c r="D9" s="2" t="s">
        <v>23</v>
      </c>
      <c r="E9" s="3">
        <v>81222</v>
      </c>
      <c r="F9" s="2">
        <f t="shared" si="0"/>
        <v>3.9072121068446592E-3</v>
      </c>
      <c r="G9" s="6">
        <v>0</v>
      </c>
      <c r="H9" s="7">
        <f t="shared" si="1"/>
        <v>0</v>
      </c>
      <c r="I9" s="9">
        <v>0</v>
      </c>
      <c r="J9" s="10">
        <f t="shared" si="2"/>
        <v>0</v>
      </c>
      <c r="K9" s="12">
        <v>0</v>
      </c>
      <c r="L9" s="13">
        <f t="shared" si="3"/>
        <v>0</v>
      </c>
      <c r="M9" s="15">
        <v>1</v>
      </c>
      <c r="N9" s="16">
        <f t="shared" si="4"/>
        <v>12.311935189973159</v>
      </c>
    </row>
    <row r="10" spans="1:14" s="2" customFormat="1" x14ac:dyDescent="0.15">
      <c r="A10" s="2" t="s">
        <v>9</v>
      </c>
      <c r="B10" s="2" t="s">
        <v>8</v>
      </c>
      <c r="C10" s="4" t="s">
        <v>10</v>
      </c>
      <c r="D10" t="s">
        <v>24</v>
      </c>
      <c r="E10" s="3">
        <v>15077</v>
      </c>
      <c r="F10" s="2">
        <f t="shared" si="0"/>
        <v>7.2528424484618605E-4</v>
      </c>
      <c r="G10" s="6">
        <v>0</v>
      </c>
      <c r="H10" s="7">
        <f t="shared" si="1"/>
        <v>0</v>
      </c>
      <c r="I10" s="9">
        <v>0</v>
      </c>
      <c r="J10" s="10">
        <f t="shared" si="2"/>
        <v>0</v>
      </c>
      <c r="K10" s="12">
        <v>0</v>
      </c>
      <c r="L10" s="13">
        <f t="shared" si="3"/>
        <v>0</v>
      </c>
      <c r="M10" s="15">
        <v>0</v>
      </c>
      <c r="N10" s="16">
        <f t="shared" si="4"/>
        <v>0</v>
      </c>
    </row>
    <row r="11" spans="1:14" s="2" customFormat="1" x14ac:dyDescent="0.15">
      <c r="A11" s="2" t="s">
        <v>9</v>
      </c>
      <c r="B11" s="2" t="s">
        <v>8</v>
      </c>
      <c r="C11" s="4" t="s">
        <v>11</v>
      </c>
      <c r="D11" t="s">
        <v>25</v>
      </c>
      <c r="E11" s="3">
        <v>20400</v>
      </c>
      <c r="F11" s="2">
        <f t="shared" si="0"/>
        <v>9.8134898155217845E-4</v>
      </c>
      <c r="G11" s="6">
        <v>0</v>
      </c>
      <c r="H11" s="7">
        <f t="shared" si="1"/>
        <v>0</v>
      </c>
      <c r="I11" s="9">
        <v>0</v>
      </c>
      <c r="J11" s="10">
        <f t="shared" si="2"/>
        <v>0</v>
      </c>
      <c r="K11" s="12">
        <v>0</v>
      </c>
      <c r="L11" s="13">
        <f t="shared" si="3"/>
        <v>0</v>
      </c>
      <c r="M11" s="15">
        <v>0</v>
      </c>
      <c r="N11" s="16">
        <f t="shared" si="4"/>
        <v>0</v>
      </c>
    </row>
    <row r="12" spans="1:14" s="2" customFormat="1" x14ac:dyDescent="0.15">
      <c r="A12" s="2" t="s">
        <v>12</v>
      </c>
      <c r="B12" s="2" t="s">
        <v>8</v>
      </c>
      <c r="C12" s="4" t="s">
        <v>13</v>
      </c>
      <c r="D12" s="2" t="s">
        <v>22</v>
      </c>
      <c r="E12" s="3">
        <v>3391358</v>
      </c>
      <c r="F12" s="2">
        <f t="shared" si="0"/>
        <v>0.1631424372244526</v>
      </c>
      <c r="G12" s="6">
        <v>15</v>
      </c>
      <c r="H12" s="7">
        <f t="shared" si="1"/>
        <v>4.4230069488387835</v>
      </c>
      <c r="I12" s="9">
        <v>39</v>
      </c>
      <c r="J12" s="10">
        <f t="shared" si="2"/>
        <v>11.499818066980838</v>
      </c>
      <c r="K12" s="12">
        <v>14</v>
      </c>
      <c r="L12" s="13">
        <f t="shared" si="3"/>
        <v>4.128139818916198</v>
      </c>
      <c r="M12" s="15">
        <v>170</v>
      </c>
      <c r="N12" s="16">
        <f t="shared" si="4"/>
        <v>50.127412086839549</v>
      </c>
    </row>
    <row r="13" spans="1:14" s="2" customFormat="1" x14ac:dyDescent="0.15">
      <c r="A13" s="2" t="s">
        <v>14</v>
      </c>
      <c r="B13" s="2" t="s">
        <v>8</v>
      </c>
      <c r="C13" s="4" t="s">
        <v>15</v>
      </c>
      <c r="D13" t="s">
        <v>28</v>
      </c>
      <c r="E13" s="3">
        <v>5758912</v>
      </c>
      <c r="F13" s="2">
        <f t="shared" si="0"/>
        <v>0.27703443264944211</v>
      </c>
      <c r="G13" s="6">
        <v>78</v>
      </c>
      <c r="H13" s="7">
        <f t="shared" si="1"/>
        <v>13.54422502028161</v>
      </c>
      <c r="I13" s="9">
        <v>13</v>
      </c>
      <c r="J13" s="10">
        <f t="shared" si="2"/>
        <v>2.2573708367136018</v>
      </c>
      <c r="K13" s="12">
        <v>7</v>
      </c>
      <c r="L13" s="13">
        <f t="shared" si="3"/>
        <v>1.2155073736150162</v>
      </c>
      <c r="M13" s="15">
        <v>49</v>
      </c>
      <c r="N13" s="16">
        <f t="shared" si="4"/>
        <v>8.5085516153051142</v>
      </c>
    </row>
    <row r="14" spans="1:14" s="2" customFormat="1" x14ac:dyDescent="0.15">
      <c r="A14" s="2" t="s">
        <v>16</v>
      </c>
      <c r="B14" s="2" t="s">
        <v>8</v>
      </c>
      <c r="C14" s="4" t="s">
        <v>17</v>
      </c>
      <c r="D14" s="2" t="s">
        <v>26</v>
      </c>
      <c r="E14" s="3">
        <v>3474713</v>
      </c>
      <c r="F14" s="2">
        <f t="shared" si="0"/>
        <v>0.16715225802628014</v>
      </c>
      <c r="G14" s="6">
        <v>167</v>
      </c>
      <c r="H14" s="7">
        <f t="shared" si="1"/>
        <v>48.061523354590726</v>
      </c>
      <c r="I14" s="9">
        <v>177</v>
      </c>
      <c r="J14" s="10">
        <f t="shared" si="2"/>
        <v>50.939458884805738</v>
      </c>
      <c r="K14" s="12">
        <v>401</v>
      </c>
      <c r="L14" s="13">
        <f t="shared" si="3"/>
        <v>115.40521476162205</v>
      </c>
      <c r="M14" s="15">
        <v>1334</v>
      </c>
      <c r="N14" s="16">
        <f t="shared" si="4"/>
        <v>383.91659973068278</v>
      </c>
    </row>
    <row r="19" spans="4:4" x14ac:dyDescent="0.15">
      <c r="D19" s="2"/>
    </row>
    <row r="24" spans="4:4" x14ac:dyDescent="0.15">
      <c r="D24" s="2"/>
    </row>
  </sheetData>
  <mergeCells count="9">
    <mergeCell ref="A1:C1"/>
    <mergeCell ref="M2:N2"/>
    <mergeCell ref="M3:N3"/>
    <mergeCell ref="G2:H2"/>
    <mergeCell ref="G3:H3"/>
    <mergeCell ref="I2:J2"/>
    <mergeCell ref="I3:J3"/>
    <mergeCell ref="K2:L2"/>
    <mergeCell ref="K3:L3"/>
  </mergeCells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Luisa Lanfranco</cp:lastModifiedBy>
  <cp:revision>2</cp:revision>
  <dcterms:created xsi:type="dcterms:W3CDTF">2023-06-01T14:31:02Z</dcterms:created>
  <dcterms:modified xsi:type="dcterms:W3CDTF">2023-10-09T07:02:05Z</dcterms:modified>
  <dc:language>en-US</dc:language>
</cp:coreProperties>
</file>