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Users/hnakshat/Desktop/Multiome assay files/Manuscript/"/>
    </mc:Choice>
  </mc:AlternateContent>
  <xr:revisionPtr revIDLastSave="0" documentId="13_ncr:1_{9CA589F5-B6FF-304C-9011-F6A295B8D919}" xr6:coauthVersionLast="47" xr6:coauthVersionMax="47" xr10:uidLastSave="{00000000-0000-0000-0000-000000000000}"/>
  <bookViews>
    <workbookView xWindow="53820" yWindow="1260" windowWidth="26160" windowHeight="14460" activeTab="1" xr2:uid="{00000000-000D-0000-FFFF-FFFF00000000}"/>
  </bookViews>
  <sheets>
    <sheet name="Data" sheetId="1" r:id="rId1"/>
    <sheet name="Age,BMI.birth average" sheetId="3" r:id="rId2"/>
    <sheet name="Data Dictionary" sheetId="2" r:id="rId3"/>
  </sheets>
  <definedNames>
    <definedName name="_xlnm._FilterDatabase" localSheetId="0" hidden="1">Data!$A$1:$Z$48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6" i="3" l="1"/>
  <c r="C116" i="3"/>
  <c r="B116" i="3"/>
  <c r="D115" i="3"/>
  <c r="C115" i="3"/>
  <c r="B115" i="3"/>
  <c r="D102" i="3"/>
  <c r="C102" i="3"/>
  <c r="B102" i="3"/>
  <c r="D101" i="3"/>
  <c r="C101" i="3"/>
  <c r="B101" i="3"/>
  <c r="D87" i="3"/>
  <c r="C87" i="3"/>
  <c r="B87" i="3"/>
  <c r="D86" i="3"/>
  <c r="C86" i="3"/>
  <c r="B86" i="3"/>
  <c r="D74" i="3"/>
  <c r="C74" i="3"/>
  <c r="B74" i="3"/>
  <c r="D73" i="3"/>
  <c r="C73" i="3"/>
  <c r="B73" i="3"/>
  <c r="D61" i="3"/>
  <c r="C61" i="3"/>
  <c r="B61" i="3"/>
  <c r="D60" i="3"/>
  <c r="C60" i="3"/>
  <c r="B60" i="3"/>
  <c r="D47" i="3"/>
  <c r="C47" i="3"/>
  <c r="B47" i="3"/>
  <c r="D46" i="3"/>
  <c r="C46" i="3"/>
  <c r="B46" i="3"/>
  <c r="D29" i="3"/>
  <c r="C29" i="3"/>
  <c r="B29" i="3"/>
  <c r="D28" i="3"/>
  <c r="C28" i="3"/>
  <c r="B28" i="3"/>
</calcChain>
</file>

<file path=xl/sharedStrings.xml><?xml version="1.0" encoding="utf-8"?>
<sst xmlns="http://schemas.openxmlformats.org/spreadsheetml/2006/main" count="2667" uniqueCount="624">
  <si>
    <t>Barcode</t>
  </si>
  <si>
    <t>Menopausal Status</t>
  </si>
  <si>
    <t>Any Cancer</t>
  </si>
  <si>
    <t>Genetic Risk Positive</t>
  </si>
  <si>
    <t>Hysterectomy</t>
  </si>
  <si>
    <t>Hysterectomy Year</t>
  </si>
  <si>
    <t>Removal Both Ovaries</t>
  </si>
  <si>
    <t>Removal Both Ovaries Year</t>
  </si>
  <si>
    <t>Removal One Ovary</t>
  </si>
  <si>
    <t>Remove One Ovary Year</t>
  </si>
  <si>
    <t>Uterine Ablation</t>
  </si>
  <si>
    <t>Uterine Ablation Year</t>
  </si>
  <si>
    <t>Tested for Genetic Risk</t>
  </si>
  <si>
    <t>Genetic Mutation Detected</t>
  </si>
  <si>
    <t>Days Since Ovulation</t>
  </si>
  <si>
    <t>Donor Developed Breast Cancer</t>
  </si>
  <si>
    <t>Hormone Therapy (Current)</t>
  </si>
  <si>
    <t>Hormone Therapy (Ever Taken)</t>
  </si>
  <si>
    <t>Hormone Therapy (How Long)</t>
  </si>
  <si>
    <t>Hormone Therapy (type)</t>
  </si>
  <si>
    <t>Medication Clean</t>
  </si>
  <si>
    <t>OC Use Age Current</t>
  </si>
  <si>
    <t>OC Use Age &lt;14</t>
  </si>
  <si>
    <t>OC Use Age 14-17</t>
  </si>
  <si>
    <t>OC Use Age 18-22</t>
  </si>
  <si>
    <t>OC Use Age 23-29</t>
  </si>
  <si>
    <t>OC Use Age 30-34</t>
  </si>
  <si>
    <t>Age</t>
  </si>
  <si>
    <t>BMI</t>
  </si>
  <si>
    <t>Race (all)</t>
  </si>
  <si>
    <t>Africa</t>
  </si>
  <si>
    <t>America</t>
  </si>
  <si>
    <t>Central South Asia</t>
  </si>
  <si>
    <t>East Asia</t>
  </si>
  <si>
    <t>Europe</t>
  </si>
  <si>
    <t>Middle East</t>
  </si>
  <si>
    <t>Oceania</t>
  </si>
  <si>
    <t>K107172</t>
  </si>
  <si>
    <t>Pre-menopausal</t>
  </si>
  <si>
    <t>None</t>
  </si>
  <si>
    <t>No</t>
  </si>
  <si>
    <t>0</t>
  </si>
  <si>
    <t>2002</t>
  </si>
  <si>
    <t>1</t>
  </si>
  <si>
    <t>False</t>
  </si>
  <si>
    <t>4367</t>
  </si>
  <si>
    <t>44</t>
  </si>
  <si>
    <t>29.8</t>
  </si>
  <si>
    <t>white</t>
  </si>
  <si>
    <t>0.0030</t>
  </si>
  <si>
    <t>0.0160</t>
  </si>
  <si>
    <t>0.1470</t>
  </si>
  <si>
    <t>0.7940</t>
  </si>
  <si>
    <t>0.0170</t>
  </si>
  <si>
    <t>0.0070</t>
  </si>
  <si>
    <t>K107181</t>
  </si>
  <si>
    <t>Breast cancer</t>
  </si>
  <si>
    <t>1598</t>
  </si>
  <si>
    <t>amitriptyline,tamoxifen,Vitamin D,</t>
  </si>
  <si>
    <t>51</t>
  </si>
  <si>
    <t>27.3</t>
  </si>
  <si>
    <t>0.0200</t>
  </si>
  <si>
    <t>0.1970</t>
  </si>
  <si>
    <t>0.0560</t>
  </si>
  <si>
    <t>0.0090</t>
  </si>
  <si>
    <t>0.6090</t>
  </si>
  <si>
    <t>0.0910</t>
  </si>
  <si>
    <t>K107182</t>
  </si>
  <si>
    <t>63</t>
  </si>
  <si>
    <t>Propranolol,</t>
  </si>
  <si>
    <t>24</t>
  </si>
  <si>
    <t>22.6</t>
  </si>
  <si>
    <t>0.0020</t>
  </si>
  <si>
    <t>0.0220</t>
  </si>
  <si>
    <t>0.0430</t>
  </si>
  <si>
    <t>0.0240</t>
  </si>
  <si>
    <t>0.8310</t>
  </si>
  <si>
    <t>0.0690</t>
  </si>
  <si>
    <t>0.0080</t>
  </si>
  <si>
    <t>K107201</t>
  </si>
  <si>
    <t>7</t>
  </si>
  <si>
    <t>38</t>
  </si>
  <si>
    <t>27.8</t>
  </si>
  <si>
    <t>0.0100</t>
  </si>
  <si>
    <t>0.0290</t>
  </si>
  <si>
    <t>0.0050</t>
  </si>
  <si>
    <t>0.3120</t>
  </si>
  <si>
    <t>0.6360</t>
  </si>
  <si>
    <t>K107238</t>
  </si>
  <si>
    <t>28</t>
  </si>
  <si>
    <t>34</t>
  </si>
  <si>
    <t>28.5</t>
  </si>
  <si>
    <t>0.0040</t>
  </si>
  <si>
    <t>0.9570</t>
  </si>
  <si>
    <t>0.0250</t>
  </si>
  <si>
    <t>K107507</t>
  </si>
  <si>
    <t>21</t>
  </si>
  <si>
    <t>25.8</t>
  </si>
  <si>
    <t>0.0180</t>
  </si>
  <si>
    <t>0.0610</t>
  </si>
  <si>
    <t>0.0120</t>
  </si>
  <si>
    <t>0.8810</t>
  </si>
  <si>
    <t>0.0190</t>
  </si>
  <si>
    <t>0.0060</t>
  </si>
  <si>
    <t>K107508</t>
  </si>
  <si>
    <t>5</t>
  </si>
  <si>
    <t>19</t>
  </si>
  <si>
    <t>25.6</t>
  </si>
  <si>
    <t>0.0140</t>
  </si>
  <si>
    <t>0.1250</t>
  </si>
  <si>
    <t>0.2820</t>
  </si>
  <si>
    <t>0.5630</t>
  </si>
  <si>
    <t>K107514</t>
  </si>
  <si>
    <t>20</t>
  </si>
  <si>
    <t>22</t>
  </si>
  <si>
    <t>24.7</t>
  </si>
  <si>
    <t>0.9420</t>
  </si>
  <si>
    <t>0.0340</t>
  </si>
  <si>
    <t>0.0010</t>
  </si>
  <si>
    <t>K107518</t>
  </si>
  <si>
    <t>1,0,0</t>
  </si>
  <si>
    <t>,Butal Acet Caff,,Butal Acet Caff</t>
  </si>
  <si>
    <t>27</t>
  </si>
  <si>
    <t>30.6</t>
  </si>
  <si>
    <t>0.9690</t>
  </si>
  <si>
    <t>K107524</t>
  </si>
  <si>
    <t>Post-menopausal</t>
  </si>
  <si>
    <t>0,1</t>
  </si>
  <si>
    <t>2</t>
  </si>
  <si>
    <t>9</t>
  </si>
  <si>
    <t>65</t>
  </si>
  <si>
    <t>25.5</t>
  </si>
  <si>
    <t>0.1400</t>
  </si>
  <si>
    <t>0.8360</t>
  </si>
  <si>
    <t>K107530</t>
  </si>
  <si>
    <t>1980</t>
  </si>
  <si>
    <t>8</t>
  </si>
  <si>
    <t>24.8</t>
  </si>
  <si>
    <t>0.0620</t>
  </si>
  <si>
    <t>0.3290</t>
  </si>
  <si>
    <t>0.2630</t>
  </si>
  <si>
    <t>0.3190</t>
  </si>
  <si>
    <t>0.0110</t>
  </si>
  <si>
    <t>K107539</t>
  </si>
  <si>
    <t>2006</t>
  </si>
  <si>
    <t>2005</t>
  </si>
  <si>
    <t>52</t>
  </si>
  <si>
    <t>22.9</t>
  </si>
  <si>
    <t>black</t>
  </si>
  <si>
    <t>0.6430</t>
  </si>
  <si>
    <t>0.0280</t>
  </si>
  <si>
    <t>0.2470</t>
  </si>
  <si>
    <t>0.0720</t>
  </si>
  <si>
    <t>K107542</t>
  </si>
  <si>
    <t>74</t>
  </si>
  <si>
    <t>48</t>
  </si>
  <si>
    <t>35.3</t>
  </si>
  <si>
    <t>0.5970</t>
  </si>
  <si>
    <t>0.3830</t>
  </si>
  <si>
    <t>K107546</t>
  </si>
  <si>
    <t>25</t>
  </si>
  <si>
    <t>31</t>
  </si>
  <si>
    <t>22.4</t>
  </si>
  <si>
    <t>0.9010</t>
  </si>
  <si>
    <t>0.0320</t>
  </si>
  <si>
    <t>K107548</t>
  </si>
  <si>
    <t>14</t>
  </si>
  <si>
    <t xml:space="preserve">,Multi Vitamin </t>
  </si>
  <si>
    <t>43</t>
  </si>
  <si>
    <t>25.1</t>
  </si>
  <si>
    <t>0.9480</t>
  </si>
  <si>
    <t>0.0210</t>
  </si>
  <si>
    <t>K107878</t>
  </si>
  <si>
    <t>True</t>
  </si>
  <si>
    <t>59</t>
  </si>
  <si>
    <t>27.6</t>
  </si>
  <si>
    <t>0.0350</t>
  </si>
  <si>
    <t>K107888</t>
  </si>
  <si>
    <t>2004</t>
  </si>
  <si>
    <t>45.5</t>
  </si>
  <si>
    <t>0.3170</t>
  </si>
  <si>
    <t>0.5490</t>
  </si>
  <si>
    <t>0.0840</t>
  </si>
  <si>
    <t>0.0130</t>
  </si>
  <si>
    <t>K107889</t>
  </si>
  <si>
    <t>17</t>
  </si>
  <si>
    <t>20.2</t>
  </si>
  <si>
    <t>0.0300</t>
  </si>
  <si>
    <t>0.8250</t>
  </si>
  <si>
    <t>0.1180</t>
  </si>
  <si>
    <t>K107894</t>
  </si>
  <si>
    <t>42</t>
  </si>
  <si>
    <t>55</t>
  </si>
  <si>
    <t>41.0</t>
  </si>
  <si>
    <t>0.4770</t>
  </si>
  <si>
    <t>0.0940</t>
  </si>
  <si>
    <t>0.0380</t>
  </si>
  <si>
    <t>0.3180</t>
  </si>
  <si>
    <t>0.0660</t>
  </si>
  <si>
    <t>K107913</t>
  </si>
  <si>
    <t>0,None</t>
  </si>
  <si>
    <t>29.9</t>
  </si>
  <si>
    <t>0.8090</t>
  </si>
  <si>
    <t>K107919</t>
  </si>
  <si>
    <t>67</t>
  </si>
  <si>
    <t>21.8</t>
  </si>
  <si>
    <t>0.5270</t>
  </si>
  <si>
    <t>0.4570</t>
  </si>
  <si>
    <t>K107952</t>
  </si>
  <si>
    <t>126</t>
  </si>
  <si>
    <t>42.1</t>
  </si>
  <si>
    <t>white,asian,japanese</t>
  </si>
  <si>
    <t>0.4410</t>
  </si>
  <si>
    <t>0.4440</t>
  </si>
  <si>
    <t>K107957</t>
  </si>
  <si>
    <t>26</t>
  </si>
  <si>
    <t>28.1</t>
  </si>
  <si>
    <t>0.0370</t>
  </si>
  <si>
    <t>0.8150</t>
  </si>
  <si>
    <t>0.1080</t>
  </si>
  <si>
    <t>K107976</t>
  </si>
  <si>
    <t>27.4</t>
  </si>
  <si>
    <t>~~other</t>
  </si>
  <si>
    <t>0.4860</t>
  </si>
  <si>
    <t>0.0510</t>
  </si>
  <si>
    <t>0.3990</t>
  </si>
  <si>
    <t>K107996</t>
  </si>
  <si>
    <t>2012</t>
  </si>
  <si>
    <t>23</t>
  </si>
  <si>
    <t>Humira,leflunomide 20mg,hydrocloroquine 200mg,indomethacin 75mg ,,Tanzeum ,liothyronine sodium</t>
  </si>
  <si>
    <t>36</t>
  </si>
  <si>
    <t>45.8</t>
  </si>
  <si>
    <t>0.9640</t>
  </si>
  <si>
    <t>K108015</t>
  </si>
  <si>
    <t>Yes</t>
  </si>
  <si>
    <t>57</t>
  </si>
  <si>
    <t>21.6</t>
  </si>
  <si>
    <t>0.9350</t>
  </si>
  <si>
    <t>0.0260</t>
  </si>
  <si>
    <t>K108019</t>
  </si>
  <si>
    <t>None,0,0</t>
  </si>
  <si>
    <t>1392</t>
  </si>
  <si>
    <t>,Adipex,,Adipex</t>
  </si>
  <si>
    <t>24.3</t>
  </si>
  <si>
    <t>0.8200</t>
  </si>
  <si>
    <t>0.1170</t>
  </si>
  <si>
    <t>K108029</t>
  </si>
  <si>
    <t>1,0</t>
  </si>
  <si>
    <t>40</t>
  </si>
  <si>
    <t>K108030</t>
  </si>
  <si>
    <t>11</t>
  </si>
  <si>
    <t>32.0</t>
  </si>
  <si>
    <t>K108033</t>
  </si>
  <si>
    <t>45</t>
  </si>
  <si>
    <t>26.6</t>
  </si>
  <si>
    <t>0.8190</t>
  </si>
  <si>
    <t>0.1260</t>
  </si>
  <si>
    <t>K108056</t>
  </si>
  <si>
    <t>83</t>
  </si>
  <si>
    <t>19.5</t>
  </si>
  <si>
    <t>0.9670</t>
  </si>
  <si>
    <t>0.0150</t>
  </si>
  <si>
    <t>K108070</t>
  </si>
  <si>
    <t>21.0</t>
  </si>
  <si>
    <t>0.4420</t>
  </si>
  <si>
    <t>0.0890</t>
  </si>
  <si>
    <t>0.4310</t>
  </si>
  <si>
    <t>K108111</t>
  </si>
  <si>
    <t>30</t>
  </si>
  <si>
    <t>25.7</t>
  </si>
  <si>
    <t>0.3160</t>
  </si>
  <si>
    <t>0.5250</t>
  </si>
  <si>
    <t>K108225</t>
  </si>
  <si>
    <t>20.0</t>
  </si>
  <si>
    <t>0.0270</t>
  </si>
  <si>
    <t>0.8170</t>
  </si>
  <si>
    <t>0.1390</t>
  </si>
  <si>
    <t>K108250</t>
  </si>
  <si>
    <t>69</t>
  </si>
  <si>
    <t>40.3</t>
  </si>
  <si>
    <t>0.0230</t>
  </si>
  <si>
    <t>0.9470</t>
  </si>
  <si>
    <t>K108283</t>
  </si>
  <si>
    <t>1795</t>
  </si>
  <si>
    <t>0.9830</t>
  </si>
  <si>
    <t>K108288</t>
  </si>
  <si>
    <t>388</t>
  </si>
  <si>
    <t>35</t>
  </si>
  <si>
    <t>22.3</t>
  </si>
  <si>
    <t>native_american_alaskan</t>
  </si>
  <si>
    <t>0.3800</t>
  </si>
  <si>
    <t>0.2780</t>
  </si>
  <si>
    <t>0.1670</t>
  </si>
  <si>
    <t>K108290</t>
  </si>
  <si>
    <t>28.0</t>
  </si>
  <si>
    <t>0.0310</t>
  </si>
  <si>
    <t>0.9050</t>
  </si>
  <si>
    <t>K108310</t>
  </si>
  <si>
    <t>13</t>
  </si>
  <si>
    <t>levetiracetam</t>
  </si>
  <si>
    <t>25.2</t>
  </si>
  <si>
    <t>asian,~~other_asian</t>
  </si>
  <si>
    <t>0.8160</t>
  </si>
  <si>
    <t>0.0490</t>
  </si>
  <si>
    <t>0.0880</t>
  </si>
  <si>
    <t>K108324</t>
  </si>
  <si>
    <t>23.7</t>
  </si>
  <si>
    <t>0.0480</t>
  </si>
  <si>
    <t>0.5240</t>
  </si>
  <si>
    <t>0.1290</t>
  </si>
  <si>
    <t>0.0820</t>
  </si>
  <si>
    <t>0.1790</t>
  </si>
  <si>
    <t>K108343</t>
  </si>
  <si>
    <t>46</t>
  </si>
  <si>
    <t>42.9</t>
  </si>
  <si>
    <t>0.3040</t>
  </si>
  <si>
    <t>0.1030</t>
  </si>
  <si>
    <t>0.5170</t>
  </si>
  <si>
    <t>0.0410</t>
  </si>
  <si>
    <t>K108346</t>
  </si>
  <si>
    <t>2007</t>
  </si>
  <si>
    <t>33</t>
  </si>
  <si>
    <t>53</t>
  </si>
  <si>
    <t>34.2</t>
  </si>
  <si>
    <t>0.0450</t>
  </si>
  <si>
    <t>0.8050</t>
  </si>
  <si>
    <t>0.1240</t>
  </si>
  <si>
    <t>K108354</t>
  </si>
  <si>
    <t>Leukemia</t>
  </si>
  <si>
    <t>33.1</t>
  </si>
  <si>
    <t>0.8370</t>
  </si>
  <si>
    <t>K108420</t>
  </si>
  <si>
    <t>60</t>
  </si>
  <si>
    <t>23.6</t>
  </si>
  <si>
    <t>0.5450</t>
  </si>
  <si>
    <t>0.2720</t>
  </si>
  <si>
    <t>K108436</t>
  </si>
  <si>
    <t>365262</t>
  </si>
  <si>
    <t>23.9</t>
  </si>
  <si>
    <t>0.8760</t>
  </si>
  <si>
    <t>K108454</t>
  </si>
  <si>
    <t>37</t>
  </si>
  <si>
    <t>35.6</t>
  </si>
  <si>
    <t>0.1650</t>
  </si>
  <si>
    <t>0.4710</t>
  </si>
  <si>
    <t>0.0960</t>
  </si>
  <si>
    <t>0.2410</t>
  </si>
  <si>
    <t>K108480</t>
  </si>
  <si>
    <t>30.8</t>
  </si>
  <si>
    <t>0.3810</t>
  </si>
  <si>
    <t>0.5510</t>
  </si>
  <si>
    <t>29</t>
  </si>
  <si>
    <t>22.1</t>
  </si>
  <si>
    <t>K108493</t>
  </si>
  <si>
    <t>56</t>
  </si>
  <si>
    <t>25.4</t>
  </si>
  <si>
    <t>0.9440</t>
  </si>
  <si>
    <t>K108495</t>
  </si>
  <si>
    <t>58</t>
  </si>
  <si>
    <t>24.2</t>
  </si>
  <si>
    <t>0.3510</t>
  </si>
  <si>
    <t>0.5920</t>
  </si>
  <si>
    <t>39</t>
  </si>
  <si>
    <t>28.9</t>
  </si>
  <si>
    <t>K108535</t>
  </si>
  <si>
    <t>2009</t>
  </si>
  <si>
    <t>2715</t>
  </si>
  <si>
    <t>0.8430</t>
  </si>
  <si>
    <t>0.0710</t>
  </si>
  <si>
    <t>0.0360</t>
  </si>
  <si>
    <t>K108562</t>
  </si>
  <si>
    <t>10</t>
  </si>
  <si>
    <t>0.0930</t>
  </si>
  <si>
    <t>0.7870</t>
  </si>
  <si>
    <t>K108563</t>
  </si>
  <si>
    <t>Ovarian cancer</t>
  </si>
  <si>
    <t>2042</t>
  </si>
  <si>
    <t>18</t>
  </si>
  <si>
    <t>0.5890</t>
  </si>
  <si>
    <t>0.0730</t>
  </si>
  <si>
    <t>0.2360</t>
  </si>
  <si>
    <t>K108587</t>
  </si>
  <si>
    <t>20.5</t>
  </si>
  <si>
    <t>0.2790</t>
  </si>
  <si>
    <t>0.2540</t>
  </si>
  <si>
    <t>0.2130</t>
  </si>
  <si>
    <t>0.2050</t>
  </si>
  <si>
    <t>K108589</t>
  </si>
  <si>
    <t>0.2340</t>
  </si>
  <si>
    <t>0.5670</t>
  </si>
  <si>
    <t>0.1110</t>
  </si>
  <si>
    <t>K108592</t>
  </si>
  <si>
    <t>methotrexate,</t>
  </si>
  <si>
    <t>32.2</t>
  </si>
  <si>
    <t>0.8410</t>
  </si>
  <si>
    <t>0.0650</t>
  </si>
  <si>
    <t>K108720</t>
  </si>
  <si>
    <t>Children Aspirin 81MG,None,Butalbital-APA-Caffeine,Glucometer finger stick 2 times a day,Blood Glucose Test Strip,Lancets needles use for glocometer</t>
  </si>
  <si>
    <t>0.0680</t>
  </si>
  <si>
    <t>0.0330</t>
  </si>
  <si>
    <t>K108797</t>
  </si>
  <si>
    <t>30.2</t>
  </si>
  <si>
    <t>0.9210</t>
  </si>
  <si>
    <t>K108942</t>
  </si>
  <si>
    <t>2010</t>
  </si>
  <si>
    <t>3074</t>
  </si>
  <si>
    <t>3</t>
  </si>
  <si>
    <t>4</t>
  </si>
  <si>
    <t>K108946</t>
  </si>
  <si>
    <t>742</t>
  </si>
  <si>
    <t>Robinul,None</t>
  </si>
  <si>
    <t>41.3</t>
  </si>
  <si>
    <t>0.9340</t>
  </si>
  <si>
    <t>K108949</t>
  </si>
  <si>
    <t>2008</t>
  </si>
  <si>
    <t>None,Vitamin e,Bayer low dose</t>
  </si>
  <si>
    <t>-1</t>
  </si>
  <si>
    <t>54</t>
  </si>
  <si>
    <t>32.9</t>
  </si>
  <si>
    <t>0.3060</t>
  </si>
  <si>
    <t>0.0810</t>
  </si>
  <si>
    <t>0.0440</t>
  </si>
  <si>
    <t>0.4820</t>
  </si>
  <si>
    <t>0.0520</t>
  </si>
  <si>
    <t>K108950</t>
  </si>
  <si>
    <t>0.9490</t>
  </si>
  <si>
    <t>K108952</t>
  </si>
  <si>
    <t>29.3</t>
  </si>
  <si>
    <t>0.6100</t>
  </si>
  <si>
    <t>0.0600</t>
  </si>
  <si>
    <t>0.2020</t>
  </si>
  <si>
    <t>K108955</t>
  </si>
  <si>
    <t>31.1</t>
  </si>
  <si>
    <t>0.2000</t>
  </si>
  <si>
    <t>0.2830</t>
  </si>
  <si>
    <t>K108957</t>
  </si>
  <si>
    <t>calcium,None,Vitamin d,Multivitamin</t>
  </si>
  <si>
    <t>50</t>
  </si>
  <si>
    <t>24.1</t>
  </si>
  <si>
    <t>0.9660</t>
  </si>
  <si>
    <t>K108959</t>
  </si>
  <si>
    <t>2017</t>
  </si>
  <si>
    <t>None,0</t>
  </si>
  <si>
    <t>26.0</t>
  </si>
  <si>
    <t>0.2610</t>
  </si>
  <si>
    <t>0.6670</t>
  </si>
  <si>
    <t>K108978</t>
  </si>
  <si>
    <t>1734</t>
  </si>
  <si>
    <t>None,Mega foods Blood Builder (Iron + Ascorbic)</t>
  </si>
  <si>
    <t>0.9520</t>
  </si>
  <si>
    <t>K108983</t>
  </si>
  <si>
    <t>Claritin,None</t>
  </si>
  <si>
    <t>29.6</t>
  </si>
  <si>
    <t>0.2850</t>
  </si>
  <si>
    <t>0.6520</t>
  </si>
  <si>
    <t>K108984</t>
  </si>
  <si>
    <t>One a Day,Vitamin D,Iron,Vitamin E,Vitamin B,None</t>
  </si>
  <si>
    <t>0.6610</t>
  </si>
  <si>
    <t>0.0870</t>
  </si>
  <si>
    <t>0.2080</t>
  </si>
  <si>
    <t>K108988</t>
  </si>
  <si>
    <t>Lymphoma (Hodgkin's or Non-Hodgkin's lymphoma)</t>
  </si>
  <si>
    <t>1990</t>
  </si>
  <si>
    <t>75</t>
  </si>
  <si>
    <t>23.8</t>
  </si>
  <si>
    <t>0.6110</t>
  </si>
  <si>
    <t>0.2450</t>
  </si>
  <si>
    <t>K109007</t>
  </si>
  <si>
    <t>1553</t>
  </si>
  <si>
    <t>34.6</t>
  </si>
  <si>
    <t>0.4340</t>
  </si>
  <si>
    <t>0.0700</t>
  </si>
  <si>
    <t>0.4280</t>
  </si>
  <si>
    <t>K109020</t>
  </si>
  <si>
    <t>PreserVision,None,Colestipol,Viactive,Vitamin d3</t>
  </si>
  <si>
    <t>90</t>
  </si>
  <si>
    <t>22.7</t>
  </si>
  <si>
    <t>0.5770</t>
  </si>
  <si>
    <t>0.2110</t>
  </si>
  <si>
    <t>K109033</t>
  </si>
  <si>
    <t>163</t>
  </si>
  <si>
    <t>46.0</t>
  </si>
  <si>
    <t>0.6000</t>
  </si>
  <si>
    <t>0.1850</t>
  </si>
  <si>
    <t>0.0780</t>
  </si>
  <si>
    <t>K109039</t>
  </si>
  <si>
    <t>nortriptyline,None</t>
  </si>
  <si>
    <t>30.5</t>
  </si>
  <si>
    <t>0.5720</t>
  </si>
  <si>
    <t>K109044</t>
  </si>
  <si>
    <t>None,Isibloom 0.15-0.03 mg (birth control)</t>
  </si>
  <si>
    <t>0.3710</t>
  </si>
  <si>
    <t>0.2380</t>
  </si>
  <si>
    <t>0.1540</t>
  </si>
  <si>
    <t>K109051</t>
  </si>
  <si>
    <t>Lung/bronchus cancer</t>
  </si>
  <si>
    <t>62</t>
  </si>
  <si>
    <t>29.0</t>
  </si>
  <si>
    <t>0.8520</t>
  </si>
  <si>
    <t>0.0670</t>
  </si>
  <si>
    <t>K109064</t>
  </si>
  <si>
    <t>asian,chinese</t>
  </si>
  <si>
    <t>K109065</t>
  </si>
  <si>
    <t>3912</t>
  </si>
  <si>
    <t>19.6</t>
  </si>
  <si>
    <t>0.3630</t>
  </si>
  <si>
    <t>0.5230</t>
  </si>
  <si>
    <t>K109066</t>
  </si>
  <si>
    <t>36.4</t>
  </si>
  <si>
    <t>K109077</t>
  </si>
  <si>
    <t>27.2</t>
  </si>
  <si>
    <t>0.9190</t>
  </si>
  <si>
    <t>K109086</t>
  </si>
  <si>
    <t>1993</t>
  </si>
  <si>
    <t>29.7</t>
  </si>
  <si>
    <t>0.6580</t>
  </si>
  <si>
    <t>0.0640</t>
  </si>
  <si>
    <t>0.1690</t>
  </si>
  <si>
    <t>K109089</t>
  </si>
  <si>
    <t>20.3</t>
  </si>
  <si>
    <t>0.1950</t>
  </si>
  <si>
    <t>0.4330</t>
  </si>
  <si>
    <t>0.1270</t>
  </si>
  <si>
    <t>K109090</t>
  </si>
  <si>
    <t>745</t>
  </si>
  <si>
    <t>K109098</t>
  </si>
  <si>
    <t>Pepcid,None</t>
  </si>
  <si>
    <t>26.9</t>
  </si>
  <si>
    <t>K109100</t>
  </si>
  <si>
    <t>27.1</t>
  </si>
  <si>
    <t>0.8320</t>
  </si>
  <si>
    <t>0.0800</t>
  </si>
  <si>
    <t>K109101</t>
  </si>
  <si>
    <t>64</t>
  </si>
  <si>
    <t>23.0</t>
  </si>
  <si>
    <t>0.6190</t>
  </si>
  <si>
    <t>0.1710</t>
  </si>
  <si>
    <t>K109108</t>
  </si>
  <si>
    <t>2018</t>
  </si>
  <si>
    <t>461</t>
  </si>
  <si>
    <t>None,DIGESTIVE ENZME</t>
  </si>
  <si>
    <t>0.3870</t>
  </si>
  <si>
    <t>0.1050</t>
  </si>
  <si>
    <t>0.1870</t>
  </si>
  <si>
    <t>0.2520</t>
  </si>
  <si>
    <t>K109109</t>
  </si>
  <si>
    <t>12</t>
  </si>
  <si>
    <t>32.1</t>
  </si>
  <si>
    <t>0.9530</t>
  </si>
  <si>
    <t>K109110</t>
  </si>
  <si>
    <t>34.7</t>
  </si>
  <si>
    <t>0.7300</t>
  </si>
  <si>
    <t>0.0900</t>
  </si>
  <si>
    <t>K109122</t>
  </si>
  <si>
    <t>Skin Cancer (non-melanoma)</t>
  </si>
  <si>
    <t>21.3</t>
  </si>
  <si>
    <t>0.5430</t>
  </si>
  <si>
    <t>0.4130</t>
  </si>
  <si>
    <t>K109127</t>
  </si>
  <si>
    <t>0.7310</t>
  </si>
  <si>
    <t>0.0860</t>
  </si>
  <si>
    <t>K109128</t>
  </si>
  <si>
    <t>None,TRULICITY</t>
  </si>
  <si>
    <t>0.2440</t>
  </si>
  <si>
    <t>0.6650</t>
  </si>
  <si>
    <t>Label</t>
  </si>
  <si>
    <t>Description</t>
  </si>
  <si>
    <t>key: mensstat</t>
  </si>
  <si>
    <t>Tested Positive for Genetic Risk</t>
  </si>
  <si>
    <t>key: hystermy</t>
  </si>
  <si>
    <t>key: hysteryr</t>
  </si>
  <si>
    <t>key: ovarytwo</t>
  </si>
  <si>
    <t>key: ovrtwoyr</t>
  </si>
  <si>
    <t>key: ovaryone</t>
  </si>
  <si>
    <t>key: ovroneyr</t>
  </si>
  <si>
    <t>key: uterabla</t>
  </si>
  <si>
    <t>key: uterabyr</t>
  </si>
  <si>
    <t>Medical Follow Up: Have you been tested for genetic risk factors?</t>
  </si>
  <si>
    <t>Includes any genetic mutation reported from a donation or medical follow up. Most of these refer to BRCA1, and BRCA2, but include all self-reported genetic risks such as CHEK2 and others.</t>
  </si>
  <si>
    <t>For pre-menopausal donors, the number of days from donation date to reported last period date. Inherently this number is estimated in nature.</t>
  </si>
  <si>
    <t>After Donation, based on Medical Follow-Up and Cancer Registry Data</t>
  </si>
  <si>
    <t>Still taking HR Therapy.
Not on current questionnaire
0 = No
1 = Yes</t>
  </si>
  <si>
    <t>Taken hormone replacement therapy
Does not include hormone treatment for
cancer, birth control or fertility treatments.
0 = No
1 = Yes</t>
  </si>
  <si>
    <t>key: horhowlg</t>
  </si>
  <si>
    <t>Type of Hormone Replacement Therapy Taken
1 = Estrogen Alone
2 = Estrogen and Progesterone
3 = All of Above
9 = I don't know</t>
  </si>
  <si>
    <t>key: oc_age_current</t>
  </si>
  <si>
    <t>key: oc_age_ltfourt</t>
  </si>
  <si>
    <t>key: oc_age_fourt_sevent</t>
  </si>
  <si>
    <t>key: oc_age_eightt_twentwo</t>
  </si>
  <si>
    <t>key: oc_age_twenthree_twennine</t>
  </si>
  <si>
    <t>key: oc_age_thirt_thirtfour</t>
  </si>
  <si>
    <t>Anybody 90+ has been rounded to 90.</t>
  </si>
  <si>
    <t>SNP Ancestry of African descent.</t>
  </si>
  <si>
    <t>SNP Ancestry of American descent.</t>
  </si>
  <si>
    <t>SNP Ancestry of Central South Asian descent.</t>
  </si>
  <si>
    <t>SNP Ancestry of East Asian descent.</t>
  </si>
  <si>
    <t>SNP Ancestry of European descent.</t>
  </si>
  <si>
    <t>SNP Ancestry of Middle East descent</t>
  </si>
  <si>
    <t>SNP Ancestry of Oceania descent.</t>
  </si>
  <si>
    <t>If you have ever used oral contraceptives or other hormonal birth controls, for each age at which you used OC’s, please mark how long you used them. (Mark only one box for each age)</t>
  </si>
  <si>
    <t>Age &lt; 14</t>
  </si>
  <si>
    <t>1 = Did not use</t>
  </si>
  <si>
    <t>2 = Used &lt;1 year</t>
  </si>
  <si>
    <t>3 = Used 1-3 years</t>
  </si>
  <si>
    <t>4 = Used &gt;3 years</t>
  </si>
  <si>
    <t>-1 = N/A</t>
  </si>
  <si>
    <t>Lutheal/follicular</t>
  </si>
  <si>
    <t>Follicular</t>
  </si>
  <si>
    <t>luteal</t>
  </si>
  <si>
    <t>Ever Pregnant</t>
  </si>
  <si>
    <t>Age at First Birth</t>
  </si>
  <si>
    <t>Times Pregnant</t>
  </si>
  <si>
    <t>number of live births</t>
  </si>
  <si>
    <t>Ashkenazi</t>
  </si>
  <si>
    <t>average</t>
  </si>
  <si>
    <t>SD</t>
  </si>
  <si>
    <t>European</t>
  </si>
  <si>
    <t>Average</t>
  </si>
  <si>
    <t>Asian</t>
  </si>
  <si>
    <t>AAF</t>
  </si>
  <si>
    <t>sd</t>
  </si>
  <si>
    <t>European 2</t>
  </si>
  <si>
    <t>Hispanic</t>
  </si>
  <si>
    <t>Indigenous American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</si>
</sst>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sz val="11"/>
      <color rgb="FF212529"/>
      <name val="Lato"/>
      <family val="2"/>
    </font>
  </fonts>
  <fills count="3">
    <fill>
      <patternFill patternType="none"/>
    </fill>
    <fill>
      <patternFill patternType="gray125"/>
    </fill>
    <fill>
      <patternFill patternType="solid">
        <fgColor rgb="FFFFFFFF"/>
        <bgColor indexed="64"/>
      </patternFill>
    </fill>
  </fills>
  <borders count="2">
    <border>
      <left/>
      <right/>
      <top/>
      <bottom/>
      <diagonal/>
    </border>
    <border>
      <left/>
      <right/>
      <top/>
      <bottom style="medium">
        <color rgb="FF000000"/>
      </bottom>
      <diagonal/>
    </border>
  </borders>
  <cellStyleXfs count="1">
    <xf numFmtId="0" fontId="0" fillId="0" borderId="0"/>
  </cellStyleXfs>
  <cellXfs count="5">
    <xf numFmtId="0" fontId="0" fillId="0" borderId="0" xfId="0"/>
    <xf numFmtId="0" fontId="0" fillId="2" borderId="0" xfId="0" applyFill="1" applyAlignment="1">
      <alignment vertical="center" wrapText="1"/>
    </xf>
    <xf numFmtId="0" fontId="1" fillId="2" borderId="0" xfId="0" applyFont="1" applyFill="1" applyAlignment="1">
      <alignment vertical="center" wrapText="1"/>
    </xf>
    <xf numFmtId="0" fontId="1" fillId="2" borderId="1" xfId="0" applyFont="1" applyFill="1" applyBorder="1" applyAlignment="1">
      <alignment vertical="center" wrapText="1"/>
    </xf>
    <xf numFmtId="164"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92"/>
  <sheetViews>
    <sheetView topLeftCell="A56" workbookViewId="0">
      <selection activeCell="A75" sqref="A75"/>
    </sheetView>
  </sheetViews>
  <sheetFormatPr baseColWidth="10" defaultColWidth="8.83203125" defaultRowHeight="15" x14ac:dyDescent="0.2"/>
  <cols>
    <col min="2" max="2" width="23" customWidth="1"/>
    <col min="15" max="15" width="20.5" customWidth="1"/>
    <col min="22" max="22" width="96.5" customWidth="1"/>
    <col min="23" max="26" width="9.1640625"/>
    <col min="27" max="27" width="96.5" customWidth="1"/>
  </cols>
  <sheetData>
    <row r="1" spans="1:43" x14ac:dyDescent="0.2">
      <c r="A1" t="s">
        <v>0</v>
      </c>
      <c r="B1" t="s">
        <v>1</v>
      </c>
      <c r="C1" t="s">
        <v>2</v>
      </c>
      <c r="D1" t="s">
        <v>3</v>
      </c>
      <c r="E1" t="s">
        <v>4</v>
      </c>
      <c r="F1" t="s">
        <v>5</v>
      </c>
      <c r="G1" t="s">
        <v>6</v>
      </c>
      <c r="H1" t="s">
        <v>7</v>
      </c>
      <c r="I1" t="s">
        <v>8</v>
      </c>
      <c r="J1" t="s">
        <v>9</v>
      </c>
      <c r="K1" t="s">
        <v>10</v>
      </c>
      <c r="L1" t="s">
        <v>11</v>
      </c>
      <c r="M1" t="s">
        <v>12</v>
      </c>
      <c r="N1" t="s">
        <v>13</v>
      </c>
      <c r="O1" t="s">
        <v>14</v>
      </c>
      <c r="P1" t="s">
        <v>606</v>
      </c>
      <c r="Q1" t="s">
        <v>15</v>
      </c>
      <c r="R1" t="s">
        <v>16</v>
      </c>
      <c r="S1" t="s">
        <v>17</v>
      </c>
      <c r="T1" t="s">
        <v>18</v>
      </c>
      <c r="U1" t="s">
        <v>19</v>
      </c>
      <c r="V1" t="s">
        <v>20</v>
      </c>
      <c r="W1" t="s">
        <v>0</v>
      </c>
      <c r="X1" t="s">
        <v>609</v>
      </c>
      <c r="Y1" t="s">
        <v>610</v>
      </c>
      <c r="Z1" t="s">
        <v>611</v>
      </c>
      <c r="AB1" t="s">
        <v>21</v>
      </c>
      <c r="AC1" t="s">
        <v>22</v>
      </c>
      <c r="AD1" t="s">
        <v>23</v>
      </c>
      <c r="AE1" t="s">
        <v>24</v>
      </c>
      <c r="AF1" t="s">
        <v>25</v>
      </c>
      <c r="AG1" t="s">
        <v>26</v>
      </c>
      <c r="AH1" t="s">
        <v>27</v>
      </c>
      <c r="AI1" t="s">
        <v>28</v>
      </c>
      <c r="AJ1" t="s">
        <v>29</v>
      </c>
      <c r="AK1" t="s">
        <v>30</v>
      </c>
      <c r="AL1" t="s">
        <v>31</v>
      </c>
      <c r="AM1" t="s">
        <v>32</v>
      </c>
      <c r="AN1" t="s">
        <v>33</v>
      </c>
      <c r="AO1" t="s">
        <v>34</v>
      </c>
      <c r="AP1" t="s">
        <v>35</v>
      </c>
      <c r="AQ1" t="s">
        <v>36</v>
      </c>
    </row>
    <row r="2" spans="1:43" x14ac:dyDescent="0.2">
      <c r="A2" t="s">
        <v>37</v>
      </c>
      <c r="B2" t="s">
        <v>38</v>
      </c>
      <c r="C2" t="s">
        <v>39</v>
      </c>
      <c r="D2" t="s">
        <v>40</v>
      </c>
      <c r="E2" t="s">
        <v>41</v>
      </c>
      <c r="H2" t="s">
        <v>41</v>
      </c>
      <c r="J2" t="s">
        <v>41</v>
      </c>
      <c r="K2" t="s">
        <v>42</v>
      </c>
      <c r="L2" t="s">
        <v>43</v>
      </c>
      <c r="M2" t="s">
        <v>41</v>
      </c>
      <c r="N2" t="s">
        <v>44</v>
      </c>
      <c r="O2" t="s">
        <v>45</v>
      </c>
      <c r="Q2" t="s">
        <v>44</v>
      </c>
      <c r="S2" t="s">
        <v>41</v>
      </c>
      <c r="W2" t="s">
        <v>37</v>
      </c>
      <c r="X2" t="s">
        <v>234</v>
      </c>
      <c r="Y2">
        <v>25</v>
      </c>
      <c r="Z2">
        <v>2</v>
      </c>
      <c r="AH2" t="s">
        <v>46</v>
      </c>
      <c r="AI2" t="s">
        <v>47</v>
      </c>
      <c r="AJ2" t="s">
        <v>48</v>
      </c>
      <c r="AK2" t="s">
        <v>49</v>
      </c>
      <c r="AL2" t="s">
        <v>50</v>
      </c>
      <c r="AM2" t="s">
        <v>51</v>
      </c>
      <c r="AN2" t="s">
        <v>50</v>
      </c>
      <c r="AO2" t="s">
        <v>52</v>
      </c>
      <c r="AP2" t="s">
        <v>53</v>
      </c>
      <c r="AQ2" t="s">
        <v>54</v>
      </c>
    </row>
    <row r="3" spans="1:43" x14ac:dyDescent="0.2">
      <c r="A3" t="s">
        <v>55</v>
      </c>
      <c r="B3" t="s">
        <v>38</v>
      </c>
      <c r="C3" t="s">
        <v>56</v>
      </c>
      <c r="D3" t="s">
        <v>40</v>
      </c>
      <c r="E3" t="s">
        <v>41</v>
      </c>
      <c r="H3" t="s">
        <v>41</v>
      </c>
      <c r="J3" t="s">
        <v>41</v>
      </c>
      <c r="L3" t="s">
        <v>41</v>
      </c>
      <c r="N3" t="s">
        <v>44</v>
      </c>
      <c r="O3" t="s">
        <v>57</v>
      </c>
      <c r="Q3" t="s">
        <v>44</v>
      </c>
      <c r="S3" t="s">
        <v>41</v>
      </c>
      <c r="V3" t="s">
        <v>58</v>
      </c>
      <c r="W3" t="s">
        <v>55</v>
      </c>
      <c r="X3" t="s">
        <v>234</v>
      </c>
      <c r="Y3">
        <v>30</v>
      </c>
      <c r="Z3">
        <v>4</v>
      </c>
      <c r="AH3" t="s">
        <v>59</v>
      </c>
      <c r="AI3" t="s">
        <v>60</v>
      </c>
      <c r="AJ3" t="s">
        <v>48</v>
      </c>
      <c r="AK3" t="s">
        <v>61</v>
      </c>
      <c r="AL3" t="s">
        <v>62</v>
      </c>
      <c r="AM3" t="s">
        <v>63</v>
      </c>
      <c r="AN3" t="s">
        <v>64</v>
      </c>
      <c r="AO3" t="s">
        <v>65</v>
      </c>
      <c r="AP3" t="s">
        <v>66</v>
      </c>
      <c r="AQ3" t="s">
        <v>53</v>
      </c>
    </row>
    <row r="4" spans="1:43" x14ac:dyDescent="0.2">
      <c r="A4" t="s">
        <v>67</v>
      </c>
      <c r="B4" t="s">
        <v>38</v>
      </c>
      <c r="C4" t="s">
        <v>39</v>
      </c>
      <c r="D4" t="s">
        <v>40</v>
      </c>
      <c r="E4" t="s">
        <v>41</v>
      </c>
      <c r="H4" t="s">
        <v>41</v>
      </c>
      <c r="J4" t="s">
        <v>41</v>
      </c>
      <c r="L4" t="s">
        <v>41</v>
      </c>
      <c r="M4" t="s">
        <v>41</v>
      </c>
      <c r="N4" t="s">
        <v>44</v>
      </c>
      <c r="O4" t="s">
        <v>68</v>
      </c>
      <c r="Q4" t="s">
        <v>44</v>
      </c>
      <c r="S4" t="s">
        <v>41</v>
      </c>
      <c r="V4" t="s">
        <v>69</v>
      </c>
      <c r="W4" t="s">
        <v>67</v>
      </c>
      <c r="X4" t="s">
        <v>40</v>
      </c>
      <c r="AH4" t="s">
        <v>70</v>
      </c>
      <c r="AI4" t="s">
        <v>71</v>
      </c>
      <c r="AJ4" t="s">
        <v>48</v>
      </c>
      <c r="AK4" t="s">
        <v>72</v>
      </c>
      <c r="AL4" t="s">
        <v>73</v>
      </c>
      <c r="AM4" t="s">
        <v>74</v>
      </c>
      <c r="AN4" t="s">
        <v>75</v>
      </c>
      <c r="AO4" t="s">
        <v>76</v>
      </c>
      <c r="AP4" t="s">
        <v>77</v>
      </c>
      <c r="AQ4" t="s">
        <v>78</v>
      </c>
    </row>
    <row r="5" spans="1:43" x14ac:dyDescent="0.2">
      <c r="A5" t="s">
        <v>79</v>
      </c>
      <c r="B5" t="s">
        <v>38</v>
      </c>
      <c r="C5" t="s">
        <v>39</v>
      </c>
      <c r="D5" t="s">
        <v>40</v>
      </c>
      <c r="E5" t="s">
        <v>41</v>
      </c>
      <c r="H5" t="s">
        <v>41</v>
      </c>
      <c r="J5" t="s">
        <v>41</v>
      </c>
      <c r="L5" t="s">
        <v>41</v>
      </c>
      <c r="M5" t="s">
        <v>41</v>
      </c>
      <c r="N5" t="s">
        <v>44</v>
      </c>
      <c r="O5" t="s">
        <v>80</v>
      </c>
      <c r="P5" t="s">
        <v>608</v>
      </c>
      <c r="Q5" t="s">
        <v>44</v>
      </c>
      <c r="S5" t="s">
        <v>41</v>
      </c>
      <c r="W5" t="s">
        <v>79</v>
      </c>
      <c r="X5" t="s">
        <v>234</v>
      </c>
      <c r="Y5">
        <v>30</v>
      </c>
      <c r="Z5">
        <v>2</v>
      </c>
      <c r="AH5" t="s">
        <v>81</v>
      </c>
      <c r="AI5" t="s">
        <v>82</v>
      </c>
      <c r="AJ5" t="s">
        <v>48</v>
      </c>
      <c r="AK5" t="s">
        <v>83</v>
      </c>
      <c r="AL5" t="s">
        <v>49</v>
      </c>
      <c r="AM5" t="s">
        <v>84</v>
      </c>
      <c r="AN5" t="s">
        <v>85</v>
      </c>
      <c r="AO5" t="s">
        <v>86</v>
      </c>
      <c r="AP5" t="s">
        <v>87</v>
      </c>
      <c r="AQ5" t="s">
        <v>85</v>
      </c>
    </row>
    <row r="6" spans="1:43" x14ac:dyDescent="0.2">
      <c r="A6" t="s">
        <v>88</v>
      </c>
      <c r="B6" t="s">
        <v>38</v>
      </c>
      <c r="C6" t="s">
        <v>39</v>
      </c>
      <c r="D6" t="s">
        <v>40</v>
      </c>
      <c r="E6" t="s">
        <v>41</v>
      </c>
      <c r="H6" t="s">
        <v>41</v>
      </c>
      <c r="J6" t="s">
        <v>41</v>
      </c>
      <c r="L6" t="s">
        <v>41</v>
      </c>
      <c r="M6" t="s">
        <v>41</v>
      </c>
      <c r="N6" t="s">
        <v>44</v>
      </c>
      <c r="O6" t="s">
        <v>89</v>
      </c>
      <c r="P6" t="s">
        <v>608</v>
      </c>
      <c r="Q6" t="s">
        <v>44</v>
      </c>
      <c r="S6" t="s">
        <v>41</v>
      </c>
      <c r="W6" t="s">
        <v>88</v>
      </c>
      <c r="X6" t="s">
        <v>40</v>
      </c>
      <c r="AH6" t="s">
        <v>90</v>
      </c>
      <c r="AI6" t="s">
        <v>91</v>
      </c>
      <c r="AJ6" t="s">
        <v>48</v>
      </c>
      <c r="AK6" t="s">
        <v>92</v>
      </c>
      <c r="AL6" t="s">
        <v>72</v>
      </c>
      <c r="AM6" t="s">
        <v>54</v>
      </c>
      <c r="AN6" t="s">
        <v>72</v>
      </c>
      <c r="AO6" t="s">
        <v>93</v>
      </c>
      <c r="AP6" t="s">
        <v>94</v>
      </c>
      <c r="AQ6" t="s">
        <v>72</v>
      </c>
    </row>
    <row r="7" spans="1:43" x14ac:dyDescent="0.2">
      <c r="A7" t="s">
        <v>95</v>
      </c>
      <c r="B7" t="s">
        <v>38</v>
      </c>
      <c r="C7" t="s">
        <v>39</v>
      </c>
      <c r="D7" t="s">
        <v>40</v>
      </c>
      <c r="E7" t="s">
        <v>41</v>
      </c>
      <c r="H7" t="s">
        <v>41</v>
      </c>
      <c r="J7" t="s">
        <v>41</v>
      </c>
      <c r="L7" t="s">
        <v>41</v>
      </c>
      <c r="M7" t="s">
        <v>41</v>
      </c>
      <c r="N7" t="s">
        <v>44</v>
      </c>
      <c r="O7" t="s">
        <v>96</v>
      </c>
      <c r="P7" t="s">
        <v>608</v>
      </c>
      <c r="Q7" t="s">
        <v>44</v>
      </c>
      <c r="S7" t="s">
        <v>41</v>
      </c>
      <c r="W7" t="s">
        <v>95</v>
      </c>
      <c r="X7" t="s">
        <v>234</v>
      </c>
      <c r="Y7">
        <v>30</v>
      </c>
      <c r="Z7">
        <v>2</v>
      </c>
      <c r="AH7" t="s">
        <v>46</v>
      </c>
      <c r="AI7" t="s">
        <v>97</v>
      </c>
      <c r="AJ7" t="s">
        <v>48</v>
      </c>
      <c r="AK7" t="s">
        <v>72</v>
      </c>
      <c r="AL7" t="s">
        <v>98</v>
      </c>
      <c r="AM7" t="s">
        <v>99</v>
      </c>
      <c r="AN7" t="s">
        <v>100</v>
      </c>
      <c r="AO7" t="s">
        <v>101</v>
      </c>
      <c r="AP7" t="s">
        <v>102</v>
      </c>
      <c r="AQ7" t="s">
        <v>103</v>
      </c>
    </row>
    <row r="8" spans="1:43" x14ac:dyDescent="0.2">
      <c r="A8" t="s">
        <v>104</v>
      </c>
      <c r="B8" t="s">
        <v>38</v>
      </c>
      <c r="C8" t="s">
        <v>39</v>
      </c>
      <c r="D8" t="s">
        <v>40</v>
      </c>
      <c r="E8" t="s">
        <v>41</v>
      </c>
      <c r="H8" t="s">
        <v>41</v>
      </c>
      <c r="J8" t="s">
        <v>41</v>
      </c>
      <c r="L8" t="s">
        <v>41</v>
      </c>
      <c r="M8" t="s">
        <v>41</v>
      </c>
      <c r="N8" t="s">
        <v>44</v>
      </c>
      <c r="O8" t="s">
        <v>105</v>
      </c>
      <c r="P8" t="s">
        <v>608</v>
      </c>
      <c r="Q8" t="s">
        <v>44</v>
      </c>
      <c r="S8" t="s">
        <v>41</v>
      </c>
      <c r="W8" t="s">
        <v>104</v>
      </c>
      <c r="X8" t="s">
        <v>40</v>
      </c>
      <c r="AH8" t="s">
        <v>106</v>
      </c>
      <c r="AI8" t="s">
        <v>107</v>
      </c>
      <c r="AJ8" t="s">
        <v>48</v>
      </c>
      <c r="AK8" t="s">
        <v>103</v>
      </c>
      <c r="AL8" t="s">
        <v>108</v>
      </c>
      <c r="AM8" t="s">
        <v>109</v>
      </c>
      <c r="AN8" t="s">
        <v>103</v>
      </c>
      <c r="AO8" t="s">
        <v>110</v>
      </c>
      <c r="AP8" t="s">
        <v>111</v>
      </c>
      <c r="AQ8" t="s">
        <v>92</v>
      </c>
    </row>
    <row r="9" spans="1:43" x14ac:dyDescent="0.2">
      <c r="A9" t="s">
        <v>112</v>
      </c>
      <c r="B9" t="s">
        <v>38</v>
      </c>
      <c r="C9" t="s">
        <v>39</v>
      </c>
      <c r="D9" t="s">
        <v>40</v>
      </c>
      <c r="E9" t="s">
        <v>41</v>
      </c>
      <c r="H9" t="s">
        <v>41</v>
      </c>
      <c r="J9" t="s">
        <v>41</v>
      </c>
      <c r="L9" t="s">
        <v>41</v>
      </c>
      <c r="N9" t="s">
        <v>44</v>
      </c>
      <c r="O9" t="s">
        <v>113</v>
      </c>
      <c r="P9" t="s">
        <v>607</v>
      </c>
      <c r="Q9" t="s">
        <v>44</v>
      </c>
      <c r="S9" t="s">
        <v>41</v>
      </c>
      <c r="W9" t="s">
        <v>112</v>
      </c>
      <c r="X9" t="s">
        <v>40</v>
      </c>
      <c r="AH9" t="s">
        <v>114</v>
      </c>
      <c r="AI9" t="s">
        <v>115</v>
      </c>
      <c r="AJ9" t="s">
        <v>48</v>
      </c>
      <c r="AK9" t="s">
        <v>49</v>
      </c>
      <c r="AL9" t="s">
        <v>49</v>
      </c>
      <c r="AM9" t="s">
        <v>108</v>
      </c>
      <c r="AN9" t="s">
        <v>49</v>
      </c>
      <c r="AO9" t="s">
        <v>116</v>
      </c>
      <c r="AP9" t="s">
        <v>117</v>
      </c>
      <c r="AQ9" t="s">
        <v>118</v>
      </c>
    </row>
    <row r="10" spans="1:43" x14ac:dyDescent="0.2">
      <c r="A10" t="s">
        <v>119</v>
      </c>
      <c r="B10" t="s">
        <v>38</v>
      </c>
      <c r="C10" t="s">
        <v>39</v>
      </c>
      <c r="D10" t="s">
        <v>40</v>
      </c>
      <c r="E10" t="s">
        <v>41</v>
      </c>
      <c r="H10" t="s">
        <v>41</v>
      </c>
      <c r="J10" t="s">
        <v>41</v>
      </c>
      <c r="L10" t="s">
        <v>41</v>
      </c>
      <c r="M10" t="s">
        <v>120</v>
      </c>
      <c r="N10" t="s">
        <v>44</v>
      </c>
      <c r="O10" t="s">
        <v>106</v>
      </c>
      <c r="P10" t="s">
        <v>607</v>
      </c>
      <c r="Q10" t="s">
        <v>44</v>
      </c>
      <c r="S10" t="s">
        <v>41</v>
      </c>
      <c r="V10" t="s">
        <v>121</v>
      </c>
      <c r="W10" t="s">
        <v>119</v>
      </c>
      <c r="X10" t="s">
        <v>40</v>
      </c>
      <c r="AH10" t="s">
        <v>122</v>
      </c>
      <c r="AI10" t="s">
        <v>123</v>
      </c>
      <c r="AJ10" t="s">
        <v>48</v>
      </c>
      <c r="AK10" t="s">
        <v>72</v>
      </c>
      <c r="AL10" t="s">
        <v>72</v>
      </c>
      <c r="AM10" t="s">
        <v>103</v>
      </c>
      <c r="AN10" t="s">
        <v>92</v>
      </c>
      <c r="AO10" t="s">
        <v>124</v>
      </c>
      <c r="AP10" t="s">
        <v>50</v>
      </c>
      <c r="AQ10" t="s">
        <v>118</v>
      </c>
    </row>
    <row r="11" spans="1:43" x14ac:dyDescent="0.2">
      <c r="A11" t="s">
        <v>125</v>
      </c>
      <c r="B11" t="s">
        <v>126</v>
      </c>
      <c r="C11" t="s">
        <v>39</v>
      </c>
      <c r="D11" t="s">
        <v>40</v>
      </c>
      <c r="E11" t="s">
        <v>41</v>
      </c>
      <c r="H11" t="s">
        <v>41</v>
      </c>
      <c r="J11" t="s">
        <v>41</v>
      </c>
      <c r="L11" t="s">
        <v>41</v>
      </c>
      <c r="M11" t="s">
        <v>127</v>
      </c>
      <c r="N11" t="s">
        <v>44</v>
      </c>
      <c r="Q11" t="s">
        <v>44</v>
      </c>
      <c r="S11" t="s">
        <v>43</v>
      </c>
      <c r="T11" t="s">
        <v>128</v>
      </c>
      <c r="U11" t="s">
        <v>129</v>
      </c>
      <c r="W11" t="s">
        <v>125</v>
      </c>
      <c r="X11" t="s">
        <v>40</v>
      </c>
      <c r="AH11" t="s">
        <v>130</v>
      </c>
      <c r="AI11" t="s">
        <v>131</v>
      </c>
      <c r="AJ11" t="s">
        <v>48</v>
      </c>
      <c r="AK11" t="s">
        <v>100</v>
      </c>
      <c r="AL11" t="s">
        <v>118</v>
      </c>
      <c r="AM11" t="s">
        <v>54</v>
      </c>
      <c r="AN11" t="s">
        <v>72</v>
      </c>
      <c r="AO11" t="s">
        <v>132</v>
      </c>
      <c r="AP11" t="s">
        <v>133</v>
      </c>
      <c r="AQ11" t="s">
        <v>72</v>
      </c>
    </row>
    <row r="12" spans="1:43" x14ac:dyDescent="0.2">
      <c r="A12" t="s">
        <v>134</v>
      </c>
      <c r="B12" t="s">
        <v>126</v>
      </c>
      <c r="C12" t="s">
        <v>39</v>
      </c>
      <c r="D12" t="s">
        <v>40</v>
      </c>
      <c r="E12" t="s">
        <v>43</v>
      </c>
      <c r="F12" t="s">
        <v>135</v>
      </c>
      <c r="H12" t="s">
        <v>41</v>
      </c>
      <c r="J12" t="s">
        <v>41</v>
      </c>
      <c r="L12" t="s">
        <v>41</v>
      </c>
      <c r="M12" t="s">
        <v>41</v>
      </c>
      <c r="N12" t="s">
        <v>44</v>
      </c>
      <c r="Q12" t="s">
        <v>44</v>
      </c>
      <c r="S12" t="s">
        <v>43</v>
      </c>
      <c r="T12" t="s">
        <v>136</v>
      </c>
      <c r="U12" t="s">
        <v>43</v>
      </c>
      <c r="W12" t="s">
        <v>134</v>
      </c>
      <c r="X12" t="s">
        <v>40</v>
      </c>
      <c r="AH12" t="s">
        <v>68</v>
      </c>
      <c r="AI12" t="s">
        <v>137</v>
      </c>
      <c r="AJ12" t="s">
        <v>48</v>
      </c>
      <c r="AK12" t="s">
        <v>138</v>
      </c>
      <c r="AL12" t="s">
        <v>85</v>
      </c>
      <c r="AM12" t="s">
        <v>139</v>
      </c>
      <c r="AN12" t="s">
        <v>83</v>
      </c>
      <c r="AO12" t="s">
        <v>140</v>
      </c>
      <c r="AP12" t="s">
        <v>141</v>
      </c>
      <c r="AQ12" t="s">
        <v>142</v>
      </c>
    </row>
    <row r="13" spans="1:43" x14ac:dyDescent="0.2">
      <c r="A13" t="s">
        <v>143</v>
      </c>
      <c r="B13" t="s">
        <v>126</v>
      </c>
      <c r="C13" t="s">
        <v>39</v>
      </c>
      <c r="D13" t="s">
        <v>40</v>
      </c>
      <c r="E13" t="s">
        <v>41</v>
      </c>
      <c r="F13" t="s">
        <v>144</v>
      </c>
      <c r="H13" t="s">
        <v>41</v>
      </c>
      <c r="I13" t="s">
        <v>144</v>
      </c>
      <c r="J13" t="s">
        <v>41</v>
      </c>
      <c r="K13" t="s">
        <v>145</v>
      </c>
      <c r="L13" t="s">
        <v>41</v>
      </c>
      <c r="M13" t="s">
        <v>127</v>
      </c>
      <c r="N13" t="s">
        <v>44</v>
      </c>
      <c r="Q13" t="s">
        <v>44</v>
      </c>
      <c r="S13" t="s">
        <v>41</v>
      </c>
      <c r="W13" t="s">
        <v>143</v>
      </c>
      <c r="X13" t="s">
        <v>234</v>
      </c>
      <c r="Y13">
        <v>23</v>
      </c>
      <c r="Z13">
        <v>1</v>
      </c>
      <c r="AH13" t="s">
        <v>146</v>
      </c>
      <c r="AI13" t="s">
        <v>147</v>
      </c>
      <c r="AJ13" t="s">
        <v>148</v>
      </c>
      <c r="AK13" t="s">
        <v>149</v>
      </c>
      <c r="AL13" t="s">
        <v>72</v>
      </c>
      <c r="AM13" t="s">
        <v>150</v>
      </c>
      <c r="AN13" t="s">
        <v>49</v>
      </c>
      <c r="AO13" t="s">
        <v>151</v>
      </c>
      <c r="AP13" t="s">
        <v>152</v>
      </c>
      <c r="AQ13" t="s">
        <v>85</v>
      </c>
    </row>
    <row r="14" spans="1:43" x14ac:dyDescent="0.2">
      <c r="A14" t="s">
        <v>153</v>
      </c>
      <c r="B14" t="s">
        <v>38</v>
      </c>
      <c r="C14" t="s">
        <v>39</v>
      </c>
      <c r="D14" t="s">
        <v>40</v>
      </c>
      <c r="E14" t="s">
        <v>41</v>
      </c>
      <c r="H14" t="s">
        <v>41</v>
      </c>
      <c r="J14" t="s">
        <v>41</v>
      </c>
      <c r="L14" t="s">
        <v>41</v>
      </c>
      <c r="M14" t="s">
        <v>41</v>
      </c>
      <c r="N14" t="s">
        <v>44</v>
      </c>
      <c r="O14" t="s">
        <v>154</v>
      </c>
      <c r="Q14" t="s">
        <v>44</v>
      </c>
      <c r="S14" t="s">
        <v>41</v>
      </c>
      <c r="W14" t="s">
        <v>153</v>
      </c>
      <c r="X14" t="s">
        <v>234</v>
      </c>
      <c r="Y14">
        <v>30</v>
      </c>
      <c r="Z14">
        <v>4</v>
      </c>
      <c r="AH14" t="s">
        <v>155</v>
      </c>
      <c r="AI14" t="s">
        <v>156</v>
      </c>
      <c r="AJ14" t="s">
        <v>48</v>
      </c>
      <c r="AK14" t="s">
        <v>103</v>
      </c>
      <c r="AL14" t="s">
        <v>72</v>
      </c>
      <c r="AM14" t="s">
        <v>64</v>
      </c>
      <c r="AN14" t="s">
        <v>72</v>
      </c>
      <c r="AO14" t="s">
        <v>157</v>
      </c>
      <c r="AP14" t="s">
        <v>158</v>
      </c>
      <c r="AQ14" t="s">
        <v>72</v>
      </c>
    </row>
    <row r="15" spans="1:43" x14ac:dyDescent="0.2">
      <c r="A15" t="s">
        <v>159</v>
      </c>
      <c r="B15" t="s">
        <v>38</v>
      </c>
      <c r="C15" t="s">
        <v>39</v>
      </c>
      <c r="D15" t="s">
        <v>40</v>
      </c>
      <c r="E15" t="s">
        <v>41</v>
      </c>
      <c r="H15" t="s">
        <v>41</v>
      </c>
      <c r="J15" t="s">
        <v>41</v>
      </c>
      <c r="L15" t="s">
        <v>41</v>
      </c>
      <c r="M15" t="s">
        <v>41</v>
      </c>
      <c r="N15" t="s">
        <v>44</v>
      </c>
      <c r="O15" t="s">
        <v>160</v>
      </c>
      <c r="P15" t="s">
        <v>607</v>
      </c>
      <c r="Q15" t="s">
        <v>44</v>
      </c>
      <c r="S15" t="s">
        <v>41</v>
      </c>
      <c r="W15" t="s">
        <v>159</v>
      </c>
      <c r="X15" t="s">
        <v>40</v>
      </c>
      <c r="AH15" t="s">
        <v>161</v>
      </c>
      <c r="AI15" t="s">
        <v>162</v>
      </c>
      <c r="AJ15" t="s">
        <v>48</v>
      </c>
      <c r="AK15" t="s">
        <v>84</v>
      </c>
      <c r="AL15" t="s">
        <v>49</v>
      </c>
      <c r="AM15" t="s">
        <v>53</v>
      </c>
      <c r="AN15" t="s">
        <v>85</v>
      </c>
      <c r="AO15" t="s">
        <v>163</v>
      </c>
      <c r="AP15" t="s">
        <v>164</v>
      </c>
      <c r="AQ15" t="s">
        <v>108</v>
      </c>
    </row>
    <row r="16" spans="1:43" x14ac:dyDescent="0.2">
      <c r="A16" t="s">
        <v>165</v>
      </c>
      <c r="B16" t="s">
        <v>38</v>
      </c>
      <c r="C16" t="s">
        <v>39</v>
      </c>
      <c r="D16" t="s">
        <v>40</v>
      </c>
      <c r="E16" t="s">
        <v>41</v>
      </c>
      <c r="H16" t="s">
        <v>41</v>
      </c>
      <c r="J16" t="s">
        <v>41</v>
      </c>
      <c r="L16" t="s">
        <v>41</v>
      </c>
      <c r="M16" t="s">
        <v>41</v>
      </c>
      <c r="N16" t="s">
        <v>44</v>
      </c>
      <c r="O16" t="s">
        <v>166</v>
      </c>
      <c r="P16" t="s">
        <v>608</v>
      </c>
      <c r="Q16" t="s">
        <v>44</v>
      </c>
      <c r="S16" t="s">
        <v>41</v>
      </c>
      <c r="V16" t="s">
        <v>167</v>
      </c>
      <c r="W16" t="s">
        <v>165</v>
      </c>
      <c r="X16" t="s">
        <v>234</v>
      </c>
      <c r="Y16">
        <v>25</v>
      </c>
      <c r="Z16">
        <v>4</v>
      </c>
      <c r="AH16" t="s">
        <v>168</v>
      </c>
      <c r="AI16" t="s">
        <v>169</v>
      </c>
      <c r="AJ16" t="s">
        <v>48</v>
      </c>
      <c r="AK16" t="s">
        <v>92</v>
      </c>
      <c r="AL16" t="s">
        <v>72</v>
      </c>
      <c r="AM16" t="s">
        <v>102</v>
      </c>
      <c r="AN16" t="s">
        <v>92</v>
      </c>
      <c r="AO16" t="s">
        <v>170</v>
      </c>
      <c r="AP16" t="s">
        <v>171</v>
      </c>
      <c r="AQ16" t="s">
        <v>72</v>
      </c>
    </row>
    <row r="17" spans="1:43" x14ac:dyDescent="0.2">
      <c r="A17" t="s">
        <v>172</v>
      </c>
      <c r="B17" t="s">
        <v>126</v>
      </c>
      <c r="C17" t="s">
        <v>39</v>
      </c>
      <c r="D17" t="s">
        <v>40</v>
      </c>
      <c r="E17" t="s">
        <v>41</v>
      </c>
      <c r="H17" t="s">
        <v>41</v>
      </c>
      <c r="I17" t="s">
        <v>145</v>
      </c>
      <c r="J17" t="s">
        <v>43</v>
      </c>
      <c r="L17" t="s">
        <v>41</v>
      </c>
      <c r="M17" t="s">
        <v>41</v>
      </c>
      <c r="N17" t="s">
        <v>173</v>
      </c>
      <c r="Q17" t="s">
        <v>44</v>
      </c>
      <c r="S17" t="s">
        <v>41</v>
      </c>
      <c r="W17" t="s">
        <v>172</v>
      </c>
      <c r="X17" t="s">
        <v>234</v>
      </c>
      <c r="Z17">
        <v>1</v>
      </c>
      <c r="AH17" t="s">
        <v>174</v>
      </c>
      <c r="AI17" t="s">
        <v>175</v>
      </c>
      <c r="AJ17" t="s">
        <v>48</v>
      </c>
      <c r="AK17" t="s">
        <v>142</v>
      </c>
      <c r="AL17" t="s">
        <v>92</v>
      </c>
      <c r="AM17" t="s">
        <v>98</v>
      </c>
      <c r="AN17" t="s">
        <v>100</v>
      </c>
      <c r="AO17" t="s">
        <v>163</v>
      </c>
      <c r="AP17" t="s">
        <v>176</v>
      </c>
      <c r="AQ17" t="s">
        <v>102</v>
      </c>
    </row>
    <row r="18" spans="1:43" x14ac:dyDescent="0.2">
      <c r="A18" t="s">
        <v>177</v>
      </c>
      <c r="B18" t="s">
        <v>38</v>
      </c>
      <c r="C18" t="s">
        <v>39</v>
      </c>
      <c r="D18" t="s">
        <v>40</v>
      </c>
      <c r="E18" t="s">
        <v>41</v>
      </c>
      <c r="H18" t="s">
        <v>41</v>
      </c>
      <c r="J18" t="s">
        <v>41</v>
      </c>
      <c r="L18" t="s">
        <v>41</v>
      </c>
      <c r="M18" t="s">
        <v>41</v>
      </c>
      <c r="N18" t="s">
        <v>44</v>
      </c>
      <c r="O18" t="s">
        <v>178</v>
      </c>
      <c r="Q18" t="s">
        <v>44</v>
      </c>
      <c r="S18" t="s">
        <v>41</v>
      </c>
      <c r="W18" t="s">
        <v>177</v>
      </c>
      <c r="X18" t="s">
        <v>40</v>
      </c>
      <c r="AH18" t="s">
        <v>89</v>
      </c>
      <c r="AI18" t="s">
        <v>179</v>
      </c>
      <c r="AJ18" t="s">
        <v>48</v>
      </c>
      <c r="AK18" t="s">
        <v>92</v>
      </c>
      <c r="AL18" t="s">
        <v>64</v>
      </c>
      <c r="AM18" t="s">
        <v>180</v>
      </c>
      <c r="AN18" t="s">
        <v>75</v>
      </c>
      <c r="AO18" t="s">
        <v>181</v>
      </c>
      <c r="AP18" t="s">
        <v>182</v>
      </c>
      <c r="AQ18" t="s">
        <v>183</v>
      </c>
    </row>
    <row r="19" spans="1:43" x14ac:dyDescent="0.2">
      <c r="A19" t="s">
        <v>184</v>
      </c>
      <c r="B19" t="s">
        <v>38</v>
      </c>
      <c r="C19" t="s">
        <v>39</v>
      </c>
      <c r="D19" t="s">
        <v>40</v>
      </c>
      <c r="E19" t="s">
        <v>41</v>
      </c>
      <c r="H19" t="s">
        <v>41</v>
      </c>
      <c r="J19" t="s">
        <v>41</v>
      </c>
      <c r="L19" t="s">
        <v>41</v>
      </c>
      <c r="M19" t="s">
        <v>41</v>
      </c>
      <c r="N19" t="s">
        <v>44</v>
      </c>
      <c r="O19" t="s">
        <v>185</v>
      </c>
      <c r="P19" t="s">
        <v>608</v>
      </c>
      <c r="Q19" t="s">
        <v>44</v>
      </c>
      <c r="S19" t="s">
        <v>41</v>
      </c>
      <c r="W19" t="s">
        <v>184</v>
      </c>
      <c r="X19" t="s">
        <v>40</v>
      </c>
      <c r="AH19" t="s">
        <v>70</v>
      </c>
      <c r="AI19" t="s">
        <v>186</v>
      </c>
      <c r="AJ19" t="s">
        <v>48</v>
      </c>
      <c r="AK19" t="s">
        <v>108</v>
      </c>
      <c r="AL19" t="s">
        <v>49</v>
      </c>
      <c r="AM19" t="s">
        <v>187</v>
      </c>
      <c r="AN19" t="s">
        <v>92</v>
      </c>
      <c r="AO19" t="s">
        <v>188</v>
      </c>
      <c r="AP19" t="s">
        <v>189</v>
      </c>
      <c r="AQ19" t="s">
        <v>103</v>
      </c>
    </row>
    <row r="20" spans="1:43" x14ac:dyDescent="0.2">
      <c r="A20" t="s">
        <v>190</v>
      </c>
      <c r="B20" t="s">
        <v>38</v>
      </c>
      <c r="C20" t="s">
        <v>39</v>
      </c>
      <c r="D20" t="s">
        <v>40</v>
      </c>
      <c r="E20" t="s">
        <v>41</v>
      </c>
      <c r="H20" t="s">
        <v>41</v>
      </c>
      <c r="J20" t="s">
        <v>41</v>
      </c>
      <c r="L20" t="s">
        <v>41</v>
      </c>
      <c r="N20" t="s">
        <v>44</v>
      </c>
      <c r="O20" t="s">
        <v>191</v>
      </c>
      <c r="Q20" t="s">
        <v>44</v>
      </c>
      <c r="S20" t="s">
        <v>41</v>
      </c>
      <c r="W20" t="s">
        <v>190</v>
      </c>
      <c r="X20" t="s">
        <v>234</v>
      </c>
      <c r="Y20">
        <v>24</v>
      </c>
      <c r="Z20">
        <v>5</v>
      </c>
      <c r="AH20" t="s">
        <v>192</v>
      </c>
      <c r="AI20" t="s">
        <v>193</v>
      </c>
      <c r="AJ20" t="s">
        <v>48</v>
      </c>
      <c r="AK20" t="s">
        <v>85</v>
      </c>
      <c r="AL20" t="s">
        <v>194</v>
      </c>
      <c r="AM20" t="s">
        <v>195</v>
      </c>
      <c r="AN20" t="s">
        <v>196</v>
      </c>
      <c r="AO20" t="s">
        <v>197</v>
      </c>
      <c r="AP20" t="s">
        <v>198</v>
      </c>
      <c r="AQ20" t="s">
        <v>49</v>
      </c>
    </row>
    <row r="21" spans="1:43" x14ac:dyDescent="0.2">
      <c r="A21" t="s">
        <v>199</v>
      </c>
      <c r="B21" t="s">
        <v>126</v>
      </c>
      <c r="C21" t="s">
        <v>39</v>
      </c>
      <c r="D21" t="s">
        <v>40</v>
      </c>
      <c r="E21" t="s">
        <v>41</v>
      </c>
      <c r="H21" t="s">
        <v>41</v>
      </c>
      <c r="J21" t="s">
        <v>41</v>
      </c>
      <c r="L21" t="s">
        <v>41</v>
      </c>
      <c r="M21" t="s">
        <v>200</v>
      </c>
      <c r="N21" t="s">
        <v>44</v>
      </c>
      <c r="Q21" t="s">
        <v>44</v>
      </c>
      <c r="S21" t="s">
        <v>41</v>
      </c>
      <c r="W21" t="s">
        <v>199</v>
      </c>
      <c r="X21" t="s">
        <v>234</v>
      </c>
      <c r="Y21">
        <v>36</v>
      </c>
      <c r="Z21">
        <v>1</v>
      </c>
      <c r="AH21" t="s">
        <v>192</v>
      </c>
      <c r="AI21" t="s">
        <v>201</v>
      </c>
      <c r="AJ21" t="s">
        <v>48</v>
      </c>
      <c r="AK21" t="s">
        <v>92</v>
      </c>
      <c r="AL21" t="s">
        <v>78</v>
      </c>
      <c r="AM21" t="s">
        <v>73</v>
      </c>
      <c r="AN21" t="s">
        <v>150</v>
      </c>
      <c r="AO21" t="s">
        <v>202</v>
      </c>
      <c r="AP21" t="s">
        <v>189</v>
      </c>
      <c r="AQ21" t="s">
        <v>142</v>
      </c>
    </row>
    <row r="22" spans="1:43" x14ac:dyDescent="0.2">
      <c r="A22" t="s">
        <v>203</v>
      </c>
      <c r="B22" t="s">
        <v>126</v>
      </c>
      <c r="C22" t="s">
        <v>39</v>
      </c>
      <c r="D22" t="s">
        <v>40</v>
      </c>
      <c r="E22" t="s">
        <v>41</v>
      </c>
      <c r="H22" t="s">
        <v>41</v>
      </c>
      <c r="J22" t="s">
        <v>41</v>
      </c>
      <c r="L22" t="s">
        <v>41</v>
      </c>
      <c r="M22" t="s">
        <v>41</v>
      </c>
      <c r="N22" t="s">
        <v>44</v>
      </c>
      <c r="Q22" t="s">
        <v>44</v>
      </c>
      <c r="S22" t="s">
        <v>43</v>
      </c>
      <c r="T22" t="s">
        <v>43</v>
      </c>
      <c r="U22" t="s">
        <v>129</v>
      </c>
      <c r="W22" t="s">
        <v>203</v>
      </c>
      <c r="X22" t="s">
        <v>234</v>
      </c>
      <c r="Y22">
        <v>33</v>
      </c>
      <c r="Z22">
        <v>3</v>
      </c>
      <c r="AH22" t="s">
        <v>204</v>
      </c>
      <c r="AI22" t="s">
        <v>205</v>
      </c>
      <c r="AJ22" t="s">
        <v>48</v>
      </c>
      <c r="AK22" t="s">
        <v>72</v>
      </c>
      <c r="AL22" t="s">
        <v>49</v>
      </c>
      <c r="AM22" t="s">
        <v>78</v>
      </c>
      <c r="AN22" t="s">
        <v>72</v>
      </c>
      <c r="AO22" t="s">
        <v>206</v>
      </c>
      <c r="AP22" t="s">
        <v>207</v>
      </c>
      <c r="AQ22" t="s">
        <v>118</v>
      </c>
    </row>
    <row r="23" spans="1:43" x14ac:dyDescent="0.2">
      <c r="A23" t="s">
        <v>208</v>
      </c>
      <c r="B23" t="s">
        <v>38</v>
      </c>
      <c r="C23" t="s">
        <v>39</v>
      </c>
      <c r="D23" t="s">
        <v>40</v>
      </c>
      <c r="E23" t="s">
        <v>41</v>
      </c>
      <c r="H23" t="s">
        <v>41</v>
      </c>
      <c r="J23" t="s">
        <v>41</v>
      </c>
      <c r="L23" t="s">
        <v>41</v>
      </c>
      <c r="M23" t="s">
        <v>41</v>
      </c>
      <c r="N23" t="s">
        <v>44</v>
      </c>
      <c r="O23" t="s">
        <v>209</v>
      </c>
      <c r="Q23" t="s">
        <v>44</v>
      </c>
      <c r="S23" t="s">
        <v>41</v>
      </c>
      <c r="W23" t="s">
        <v>208</v>
      </c>
      <c r="X23" t="s">
        <v>40</v>
      </c>
      <c r="AH23" t="s">
        <v>161</v>
      </c>
      <c r="AI23" t="s">
        <v>210</v>
      </c>
      <c r="AJ23" t="s">
        <v>211</v>
      </c>
      <c r="AK23" t="s">
        <v>64</v>
      </c>
      <c r="AL23" t="s">
        <v>64</v>
      </c>
      <c r="AM23" t="s">
        <v>212</v>
      </c>
      <c r="AN23" t="s">
        <v>61</v>
      </c>
      <c r="AO23" t="s">
        <v>198</v>
      </c>
      <c r="AP23" t="s">
        <v>213</v>
      </c>
      <c r="AQ23" t="s">
        <v>142</v>
      </c>
    </row>
    <row r="24" spans="1:43" x14ac:dyDescent="0.2">
      <c r="A24" t="s">
        <v>214</v>
      </c>
      <c r="B24" t="s">
        <v>38</v>
      </c>
      <c r="C24" t="s">
        <v>39</v>
      </c>
      <c r="D24" t="s">
        <v>40</v>
      </c>
      <c r="E24" t="s">
        <v>41</v>
      </c>
      <c r="H24" t="s">
        <v>41</v>
      </c>
      <c r="J24" t="s">
        <v>41</v>
      </c>
      <c r="L24" t="s">
        <v>41</v>
      </c>
      <c r="N24" t="s">
        <v>44</v>
      </c>
      <c r="O24" t="s">
        <v>160</v>
      </c>
      <c r="P24" t="s">
        <v>607</v>
      </c>
      <c r="Q24" t="s">
        <v>44</v>
      </c>
      <c r="S24" t="s">
        <v>41</v>
      </c>
      <c r="W24" t="s">
        <v>214</v>
      </c>
      <c r="X24" t="s">
        <v>234</v>
      </c>
      <c r="Y24">
        <v>16</v>
      </c>
      <c r="Z24">
        <v>3</v>
      </c>
      <c r="AH24" t="s">
        <v>215</v>
      </c>
      <c r="AI24" t="s">
        <v>216</v>
      </c>
      <c r="AJ24" t="s">
        <v>48</v>
      </c>
      <c r="AK24" t="s">
        <v>72</v>
      </c>
      <c r="AL24" t="s">
        <v>61</v>
      </c>
      <c r="AM24" t="s">
        <v>217</v>
      </c>
      <c r="AN24" t="s">
        <v>108</v>
      </c>
      <c r="AO24" t="s">
        <v>218</v>
      </c>
      <c r="AP24" t="s">
        <v>219</v>
      </c>
      <c r="AQ24" t="s">
        <v>85</v>
      </c>
    </row>
    <row r="25" spans="1:43" x14ac:dyDescent="0.2">
      <c r="A25" t="s">
        <v>220</v>
      </c>
      <c r="B25" t="s">
        <v>126</v>
      </c>
      <c r="C25" t="s">
        <v>39</v>
      </c>
      <c r="D25" t="s">
        <v>40</v>
      </c>
      <c r="E25" t="s">
        <v>41</v>
      </c>
      <c r="H25" t="s">
        <v>41</v>
      </c>
      <c r="J25" t="s">
        <v>41</v>
      </c>
      <c r="L25" t="s">
        <v>41</v>
      </c>
      <c r="N25" t="s">
        <v>44</v>
      </c>
      <c r="Q25" t="s">
        <v>44</v>
      </c>
      <c r="S25" t="s">
        <v>41</v>
      </c>
      <c r="W25" t="s">
        <v>220</v>
      </c>
      <c r="X25" t="s">
        <v>234</v>
      </c>
      <c r="Y25">
        <v>22</v>
      </c>
      <c r="Z25">
        <v>7</v>
      </c>
      <c r="AH25" t="s">
        <v>68</v>
      </c>
      <c r="AI25" t="s">
        <v>221</v>
      </c>
      <c r="AJ25" t="s">
        <v>222</v>
      </c>
      <c r="AK25" t="s">
        <v>54</v>
      </c>
      <c r="AL25" t="s">
        <v>223</v>
      </c>
      <c r="AM25" t="s">
        <v>224</v>
      </c>
      <c r="AN25" t="s">
        <v>108</v>
      </c>
      <c r="AO25" t="s">
        <v>225</v>
      </c>
      <c r="AP25" t="s">
        <v>176</v>
      </c>
      <c r="AQ25" t="s">
        <v>78</v>
      </c>
    </row>
    <row r="26" spans="1:43" x14ac:dyDescent="0.2">
      <c r="A26" t="s">
        <v>226</v>
      </c>
      <c r="B26" t="s">
        <v>38</v>
      </c>
      <c r="C26" t="s">
        <v>39</v>
      </c>
      <c r="D26" t="s">
        <v>40</v>
      </c>
      <c r="E26" t="s">
        <v>41</v>
      </c>
      <c r="H26" t="s">
        <v>41</v>
      </c>
      <c r="I26" t="s">
        <v>227</v>
      </c>
      <c r="J26" t="s">
        <v>43</v>
      </c>
      <c r="L26" t="s">
        <v>41</v>
      </c>
      <c r="M26" t="s">
        <v>41</v>
      </c>
      <c r="N26" t="s">
        <v>44</v>
      </c>
      <c r="O26" t="s">
        <v>228</v>
      </c>
      <c r="P26" t="s">
        <v>607</v>
      </c>
      <c r="Q26" t="s">
        <v>44</v>
      </c>
      <c r="S26" t="s">
        <v>41</v>
      </c>
      <c r="V26" t="s">
        <v>229</v>
      </c>
      <c r="W26" t="s">
        <v>226</v>
      </c>
      <c r="X26" t="s">
        <v>40</v>
      </c>
      <c r="AH26" t="s">
        <v>230</v>
      </c>
      <c r="AI26" t="s">
        <v>231</v>
      </c>
      <c r="AJ26" t="s">
        <v>48</v>
      </c>
      <c r="AK26" t="s">
        <v>49</v>
      </c>
      <c r="AL26" t="s">
        <v>85</v>
      </c>
      <c r="AM26" t="s">
        <v>83</v>
      </c>
      <c r="AN26" t="s">
        <v>103</v>
      </c>
      <c r="AO26" t="s">
        <v>232</v>
      </c>
      <c r="AP26" t="s">
        <v>78</v>
      </c>
      <c r="AQ26" t="s">
        <v>49</v>
      </c>
    </row>
    <row r="27" spans="1:43" x14ac:dyDescent="0.2">
      <c r="A27" t="s">
        <v>233</v>
      </c>
      <c r="B27" t="s">
        <v>126</v>
      </c>
      <c r="C27" t="s">
        <v>39</v>
      </c>
      <c r="D27" t="s">
        <v>234</v>
      </c>
      <c r="E27" t="s">
        <v>41</v>
      </c>
      <c r="H27" t="s">
        <v>41</v>
      </c>
      <c r="J27" t="s">
        <v>41</v>
      </c>
      <c r="L27" t="s">
        <v>41</v>
      </c>
      <c r="M27" t="s">
        <v>41</v>
      </c>
      <c r="N27" t="s">
        <v>44</v>
      </c>
      <c r="Q27" t="s">
        <v>44</v>
      </c>
      <c r="S27" t="s">
        <v>41</v>
      </c>
      <c r="W27" t="s">
        <v>233</v>
      </c>
      <c r="X27" t="s">
        <v>234</v>
      </c>
      <c r="Y27">
        <v>25</v>
      </c>
      <c r="Z27">
        <v>3</v>
      </c>
      <c r="AH27" t="s">
        <v>235</v>
      </c>
      <c r="AI27" t="s">
        <v>236</v>
      </c>
      <c r="AJ27" t="s">
        <v>48</v>
      </c>
      <c r="AK27" t="s">
        <v>49</v>
      </c>
      <c r="AL27" t="s">
        <v>92</v>
      </c>
      <c r="AM27" t="s">
        <v>171</v>
      </c>
      <c r="AN27" t="s">
        <v>85</v>
      </c>
      <c r="AO27" t="s">
        <v>237</v>
      </c>
      <c r="AP27" t="s">
        <v>238</v>
      </c>
      <c r="AQ27" t="s">
        <v>85</v>
      </c>
    </row>
    <row r="28" spans="1:43" x14ac:dyDescent="0.2">
      <c r="A28" t="s">
        <v>239</v>
      </c>
      <c r="B28" t="s">
        <v>38</v>
      </c>
      <c r="C28" t="s">
        <v>39</v>
      </c>
      <c r="D28" t="s">
        <v>40</v>
      </c>
      <c r="E28" t="s">
        <v>41</v>
      </c>
      <c r="H28" t="s">
        <v>41</v>
      </c>
      <c r="J28" t="s">
        <v>41</v>
      </c>
      <c r="L28" t="s">
        <v>41</v>
      </c>
      <c r="M28" t="s">
        <v>240</v>
      </c>
      <c r="N28" t="s">
        <v>44</v>
      </c>
      <c r="O28" t="s">
        <v>241</v>
      </c>
      <c r="Q28" t="s">
        <v>44</v>
      </c>
      <c r="S28" t="s">
        <v>41</v>
      </c>
      <c r="V28" t="s">
        <v>242</v>
      </c>
      <c r="W28" t="s">
        <v>239</v>
      </c>
      <c r="X28" t="s">
        <v>234</v>
      </c>
      <c r="Y28">
        <v>24</v>
      </c>
      <c r="Z28">
        <v>1</v>
      </c>
      <c r="AH28" t="s">
        <v>122</v>
      </c>
      <c r="AI28" t="s">
        <v>243</v>
      </c>
      <c r="AJ28" t="s">
        <v>48</v>
      </c>
      <c r="AK28" t="s">
        <v>83</v>
      </c>
      <c r="AL28" t="s">
        <v>85</v>
      </c>
      <c r="AM28" t="s">
        <v>217</v>
      </c>
      <c r="AN28" t="s">
        <v>85</v>
      </c>
      <c r="AO28" t="s">
        <v>244</v>
      </c>
      <c r="AP28" t="s">
        <v>245</v>
      </c>
      <c r="AQ28" t="s">
        <v>103</v>
      </c>
    </row>
    <row r="29" spans="1:43" x14ac:dyDescent="0.2">
      <c r="A29" t="s">
        <v>246</v>
      </c>
      <c r="B29" t="s">
        <v>38</v>
      </c>
      <c r="C29" t="s">
        <v>39</v>
      </c>
      <c r="D29" t="s">
        <v>234</v>
      </c>
      <c r="E29" t="s">
        <v>41</v>
      </c>
      <c r="H29" t="s">
        <v>41</v>
      </c>
      <c r="J29" t="s">
        <v>41</v>
      </c>
      <c r="L29" t="s">
        <v>41</v>
      </c>
      <c r="M29" t="s">
        <v>247</v>
      </c>
      <c r="N29" t="s">
        <v>44</v>
      </c>
      <c r="O29" t="s">
        <v>113</v>
      </c>
      <c r="P29" t="s">
        <v>607</v>
      </c>
      <c r="Q29" t="s">
        <v>44</v>
      </c>
      <c r="S29" t="s">
        <v>41</v>
      </c>
      <c r="W29" t="s">
        <v>246</v>
      </c>
      <c r="X29" t="s">
        <v>40</v>
      </c>
      <c r="AH29" t="s">
        <v>248</v>
      </c>
      <c r="AI29" t="s">
        <v>71</v>
      </c>
      <c r="AJ29" t="s">
        <v>48</v>
      </c>
    </row>
    <row r="30" spans="1:43" x14ac:dyDescent="0.2">
      <c r="A30" t="s">
        <v>249</v>
      </c>
      <c r="B30" t="s">
        <v>38</v>
      </c>
      <c r="C30" t="s">
        <v>39</v>
      </c>
      <c r="D30" t="s">
        <v>40</v>
      </c>
      <c r="E30" t="s">
        <v>41</v>
      </c>
      <c r="H30" t="s">
        <v>41</v>
      </c>
      <c r="J30" t="s">
        <v>41</v>
      </c>
      <c r="L30" t="s">
        <v>41</v>
      </c>
      <c r="M30" t="s">
        <v>41</v>
      </c>
      <c r="N30" t="s">
        <v>173</v>
      </c>
      <c r="O30" t="s">
        <v>250</v>
      </c>
      <c r="P30" t="s">
        <v>608</v>
      </c>
      <c r="Q30" t="s">
        <v>44</v>
      </c>
      <c r="S30" t="s">
        <v>41</v>
      </c>
      <c r="W30" t="s">
        <v>249</v>
      </c>
      <c r="X30" t="s">
        <v>40</v>
      </c>
      <c r="AH30" t="s">
        <v>90</v>
      </c>
      <c r="AI30" t="s">
        <v>251</v>
      </c>
      <c r="AJ30" t="s">
        <v>48</v>
      </c>
    </row>
    <row r="31" spans="1:43" x14ac:dyDescent="0.2">
      <c r="A31" t="s">
        <v>252</v>
      </c>
      <c r="B31" t="s">
        <v>38</v>
      </c>
      <c r="C31" t="s">
        <v>39</v>
      </c>
      <c r="D31" t="s">
        <v>40</v>
      </c>
      <c r="E31" t="s">
        <v>41</v>
      </c>
      <c r="H31" t="s">
        <v>41</v>
      </c>
      <c r="J31" t="s">
        <v>41</v>
      </c>
      <c r="L31" t="s">
        <v>41</v>
      </c>
      <c r="M31" t="s">
        <v>41</v>
      </c>
      <c r="N31" t="s">
        <v>44</v>
      </c>
      <c r="O31" t="s">
        <v>105</v>
      </c>
      <c r="P31" t="s">
        <v>608</v>
      </c>
      <c r="Q31" t="s">
        <v>44</v>
      </c>
      <c r="S31" t="s">
        <v>41</v>
      </c>
      <c r="W31" t="s">
        <v>252</v>
      </c>
      <c r="X31" t="s">
        <v>234</v>
      </c>
      <c r="Y31">
        <v>35</v>
      </c>
      <c r="Z31">
        <v>4</v>
      </c>
      <c r="AH31" t="s">
        <v>253</v>
      </c>
      <c r="AI31" t="s">
        <v>254</v>
      </c>
      <c r="AJ31" t="s">
        <v>48</v>
      </c>
      <c r="AK31" t="s">
        <v>98</v>
      </c>
      <c r="AL31" t="s">
        <v>49</v>
      </c>
      <c r="AM31" t="s">
        <v>102</v>
      </c>
      <c r="AN31" t="s">
        <v>78</v>
      </c>
      <c r="AO31" t="s">
        <v>255</v>
      </c>
      <c r="AP31" t="s">
        <v>256</v>
      </c>
      <c r="AQ31" t="s">
        <v>54</v>
      </c>
    </row>
    <row r="32" spans="1:43" x14ac:dyDescent="0.2">
      <c r="A32" t="s">
        <v>257</v>
      </c>
      <c r="B32" t="s">
        <v>38</v>
      </c>
      <c r="C32" t="s">
        <v>39</v>
      </c>
      <c r="D32" t="s">
        <v>234</v>
      </c>
      <c r="E32" t="s">
        <v>41</v>
      </c>
      <c r="H32" t="s">
        <v>41</v>
      </c>
      <c r="J32" t="s">
        <v>41</v>
      </c>
      <c r="L32" t="s">
        <v>41</v>
      </c>
      <c r="M32" t="s">
        <v>43</v>
      </c>
      <c r="N32" t="s">
        <v>44</v>
      </c>
      <c r="O32" t="s">
        <v>258</v>
      </c>
      <c r="Q32" t="s">
        <v>44</v>
      </c>
      <c r="S32" t="s">
        <v>41</v>
      </c>
      <c r="W32" t="s">
        <v>257</v>
      </c>
      <c r="X32" t="s">
        <v>234</v>
      </c>
      <c r="Y32">
        <v>28</v>
      </c>
      <c r="Z32">
        <v>2</v>
      </c>
      <c r="AH32" t="s">
        <v>90</v>
      </c>
      <c r="AI32" t="s">
        <v>259</v>
      </c>
      <c r="AJ32" t="s">
        <v>48</v>
      </c>
      <c r="AK32" t="s">
        <v>72</v>
      </c>
      <c r="AL32" t="s">
        <v>49</v>
      </c>
      <c r="AM32" t="s">
        <v>64</v>
      </c>
      <c r="AN32" t="s">
        <v>72</v>
      </c>
      <c r="AO32" t="s">
        <v>260</v>
      </c>
      <c r="AP32" t="s">
        <v>261</v>
      </c>
      <c r="AQ32" t="s">
        <v>72</v>
      </c>
    </row>
    <row r="33" spans="1:43" x14ac:dyDescent="0.2">
      <c r="A33" t="s">
        <v>262</v>
      </c>
      <c r="B33" t="s">
        <v>126</v>
      </c>
      <c r="C33" t="s">
        <v>39</v>
      </c>
      <c r="D33" t="s">
        <v>234</v>
      </c>
      <c r="E33" t="s">
        <v>41</v>
      </c>
      <c r="H33" t="s">
        <v>41</v>
      </c>
      <c r="J33" t="s">
        <v>41</v>
      </c>
      <c r="L33" t="s">
        <v>41</v>
      </c>
      <c r="M33" t="s">
        <v>41</v>
      </c>
      <c r="N33" t="s">
        <v>44</v>
      </c>
      <c r="Q33" t="s">
        <v>44</v>
      </c>
      <c r="S33" t="s">
        <v>41</v>
      </c>
      <c r="W33" t="s">
        <v>262</v>
      </c>
      <c r="X33" t="s">
        <v>234</v>
      </c>
      <c r="Y33">
        <v>24</v>
      </c>
      <c r="Z33">
        <v>3</v>
      </c>
      <c r="AH33" t="s">
        <v>68</v>
      </c>
      <c r="AI33" t="s">
        <v>263</v>
      </c>
      <c r="AJ33" t="s">
        <v>48</v>
      </c>
      <c r="AK33" t="s">
        <v>49</v>
      </c>
      <c r="AL33" t="s">
        <v>100</v>
      </c>
      <c r="AM33" t="s">
        <v>264</v>
      </c>
      <c r="AN33" t="s">
        <v>61</v>
      </c>
      <c r="AO33" t="s">
        <v>265</v>
      </c>
      <c r="AP33" t="s">
        <v>266</v>
      </c>
      <c r="AQ33" t="s">
        <v>49</v>
      </c>
    </row>
    <row r="34" spans="1:43" x14ac:dyDescent="0.2">
      <c r="A34" t="s">
        <v>267</v>
      </c>
      <c r="B34" t="s">
        <v>38</v>
      </c>
      <c r="C34" t="s">
        <v>39</v>
      </c>
      <c r="D34" t="s">
        <v>40</v>
      </c>
      <c r="E34" t="s">
        <v>41</v>
      </c>
      <c r="H34" t="s">
        <v>41</v>
      </c>
      <c r="J34" t="s">
        <v>41</v>
      </c>
      <c r="L34" t="s">
        <v>41</v>
      </c>
      <c r="M34" t="s">
        <v>41</v>
      </c>
      <c r="N34" t="s">
        <v>44</v>
      </c>
      <c r="O34" t="s">
        <v>81</v>
      </c>
      <c r="Q34" t="s">
        <v>44</v>
      </c>
      <c r="S34" t="s">
        <v>41</v>
      </c>
      <c r="W34" t="s">
        <v>267</v>
      </c>
      <c r="X34" t="s">
        <v>40</v>
      </c>
      <c r="AH34" t="s">
        <v>268</v>
      </c>
      <c r="AI34" t="s">
        <v>269</v>
      </c>
      <c r="AJ34" t="s">
        <v>48</v>
      </c>
      <c r="AK34" t="s">
        <v>49</v>
      </c>
      <c r="AL34" t="s">
        <v>54</v>
      </c>
      <c r="AM34" t="s">
        <v>270</v>
      </c>
      <c r="AN34" t="s">
        <v>103</v>
      </c>
      <c r="AO34" t="s">
        <v>271</v>
      </c>
      <c r="AP34" t="s">
        <v>132</v>
      </c>
      <c r="AQ34" t="s">
        <v>49</v>
      </c>
    </row>
    <row r="35" spans="1:43" x14ac:dyDescent="0.2">
      <c r="A35" t="s">
        <v>272</v>
      </c>
      <c r="B35" t="s">
        <v>38</v>
      </c>
      <c r="C35" t="s">
        <v>39</v>
      </c>
      <c r="D35" t="s">
        <v>40</v>
      </c>
      <c r="E35" t="s">
        <v>41</v>
      </c>
      <c r="H35" t="s">
        <v>41</v>
      </c>
      <c r="I35" t="s">
        <v>144</v>
      </c>
      <c r="J35" t="s">
        <v>43</v>
      </c>
      <c r="L35" t="s">
        <v>41</v>
      </c>
      <c r="M35" t="s">
        <v>127</v>
      </c>
      <c r="N35" t="s">
        <v>44</v>
      </c>
      <c r="O35" t="s">
        <v>106</v>
      </c>
      <c r="P35" t="s">
        <v>607</v>
      </c>
      <c r="Q35" t="s">
        <v>44</v>
      </c>
      <c r="S35" t="s">
        <v>41</v>
      </c>
      <c r="W35" t="s">
        <v>272</v>
      </c>
      <c r="X35" t="s">
        <v>234</v>
      </c>
      <c r="Y35">
        <v>29</v>
      </c>
      <c r="Z35">
        <v>5</v>
      </c>
      <c r="AH35" t="s">
        <v>81</v>
      </c>
      <c r="AI35" t="s">
        <v>273</v>
      </c>
      <c r="AJ35" t="s">
        <v>48</v>
      </c>
      <c r="AK35" t="s">
        <v>103</v>
      </c>
      <c r="AL35" t="s">
        <v>92</v>
      </c>
      <c r="AM35" t="s">
        <v>274</v>
      </c>
      <c r="AN35" t="s">
        <v>85</v>
      </c>
      <c r="AO35" t="s">
        <v>275</v>
      </c>
      <c r="AP35" t="s">
        <v>276</v>
      </c>
      <c r="AQ35" t="s">
        <v>49</v>
      </c>
    </row>
    <row r="36" spans="1:43" x14ac:dyDescent="0.2">
      <c r="A36" t="s">
        <v>277</v>
      </c>
      <c r="B36" t="s">
        <v>126</v>
      </c>
      <c r="C36" t="s">
        <v>39</v>
      </c>
      <c r="D36" t="s">
        <v>40</v>
      </c>
      <c r="E36" t="s">
        <v>41</v>
      </c>
      <c r="H36" t="s">
        <v>41</v>
      </c>
      <c r="J36" t="s">
        <v>41</v>
      </c>
      <c r="L36" t="s">
        <v>41</v>
      </c>
      <c r="M36" t="s">
        <v>41</v>
      </c>
      <c r="N36" t="s">
        <v>44</v>
      </c>
      <c r="Q36" t="s">
        <v>44</v>
      </c>
      <c r="S36" t="s">
        <v>41</v>
      </c>
      <c r="W36" t="s">
        <v>277</v>
      </c>
      <c r="X36" t="s">
        <v>234</v>
      </c>
      <c r="Y36">
        <v>26</v>
      </c>
      <c r="Z36">
        <v>3</v>
      </c>
      <c r="AH36" t="s">
        <v>278</v>
      </c>
      <c r="AI36" t="s">
        <v>279</v>
      </c>
      <c r="AJ36" t="s">
        <v>48</v>
      </c>
      <c r="AK36" t="s">
        <v>72</v>
      </c>
      <c r="AL36" t="s">
        <v>85</v>
      </c>
      <c r="AM36" t="s">
        <v>280</v>
      </c>
      <c r="AN36" t="s">
        <v>54</v>
      </c>
      <c r="AO36" t="s">
        <v>281</v>
      </c>
      <c r="AP36" t="s">
        <v>183</v>
      </c>
      <c r="AQ36" t="s">
        <v>49</v>
      </c>
    </row>
    <row r="37" spans="1:43" x14ac:dyDescent="0.2">
      <c r="A37" t="s">
        <v>282</v>
      </c>
      <c r="B37" t="s">
        <v>38</v>
      </c>
      <c r="C37" t="s">
        <v>39</v>
      </c>
      <c r="D37" t="s">
        <v>40</v>
      </c>
      <c r="E37" t="s">
        <v>41</v>
      </c>
      <c r="H37" t="s">
        <v>41</v>
      </c>
      <c r="J37" t="s">
        <v>41</v>
      </c>
      <c r="L37" t="s">
        <v>41</v>
      </c>
      <c r="N37" t="s">
        <v>44</v>
      </c>
      <c r="O37" t="s">
        <v>283</v>
      </c>
      <c r="Q37" t="s">
        <v>44</v>
      </c>
      <c r="S37" t="s">
        <v>41</v>
      </c>
      <c r="W37" t="s">
        <v>282</v>
      </c>
      <c r="X37" t="s">
        <v>40</v>
      </c>
      <c r="AH37" t="s">
        <v>160</v>
      </c>
      <c r="AI37" t="s">
        <v>221</v>
      </c>
      <c r="AJ37" t="s">
        <v>48</v>
      </c>
      <c r="AK37" t="s">
        <v>118</v>
      </c>
      <c r="AL37" t="s">
        <v>72</v>
      </c>
      <c r="AM37" t="s">
        <v>92</v>
      </c>
      <c r="AN37" t="s">
        <v>72</v>
      </c>
      <c r="AO37" t="s">
        <v>284</v>
      </c>
      <c r="AP37" t="s">
        <v>85</v>
      </c>
      <c r="AQ37" t="s">
        <v>72</v>
      </c>
    </row>
    <row r="38" spans="1:43" x14ac:dyDescent="0.2">
      <c r="A38" t="s">
        <v>285</v>
      </c>
      <c r="B38" t="s">
        <v>38</v>
      </c>
      <c r="C38" t="s">
        <v>39</v>
      </c>
      <c r="D38" t="s">
        <v>40</v>
      </c>
      <c r="E38" t="s">
        <v>41</v>
      </c>
      <c r="H38" t="s">
        <v>41</v>
      </c>
      <c r="J38" t="s">
        <v>41</v>
      </c>
      <c r="L38" t="s">
        <v>41</v>
      </c>
      <c r="M38" t="s">
        <v>41</v>
      </c>
      <c r="N38" t="s">
        <v>44</v>
      </c>
      <c r="O38" t="s">
        <v>286</v>
      </c>
      <c r="Q38" t="s">
        <v>44</v>
      </c>
      <c r="S38" t="s">
        <v>41</v>
      </c>
      <c r="W38" t="s">
        <v>285</v>
      </c>
      <c r="X38" t="s">
        <v>234</v>
      </c>
      <c r="Y38">
        <v>31</v>
      </c>
      <c r="Z38">
        <v>2</v>
      </c>
      <c r="AH38" t="s">
        <v>287</v>
      </c>
      <c r="AI38" t="s">
        <v>288</v>
      </c>
      <c r="AJ38" t="s">
        <v>289</v>
      </c>
      <c r="AK38" t="s">
        <v>102</v>
      </c>
      <c r="AL38" t="s">
        <v>290</v>
      </c>
      <c r="AM38" t="s">
        <v>276</v>
      </c>
      <c r="AN38" t="s">
        <v>183</v>
      </c>
      <c r="AO38" t="s">
        <v>291</v>
      </c>
      <c r="AP38" t="s">
        <v>292</v>
      </c>
      <c r="AQ38" t="s">
        <v>92</v>
      </c>
    </row>
    <row r="39" spans="1:43" x14ac:dyDescent="0.2">
      <c r="A39" t="s">
        <v>293</v>
      </c>
      <c r="B39" t="s">
        <v>38</v>
      </c>
      <c r="C39" t="s">
        <v>39</v>
      </c>
      <c r="D39" t="s">
        <v>40</v>
      </c>
      <c r="E39" t="s">
        <v>41</v>
      </c>
      <c r="H39" t="s">
        <v>41</v>
      </c>
      <c r="J39" t="s">
        <v>41</v>
      </c>
      <c r="L39" t="s">
        <v>41</v>
      </c>
      <c r="M39" t="s">
        <v>41</v>
      </c>
      <c r="N39" t="s">
        <v>44</v>
      </c>
      <c r="O39" t="s">
        <v>129</v>
      </c>
      <c r="P39" t="s">
        <v>608</v>
      </c>
      <c r="Q39" t="s">
        <v>44</v>
      </c>
      <c r="S39" t="s">
        <v>41</v>
      </c>
      <c r="W39" t="s">
        <v>293</v>
      </c>
      <c r="X39" t="s">
        <v>234</v>
      </c>
      <c r="Z39">
        <v>1</v>
      </c>
      <c r="AH39" t="s">
        <v>160</v>
      </c>
      <c r="AI39" t="s">
        <v>294</v>
      </c>
      <c r="AJ39" t="s">
        <v>48</v>
      </c>
      <c r="AK39" t="s">
        <v>103</v>
      </c>
      <c r="AL39" t="s">
        <v>83</v>
      </c>
      <c r="AM39" t="s">
        <v>295</v>
      </c>
      <c r="AN39" t="s">
        <v>64</v>
      </c>
      <c r="AO39" t="s">
        <v>296</v>
      </c>
      <c r="AP39" t="s">
        <v>187</v>
      </c>
      <c r="AQ39" t="s">
        <v>64</v>
      </c>
    </row>
    <row r="40" spans="1:43" x14ac:dyDescent="0.2">
      <c r="A40" t="s">
        <v>297</v>
      </c>
      <c r="B40" t="s">
        <v>38</v>
      </c>
      <c r="C40" t="s">
        <v>39</v>
      </c>
      <c r="D40" t="s">
        <v>40</v>
      </c>
      <c r="E40" t="s">
        <v>41</v>
      </c>
      <c r="H40" t="s">
        <v>41</v>
      </c>
      <c r="J40" t="s">
        <v>41</v>
      </c>
      <c r="L40" t="s">
        <v>41</v>
      </c>
      <c r="M40" t="s">
        <v>41</v>
      </c>
      <c r="N40" t="s">
        <v>44</v>
      </c>
      <c r="O40" t="s">
        <v>298</v>
      </c>
      <c r="P40" t="s">
        <v>608</v>
      </c>
      <c r="Q40" t="s">
        <v>44</v>
      </c>
      <c r="S40" t="s">
        <v>41</v>
      </c>
      <c r="V40" t="s">
        <v>299</v>
      </c>
      <c r="W40" t="s">
        <v>297</v>
      </c>
      <c r="X40" t="s">
        <v>234</v>
      </c>
      <c r="Y40">
        <v>32</v>
      </c>
      <c r="Z40">
        <v>2</v>
      </c>
      <c r="AH40" t="s">
        <v>46</v>
      </c>
      <c r="AI40" t="s">
        <v>300</v>
      </c>
      <c r="AJ40" t="s">
        <v>301</v>
      </c>
      <c r="AK40" t="s">
        <v>49</v>
      </c>
      <c r="AL40" t="s">
        <v>280</v>
      </c>
      <c r="AM40" t="s">
        <v>302</v>
      </c>
      <c r="AN40" t="s">
        <v>303</v>
      </c>
      <c r="AO40" t="s">
        <v>304</v>
      </c>
      <c r="AP40" t="s">
        <v>98</v>
      </c>
      <c r="AQ40" t="s">
        <v>49</v>
      </c>
    </row>
    <row r="41" spans="1:43" x14ac:dyDescent="0.2">
      <c r="A41" t="s">
        <v>305</v>
      </c>
      <c r="B41" t="s">
        <v>38</v>
      </c>
      <c r="C41" t="s">
        <v>39</v>
      </c>
      <c r="D41" t="s">
        <v>40</v>
      </c>
      <c r="E41" t="s">
        <v>41</v>
      </c>
      <c r="H41" t="s">
        <v>41</v>
      </c>
      <c r="J41" t="s">
        <v>41</v>
      </c>
      <c r="L41" t="s">
        <v>41</v>
      </c>
      <c r="M41" t="s">
        <v>41</v>
      </c>
      <c r="N41" t="s">
        <v>44</v>
      </c>
      <c r="O41" t="s">
        <v>80</v>
      </c>
      <c r="P41" t="s">
        <v>608</v>
      </c>
      <c r="Q41" t="s">
        <v>44</v>
      </c>
      <c r="S41" t="s">
        <v>41</v>
      </c>
      <c r="W41" t="s">
        <v>305</v>
      </c>
      <c r="X41" t="s">
        <v>234</v>
      </c>
      <c r="Y41">
        <v>20</v>
      </c>
      <c r="Z41">
        <v>3</v>
      </c>
      <c r="AH41" t="s">
        <v>191</v>
      </c>
      <c r="AI41" t="s">
        <v>306</v>
      </c>
      <c r="AJ41" t="s">
        <v>301</v>
      </c>
      <c r="AK41" t="s">
        <v>83</v>
      </c>
      <c r="AL41" t="s">
        <v>307</v>
      </c>
      <c r="AM41" t="s">
        <v>308</v>
      </c>
      <c r="AN41" t="s">
        <v>309</v>
      </c>
      <c r="AO41" t="s">
        <v>84</v>
      </c>
      <c r="AP41" t="s">
        <v>310</v>
      </c>
      <c r="AQ41" t="s">
        <v>311</v>
      </c>
    </row>
    <row r="42" spans="1:43" x14ac:dyDescent="0.2">
      <c r="A42" t="s">
        <v>312</v>
      </c>
      <c r="B42" t="s">
        <v>38</v>
      </c>
      <c r="C42" t="s">
        <v>39</v>
      </c>
      <c r="D42" t="s">
        <v>40</v>
      </c>
      <c r="E42" t="s">
        <v>41</v>
      </c>
      <c r="H42" t="s">
        <v>41</v>
      </c>
      <c r="J42" t="s">
        <v>41</v>
      </c>
      <c r="L42" t="s">
        <v>41</v>
      </c>
      <c r="M42" t="s">
        <v>127</v>
      </c>
      <c r="N42" t="s">
        <v>44</v>
      </c>
      <c r="O42" t="s">
        <v>105</v>
      </c>
      <c r="P42" t="s">
        <v>608</v>
      </c>
      <c r="Q42" t="s">
        <v>44</v>
      </c>
      <c r="S42" t="s">
        <v>41</v>
      </c>
      <c r="W42" t="s">
        <v>312</v>
      </c>
      <c r="X42" t="s">
        <v>40</v>
      </c>
      <c r="AH42" t="s">
        <v>313</v>
      </c>
      <c r="AI42" t="s">
        <v>314</v>
      </c>
      <c r="AJ42" t="s">
        <v>222</v>
      </c>
      <c r="AK42" t="s">
        <v>92</v>
      </c>
      <c r="AL42" t="s">
        <v>315</v>
      </c>
      <c r="AM42" t="s">
        <v>316</v>
      </c>
      <c r="AN42" t="s">
        <v>94</v>
      </c>
      <c r="AO42" t="s">
        <v>317</v>
      </c>
      <c r="AP42" t="s">
        <v>318</v>
      </c>
      <c r="AQ42" t="s">
        <v>103</v>
      </c>
    </row>
    <row r="43" spans="1:43" x14ac:dyDescent="0.2">
      <c r="A43" t="s">
        <v>319</v>
      </c>
      <c r="B43" t="s">
        <v>38</v>
      </c>
      <c r="C43" t="s">
        <v>39</v>
      </c>
      <c r="D43" t="s">
        <v>40</v>
      </c>
      <c r="E43" t="s">
        <v>41</v>
      </c>
      <c r="H43" t="s">
        <v>41</v>
      </c>
      <c r="J43" t="s">
        <v>41</v>
      </c>
      <c r="K43" t="s">
        <v>320</v>
      </c>
      <c r="L43" t="s">
        <v>43</v>
      </c>
      <c r="M43" t="s">
        <v>41</v>
      </c>
      <c r="N43" t="s">
        <v>44</v>
      </c>
      <c r="O43" t="s">
        <v>321</v>
      </c>
      <c r="Q43" t="s">
        <v>44</v>
      </c>
      <c r="S43" t="s">
        <v>41</v>
      </c>
      <c r="W43" t="s">
        <v>319</v>
      </c>
      <c r="X43" t="s">
        <v>234</v>
      </c>
      <c r="Y43">
        <v>24</v>
      </c>
      <c r="Z43">
        <v>6</v>
      </c>
      <c r="AH43" t="s">
        <v>322</v>
      </c>
      <c r="AI43" t="s">
        <v>323</v>
      </c>
      <c r="AJ43" t="s">
        <v>48</v>
      </c>
      <c r="AK43" t="s">
        <v>100</v>
      </c>
      <c r="AL43" t="s">
        <v>92</v>
      </c>
      <c r="AM43" t="s">
        <v>324</v>
      </c>
      <c r="AN43" t="s">
        <v>78</v>
      </c>
      <c r="AO43" t="s">
        <v>325</v>
      </c>
      <c r="AP43" t="s">
        <v>326</v>
      </c>
      <c r="AQ43" t="s">
        <v>49</v>
      </c>
    </row>
    <row r="44" spans="1:43" x14ac:dyDescent="0.2">
      <c r="A44" t="s">
        <v>327</v>
      </c>
      <c r="B44" t="s">
        <v>38</v>
      </c>
      <c r="C44" t="s">
        <v>328</v>
      </c>
      <c r="D44" t="s">
        <v>40</v>
      </c>
      <c r="E44" t="s">
        <v>41</v>
      </c>
      <c r="H44" t="s">
        <v>41</v>
      </c>
      <c r="J44" t="s">
        <v>41</v>
      </c>
      <c r="L44" t="s">
        <v>41</v>
      </c>
      <c r="M44" t="s">
        <v>200</v>
      </c>
      <c r="N44" t="s">
        <v>44</v>
      </c>
      <c r="O44" t="s">
        <v>128</v>
      </c>
      <c r="P44" t="s">
        <v>608</v>
      </c>
      <c r="Q44" t="s">
        <v>44</v>
      </c>
      <c r="S44" t="s">
        <v>41</v>
      </c>
      <c r="W44" t="s">
        <v>327</v>
      </c>
      <c r="X44" t="s">
        <v>40</v>
      </c>
      <c r="AH44" t="s">
        <v>235</v>
      </c>
      <c r="AI44" t="s">
        <v>329</v>
      </c>
      <c r="AJ44" t="s">
        <v>301</v>
      </c>
      <c r="AK44" t="s">
        <v>53</v>
      </c>
      <c r="AL44" t="s">
        <v>176</v>
      </c>
      <c r="AM44" t="s">
        <v>330</v>
      </c>
      <c r="AN44" t="s">
        <v>238</v>
      </c>
      <c r="AO44" t="s">
        <v>84</v>
      </c>
      <c r="AP44" t="s">
        <v>164</v>
      </c>
      <c r="AQ44" t="s">
        <v>94</v>
      </c>
    </row>
    <row r="45" spans="1:43" x14ac:dyDescent="0.2">
      <c r="A45" t="s">
        <v>331</v>
      </c>
      <c r="B45" t="s">
        <v>126</v>
      </c>
      <c r="C45" t="s">
        <v>39</v>
      </c>
      <c r="D45" t="s">
        <v>40</v>
      </c>
      <c r="E45" t="s">
        <v>41</v>
      </c>
      <c r="H45" t="s">
        <v>41</v>
      </c>
      <c r="J45" t="s">
        <v>41</v>
      </c>
      <c r="L45" t="s">
        <v>41</v>
      </c>
      <c r="M45" t="s">
        <v>127</v>
      </c>
      <c r="N45" t="s">
        <v>44</v>
      </c>
      <c r="Q45" t="s">
        <v>44</v>
      </c>
      <c r="S45" t="s">
        <v>41</v>
      </c>
      <c r="W45" t="s">
        <v>331</v>
      </c>
      <c r="X45" t="s">
        <v>234</v>
      </c>
      <c r="Y45">
        <v>26</v>
      </c>
      <c r="Z45">
        <v>2</v>
      </c>
      <c r="AH45" t="s">
        <v>332</v>
      </c>
      <c r="AI45" t="s">
        <v>333</v>
      </c>
      <c r="AJ45" t="s">
        <v>48</v>
      </c>
      <c r="AK45" t="s">
        <v>85</v>
      </c>
      <c r="AL45" t="s">
        <v>103</v>
      </c>
      <c r="AM45" t="s">
        <v>292</v>
      </c>
      <c r="AN45" t="s">
        <v>92</v>
      </c>
      <c r="AO45" t="s">
        <v>334</v>
      </c>
      <c r="AP45" t="s">
        <v>335</v>
      </c>
      <c r="AQ45" t="s">
        <v>72</v>
      </c>
    </row>
    <row r="46" spans="1:43" x14ac:dyDescent="0.2">
      <c r="A46" t="s">
        <v>336</v>
      </c>
      <c r="B46" t="s">
        <v>38</v>
      </c>
      <c r="C46" t="s">
        <v>39</v>
      </c>
      <c r="D46" t="s">
        <v>40</v>
      </c>
      <c r="E46" t="s">
        <v>41</v>
      </c>
      <c r="H46" t="s">
        <v>41</v>
      </c>
      <c r="J46" t="s">
        <v>41</v>
      </c>
      <c r="L46" t="s">
        <v>41</v>
      </c>
      <c r="M46" t="s">
        <v>41</v>
      </c>
      <c r="N46" t="s">
        <v>44</v>
      </c>
      <c r="O46" t="s">
        <v>337</v>
      </c>
      <c r="Q46" t="s">
        <v>44</v>
      </c>
      <c r="S46" t="s">
        <v>41</v>
      </c>
      <c r="W46" t="s">
        <v>336</v>
      </c>
      <c r="X46" t="s">
        <v>234</v>
      </c>
      <c r="Y46">
        <v>29</v>
      </c>
      <c r="Z46">
        <v>4</v>
      </c>
      <c r="AH46" t="s">
        <v>230</v>
      </c>
      <c r="AI46" t="s">
        <v>338</v>
      </c>
      <c r="AJ46" t="s">
        <v>48</v>
      </c>
      <c r="AK46" t="s">
        <v>72</v>
      </c>
      <c r="AL46" t="s">
        <v>75</v>
      </c>
      <c r="AM46" t="s">
        <v>339</v>
      </c>
      <c r="AN46" t="s">
        <v>64</v>
      </c>
      <c r="AO46" t="s">
        <v>77</v>
      </c>
      <c r="AP46" t="s">
        <v>50</v>
      </c>
      <c r="AQ46" t="s">
        <v>92</v>
      </c>
    </row>
    <row r="47" spans="1:43" x14ac:dyDescent="0.2">
      <c r="A47" t="s">
        <v>340</v>
      </c>
      <c r="B47" t="s">
        <v>38</v>
      </c>
      <c r="C47" t="s">
        <v>39</v>
      </c>
      <c r="D47" t="s">
        <v>40</v>
      </c>
      <c r="E47" t="s">
        <v>41</v>
      </c>
      <c r="H47" t="s">
        <v>41</v>
      </c>
      <c r="J47" t="s">
        <v>41</v>
      </c>
      <c r="L47" t="s">
        <v>41</v>
      </c>
      <c r="M47" t="s">
        <v>127</v>
      </c>
      <c r="N47" t="s">
        <v>44</v>
      </c>
      <c r="O47" t="s">
        <v>185</v>
      </c>
      <c r="P47" t="s">
        <v>607</v>
      </c>
      <c r="Q47" t="s">
        <v>44</v>
      </c>
      <c r="S47" t="s">
        <v>41</v>
      </c>
      <c r="W47" t="s">
        <v>340</v>
      </c>
      <c r="X47" t="s">
        <v>40</v>
      </c>
      <c r="AH47" t="s">
        <v>341</v>
      </c>
      <c r="AI47" t="s">
        <v>342</v>
      </c>
      <c r="AJ47" t="s">
        <v>211</v>
      </c>
      <c r="AK47" t="s">
        <v>85</v>
      </c>
      <c r="AL47" t="s">
        <v>100</v>
      </c>
      <c r="AM47" t="s">
        <v>343</v>
      </c>
      <c r="AN47" t="s">
        <v>344</v>
      </c>
      <c r="AO47" t="s">
        <v>345</v>
      </c>
      <c r="AP47" t="s">
        <v>346</v>
      </c>
      <c r="AQ47" t="s">
        <v>83</v>
      </c>
    </row>
    <row r="48" spans="1:43" x14ac:dyDescent="0.2">
      <c r="A48" t="s">
        <v>347</v>
      </c>
      <c r="B48" t="s">
        <v>126</v>
      </c>
      <c r="C48" t="s">
        <v>39</v>
      </c>
      <c r="D48" t="s">
        <v>40</v>
      </c>
      <c r="E48" t="s">
        <v>41</v>
      </c>
      <c r="H48" t="s">
        <v>41</v>
      </c>
      <c r="J48" t="s">
        <v>41</v>
      </c>
      <c r="L48" t="s">
        <v>41</v>
      </c>
      <c r="M48" t="s">
        <v>127</v>
      </c>
      <c r="N48" t="s">
        <v>44</v>
      </c>
      <c r="Q48" t="s">
        <v>173</v>
      </c>
      <c r="S48" t="s">
        <v>41</v>
      </c>
      <c r="W48" t="s">
        <v>347</v>
      </c>
      <c r="X48" t="s">
        <v>234</v>
      </c>
      <c r="Y48">
        <v>30</v>
      </c>
      <c r="Z48">
        <v>3</v>
      </c>
      <c r="AH48" t="s">
        <v>235</v>
      </c>
      <c r="AI48" t="s">
        <v>348</v>
      </c>
      <c r="AJ48" t="s">
        <v>48</v>
      </c>
      <c r="AK48" t="s">
        <v>108</v>
      </c>
      <c r="AL48" t="s">
        <v>92</v>
      </c>
      <c r="AM48" t="s">
        <v>217</v>
      </c>
      <c r="AN48" t="s">
        <v>78</v>
      </c>
      <c r="AO48" t="s">
        <v>349</v>
      </c>
      <c r="AP48" t="s">
        <v>350</v>
      </c>
      <c r="AQ48" t="s">
        <v>92</v>
      </c>
    </row>
    <row r="49" spans="1:43" x14ac:dyDescent="0.2">
      <c r="A49" t="s">
        <v>353</v>
      </c>
      <c r="B49" t="s">
        <v>126</v>
      </c>
      <c r="C49" t="s">
        <v>39</v>
      </c>
      <c r="D49" t="s">
        <v>40</v>
      </c>
      <c r="E49" t="s">
        <v>41</v>
      </c>
      <c r="H49" t="s">
        <v>41</v>
      </c>
      <c r="J49" t="s">
        <v>41</v>
      </c>
      <c r="L49" t="s">
        <v>41</v>
      </c>
      <c r="M49" t="s">
        <v>41</v>
      </c>
      <c r="N49" t="s">
        <v>44</v>
      </c>
      <c r="Q49" t="s">
        <v>44</v>
      </c>
      <c r="S49" t="s">
        <v>43</v>
      </c>
      <c r="T49" t="s">
        <v>128</v>
      </c>
      <c r="U49" t="s">
        <v>128</v>
      </c>
      <c r="W49" t="s">
        <v>353</v>
      </c>
      <c r="X49" t="s">
        <v>234</v>
      </c>
      <c r="Y49">
        <v>35</v>
      </c>
      <c r="Z49">
        <v>2</v>
      </c>
      <c r="AH49" t="s">
        <v>354</v>
      </c>
      <c r="AI49" t="s">
        <v>355</v>
      </c>
      <c r="AJ49" t="s">
        <v>48</v>
      </c>
      <c r="AK49" t="s">
        <v>83</v>
      </c>
      <c r="AL49" t="s">
        <v>72</v>
      </c>
      <c r="AM49" t="s">
        <v>103</v>
      </c>
      <c r="AN49" t="s">
        <v>72</v>
      </c>
      <c r="AO49" t="s">
        <v>356</v>
      </c>
      <c r="AP49" t="s">
        <v>117</v>
      </c>
      <c r="AQ49" t="s">
        <v>49</v>
      </c>
    </row>
    <row r="50" spans="1:43" x14ac:dyDescent="0.2">
      <c r="A50" t="s">
        <v>357</v>
      </c>
      <c r="B50" t="s">
        <v>126</v>
      </c>
      <c r="C50" t="s">
        <v>39</v>
      </c>
      <c r="D50" t="s">
        <v>40</v>
      </c>
      <c r="E50" t="s">
        <v>41</v>
      </c>
      <c r="H50" t="s">
        <v>41</v>
      </c>
      <c r="J50" t="s">
        <v>41</v>
      </c>
      <c r="L50" t="s">
        <v>41</v>
      </c>
      <c r="M50" t="s">
        <v>41</v>
      </c>
      <c r="N50" t="s">
        <v>44</v>
      </c>
      <c r="Q50" t="s">
        <v>44</v>
      </c>
      <c r="S50" t="s">
        <v>41</v>
      </c>
      <c r="W50" t="s">
        <v>357</v>
      </c>
      <c r="X50" t="s">
        <v>234</v>
      </c>
      <c r="Y50">
        <v>26</v>
      </c>
      <c r="Z50">
        <v>4</v>
      </c>
      <c r="AH50" t="s">
        <v>358</v>
      </c>
      <c r="AI50" t="s">
        <v>359</v>
      </c>
      <c r="AJ50" t="s">
        <v>48</v>
      </c>
      <c r="AK50" t="s">
        <v>85</v>
      </c>
      <c r="AL50" t="s">
        <v>261</v>
      </c>
      <c r="AM50" t="s">
        <v>84</v>
      </c>
      <c r="AN50" t="s">
        <v>92</v>
      </c>
      <c r="AO50" t="s">
        <v>360</v>
      </c>
      <c r="AP50" t="s">
        <v>361</v>
      </c>
      <c r="AQ50" t="s">
        <v>92</v>
      </c>
    </row>
    <row r="51" spans="1:43" x14ac:dyDescent="0.2">
      <c r="A51" t="s">
        <v>364</v>
      </c>
      <c r="B51" t="s">
        <v>38</v>
      </c>
      <c r="C51" t="s">
        <v>39</v>
      </c>
      <c r="D51" t="s">
        <v>40</v>
      </c>
      <c r="E51" t="s">
        <v>41</v>
      </c>
      <c r="F51" t="s">
        <v>365</v>
      </c>
      <c r="H51" t="s">
        <v>41</v>
      </c>
      <c r="J51" t="s">
        <v>41</v>
      </c>
      <c r="L51" t="s">
        <v>41</v>
      </c>
      <c r="M51" t="s">
        <v>41</v>
      </c>
      <c r="N51" t="s">
        <v>44</v>
      </c>
      <c r="O51" t="s">
        <v>366</v>
      </c>
      <c r="Q51" t="s">
        <v>44</v>
      </c>
      <c r="S51" t="s">
        <v>41</v>
      </c>
      <c r="W51" t="s">
        <v>364</v>
      </c>
      <c r="X51" t="s">
        <v>234</v>
      </c>
      <c r="Y51">
        <v>26</v>
      </c>
      <c r="Z51">
        <v>3</v>
      </c>
      <c r="AH51" t="s">
        <v>59</v>
      </c>
      <c r="AI51" t="s">
        <v>352</v>
      </c>
      <c r="AJ51" t="s">
        <v>148</v>
      </c>
      <c r="AK51" t="s">
        <v>367</v>
      </c>
      <c r="AL51" t="s">
        <v>54</v>
      </c>
      <c r="AM51" t="s">
        <v>84</v>
      </c>
      <c r="AN51" t="s">
        <v>103</v>
      </c>
      <c r="AO51" t="s">
        <v>368</v>
      </c>
      <c r="AP51" t="s">
        <v>369</v>
      </c>
      <c r="AQ51" t="s">
        <v>78</v>
      </c>
    </row>
    <row r="52" spans="1:43" x14ac:dyDescent="0.2">
      <c r="A52" t="s">
        <v>370</v>
      </c>
      <c r="B52" t="s">
        <v>38</v>
      </c>
      <c r="C52" t="s">
        <v>39</v>
      </c>
      <c r="D52" t="s">
        <v>40</v>
      </c>
      <c r="E52" t="s">
        <v>41</v>
      </c>
      <c r="H52" t="s">
        <v>41</v>
      </c>
      <c r="J52" t="s">
        <v>41</v>
      </c>
      <c r="K52" t="s">
        <v>365</v>
      </c>
      <c r="L52" t="s">
        <v>43</v>
      </c>
      <c r="M52" t="s">
        <v>127</v>
      </c>
      <c r="N52" t="s">
        <v>44</v>
      </c>
      <c r="O52" t="s">
        <v>371</v>
      </c>
      <c r="P52" t="s">
        <v>608</v>
      </c>
      <c r="Q52" t="s">
        <v>44</v>
      </c>
      <c r="S52" t="s">
        <v>41</v>
      </c>
      <c r="W52" t="s">
        <v>370</v>
      </c>
      <c r="X52" t="s">
        <v>234</v>
      </c>
      <c r="Y52">
        <v>30</v>
      </c>
      <c r="Z52">
        <v>5</v>
      </c>
      <c r="AH52" t="s">
        <v>155</v>
      </c>
      <c r="AI52" t="s">
        <v>216</v>
      </c>
      <c r="AJ52" t="s">
        <v>48</v>
      </c>
      <c r="AK52" t="s">
        <v>372</v>
      </c>
      <c r="AL52" t="s">
        <v>85</v>
      </c>
      <c r="AM52" t="s">
        <v>74</v>
      </c>
      <c r="AN52" t="s">
        <v>83</v>
      </c>
      <c r="AO52" t="s">
        <v>373</v>
      </c>
      <c r="AP52" t="s">
        <v>63</v>
      </c>
      <c r="AQ52" t="s">
        <v>92</v>
      </c>
    </row>
    <row r="53" spans="1:43" x14ac:dyDescent="0.2">
      <c r="A53" t="s">
        <v>374</v>
      </c>
      <c r="B53" t="s">
        <v>38</v>
      </c>
      <c r="C53" t="s">
        <v>375</v>
      </c>
      <c r="D53" t="s">
        <v>40</v>
      </c>
      <c r="E53" t="s">
        <v>41</v>
      </c>
      <c r="H53" t="s">
        <v>41</v>
      </c>
      <c r="J53" t="s">
        <v>41</v>
      </c>
      <c r="L53" t="s">
        <v>41</v>
      </c>
      <c r="M53" t="s">
        <v>41</v>
      </c>
      <c r="N53" t="s">
        <v>44</v>
      </c>
      <c r="O53" t="s">
        <v>376</v>
      </c>
      <c r="Q53" t="s">
        <v>44</v>
      </c>
      <c r="S53" t="s">
        <v>41</v>
      </c>
      <c r="W53" t="s">
        <v>374</v>
      </c>
      <c r="X53" t="s">
        <v>40</v>
      </c>
      <c r="AH53" t="s">
        <v>377</v>
      </c>
      <c r="AI53" t="s">
        <v>91</v>
      </c>
      <c r="AJ53" t="s">
        <v>48</v>
      </c>
      <c r="AK53" t="s">
        <v>99</v>
      </c>
      <c r="AL53" t="s">
        <v>378</v>
      </c>
      <c r="AM53" t="s">
        <v>379</v>
      </c>
      <c r="AN53" t="s">
        <v>142</v>
      </c>
      <c r="AO53" t="s">
        <v>238</v>
      </c>
      <c r="AP53" t="s">
        <v>380</v>
      </c>
      <c r="AQ53" t="s">
        <v>49</v>
      </c>
    </row>
    <row r="54" spans="1:43" x14ac:dyDescent="0.2">
      <c r="A54" t="s">
        <v>381</v>
      </c>
      <c r="B54" t="s">
        <v>38</v>
      </c>
      <c r="C54" t="s">
        <v>39</v>
      </c>
      <c r="D54" t="s">
        <v>40</v>
      </c>
      <c r="E54" t="s">
        <v>41</v>
      </c>
      <c r="H54" t="s">
        <v>41</v>
      </c>
      <c r="J54" t="s">
        <v>41</v>
      </c>
      <c r="L54" t="s">
        <v>41</v>
      </c>
      <c r="M54" t="s">
        <v>41</v>
      </c>
      <c r="N54" t="s">
        <v>44</v>
      </c>
      <c r="O54" t="s">
        <v>228</v>
      </c>
      <c r="P54" t="s">
        <v>607</v>
      </c>
      <c r="Q54" t="s">
        <v>44</v>
      </c>
      <c r="S54" t="s">
        <v>41</v>
      </c>
      <c r="W54" t="s">
        <v>381</v>
      </c>
      <c r="X54" t="s">
        <v>40</v>
      </c>
      <c r="AH54" t="s">
        <v>70</v>
      </c>
      <c r="AI54" t="s">
        <v>382</v>
      </c>
      <c r="AJ54" t="s">
        <v>211</v>
      </c>
      <c r="AK54" t="s">
        <v>78</v>
      </c>
      <c r="AL54" t="s">
        <v>176</v>
      </c>
      <c r="AM54" t="s">
        <v>383</v>
      </c>
      <c r="AN54" t="s">
        <v>384</v>
      </c>
      <c r="AO54" t="s">
        <v>385</v>
      </c>
      <c r="AP54" t="s">
        <v>386</v>
      </c>
      <c r="AQ54" t="s">
        <v>103</v>
      </c>
    </row>
    <row r="55" spans="1:43" x14ac:dyDescent="0.2">
      <c r="A55" t="s">
        <v>387</v>
      </c>
      <c r="B55" t="s">
        <v>126</v>
      </c>
      <c r="C55" t="s">
        <v>39</v>
      </c>
      <c r="D55" t="s">
        <v>40</v>
      </c>
      <c r="E55" t="s">
        <v>41</v>
      </c>
      <c r="H55" t="s">
        <v>41</v>
      </c>
      <c r="J55" t="s">
        <v>41</v>
      </c>
      <c r="L55" t="s">
        <v>41</v>
      </c>
      <c r="M55" t="s">
        <v>41</v>
      </c>
      <c r="N55" t="s">
        <v>44</v>
      </c>
      <c r="Q55" t="s">
        <v>44</v>
      </c>
      <c r="S55" t="s">
        <v>41</v>
      </c>
      <c r="W55" t="s">
        <v>387</v>
      </c>
      <c r="X55" t="s">
        <v>234</v>
      </c>
      <c r="Y55">
        <v>36</v>
      </c>
      <c r="Z55">
        <v>2</v>
      </c>
      <c r="AH55" t="s">
        <v>59</v>
      </c>
      <c r="AI55" t="s">
        <v>186</v>
      </c>
      <c r="AJ55" t="s">
        <v>301</v>
      </c>
      <c r="AK55" t="s">
        <v>388</v>
      </c>
      <c r="AL55" t="s">
        <v>50</v>
      </c>
      <c r="AM55" t="s">
        <v>389</v>
      </c>
      <c r="AN55" t="s">
        <v>85</v>
      </c>
      <c r="AO55" t="s">
        <v>390</v>
      </c>
      <c r="AP55" t="s">
        <v>99</v>
      </c>
      <c r="AQ55" t="s">
        <v>85</v>
      </c>
    </row>
    <row r="56" spans="1:43" x14ac:dyDescent="0.2">
      <c r="A56" t="s">
        <v>391</v>
      </c>
      <c r="B56" t="s">
        <v>126</v>
      </c>
      <c r="C56" t="s">
        <v>39</v>
      </c>
      <c r="D56" t="s">
        <v>40</v>
      </c>
      <c r="E56" t="s">
        <v>41</v>
      </c>
      <c r="H56" t="s">
        <v>41</v>
      </c>
      <c r="J56" t="s">
        <v>41</v>
      </c>
      <c r="L56" t="s">
        <v>41</v>
      </c>
      <c r="M56" t="s">
        <v>41</v>
      </c>
      <c r="N56" t="s">
        <v>44</v>
      </c>
      <c r="Q56" t="s">
        <v>44</v>
      </c>
      <c r="S56" t="s">
        <v>41</v>
      </c>
      <c r="V56" t="s">
        <v>392</v>
      </c>
      <c r="W56" t="s">
        <v>391</v>
      </c>
      <c r="X56" t="s">
        <v>234</v>
      </c>
      <c r="Y56">
        <v>18</v>
      </c>
      <c r="Z56">
        <v>4</v>
      </c>
      <c r="AH56" t="s">
        <v>146</v>
      </c>
      <c r="AI56" t="s">
        <v>393</v>
      </c>
      <c r="AJ56" t="s">
        <v>148</v>
      </c>
      <c r="AK56" t="s">
        <v>394</v>
      </c>
      <c r="AL56" t="s">
        <v>238</v>
      </c>
      <c r="AM56" t="s">
        <v>84</v>
      </c>
      <c r="AN56" t="s">
        <v>395</v>
      </c>
      <c r="AO56" t="s">
        <v>50</v>
      </c>
      <c r="AP56" t="s">
        <v>108</v>
      </c>
      <c r="AQ56" t="s">
        <v>83</v>
      </c>
    </row>
    <row r="57" spans="1:43" x14ac:dyDescent="0.2">
      <c r="A57" t="s">
        <v>396</v>
      </c>
      <c r="B57" t="s">
        <v>10</v>
      </c>
      <c r="C57" t="s">
        <v>39</v>
      </c>
      <c r="D57" t="s">
        <v>40</v>
      </c>
      <c r="E57" t="s">
        <v>41</v>
      </c>
      <c r="F57" t="s">
        <v>144</v>
      </c>
      <c r="H57" t="s">
        <v>41</v>
      </c>
      <c r="I57" t="s">
        <v>144</v>
      </c>
      <c r="J57" t="s">
        <v>41</v>
      </c>
      <c r="L57" t="s">
        <v>41</v>
      </c>
      <c r="M57" t="s">
        <v>41</v>
      </c>
      <c r="N57" t="s">
        <v>44</v>
      </c>
      <c r="Q57" t="s">
        <v>44</v>
      </c>
      <c r="S57" t="s">
        <v>41</v>
      </c>
      <c r="V57" t="s">
        <v>397</v>
      </c>
      <c r="W57" t="s">
        <v>396</v>
      </c>
      <c r="X57" t="s">
        <v>234</v>
      </c>
      <c r="Y57">
        <v>16</v>
      </c>
      <c r="Z57">
        <v>4</v>
      </c>
      <c r="AB57" t="s">
        <v>43</v>
      </c>
      <c r="AC57" t="s">
        <v>43</v>
      </c>
      <c r="AD57" t="s">
        <v>128</v>
      </c>
      <c r="AE57" t="s">
        <v>43</v>
      </c>
      <c r="AF57" t="s">
        <v>43</v>
      </c>
      <c r="AG57" t="s">
        <v>43</v>
      </c>
      <c r="AH57" t="s">
        <v>192</v>
      </c>
      <c r="AI57" t="s">
        <v>162</v>
      </c>
      <c r="AJ57" t="s">
        <v>148</v>
      </c>
      <c r="AK57" t="s">
        <v>188</v>
      </c>
      <c r="AL57" t="s">
        <v>102</v>
      </c>
      <c r="AM57" t="s">
        <v>398</v>
      </c>
      <c r="AN57" t="s">
        <v>171</v>
      </c>
      <c r="AO57" t="s">
        <v>75</v>
      </c>
      <c r="AP57" t="s">
        <v>399</v>
      </c>
      <c r="AQ57" t="s">
        <v>64</v>
      </c>
    </row>
    <row r="58" spans="1:43" x14ac:dyDescent="0.2">
      <c r="A58" t="s">
        <v>400</v>
      </c>
      <c r="B58" t="s">
        <v>38</v>
      </c>
      <c r="C58" t="s">
        <v>39</v>
      </c>
      <c r="D58" t="s">
        <v>40</v>
      </c>
      <c r="E58" t="s">
        <v>41</v>
      </c>
      <c r="H58" t="s">
        <v>41</v>
      </c>
      <c r="J58" t="s">
        <v>41</v>
      </c>
      <c r="L58" t="s">
        <v>41</v>
      </c>
      <c r="M58" t="s">
        <v>41</v>
      </c>
      <c r="N58" t="s">
        <v>44</v>
      </c>
      <c r="O58" t="s">
        <v>114</v>
      </c>
      <c r="P58" t="s">
        <v>607</v>
      </c>
      <c r="Q58" t="s">
        <v>44</v>
      </c>
      <c r="S58" t="s">
        <v>41</v>
      </c>
      <c r="W58" t="s">
        <v>400</v>
      </c>
      <c r="X58" t="s">
        <v>234</v>
      </c>
      <c r="Y58">
        <v>20</v>
      </c>
      <c r="Z58">
        <v>1</v>
      </c>
      <c r="AB58" t="s">
        <v>43</v>
      </c>
      <c r="AC58" t="s">
        <v>128</v>
      </c>
      <c r="AD58" t="s">
        <v>128</v>
      </c>
      <c r="AE58" t="s">
        <v>43</v>
      </c>
      <c r="AF58" t="s">
        <v>43</v>
      </c>
      <c r="AG58" t="s">
        <v>43</v>
      </c>
      <c r="AH58" t="s">
        <v>90</v>
      </c>
      <c r="AI58" t="s">
        <v>401</v>
      </c>
      <c r="AJ58" t="s">
        <v>148</v>
      </c>
      <c r="AK58" t="s">
        <v>402</v>
      </c>
      <c r="AL58" t="s">
        <v>54</v>
      </c>
      <c r="AM58" t="s">
        <v>61</v>
      </c>
      <c r="AN58" t="s">
        <v>61</v>
      </c>
      <c r="AO58" t="s">
        <v>78</v>
      </c>
      <c r="AP58" t="s">
        <v>64</v>
      </c>
      <c r="AQ58" t="s">
        <v>261</v>
      </c>
    </row>
    <row r="59" spans="1:43" x14ac:dyDescent="0.2">
      <c r="A59" t="s">
        <v>403</v>
      </c>
      <c r="B59" t="s">
        <v>38</v>
      </c>
      <c r="C59" t="s">
        <v>39</v>
      </c>
      <c r="D59" t="s">
        <v>234</v>
      </c>
      <c r="E59" t="s">
        <v>41</v>
      </c>
      <c r="H59" t="s">
        <v>41</v>
      </c>
      <c r="J59" t="s">
        <v>41</v>
      </c>
      <c r="K59" t="s">
        <v>404</v>
      </c>
      <c r="L59" t="s">
        <v>43</v>
      </c>
      <c r="M59" t="s">
        <v>127</v>
      </c>
      <c r="N59" t="s">
        <v>44</v>
      </c>
      <c r="O59" t="s">
        <v>405</v>
      </c>
      <c r="Q59" t="s">
        <v>44</v>
      </c>
      <c r="S59" t="s">
        <v>41</v>
      </c>
      <c r="W59" t="s">
        <v>403</v>
      </c>
      <c r="X59" t="s">
        <v>234</v>
      </c>
      <c r="Y59">
        <v>28</v>
      </c>
      <c r="Z59">
        <v>2</v>
      </c>
      <c r="AB59" t="s">
        <v>406</v>
      </c>
      <c r="AC59" t="s">
        <v>407</v>
      </c>
      <c r="AD59" t="s">
        <v>407</v>
      </c>
      <c r="AE59" t="s">
        <v>43</v>
      </c>
      <c r="AF59" t="s">
        <v>43</v>
      </c>
      <c r="AG59" t="s">
        <v>43</v>
      </c>
      <c r="AH59" t="s">
        <v>146</v>
      </c>
      <c r="AI59" t="s">
        <v>342</v>
      </c>
      <c r="AJ59" t="s">
        <v>148</v>
      </c>
      <c r="AK59" t="s">
        <v>244</v>
      </c>
      <c r="AL59" t="s">
        <v>85</v>
      </c>
      <c r="AM59" t="s">
        <v>94</v>
      </c>
      <c r="AN59" t="s">
        <v>171</v>
      </c>
      <c r="AO59" t="s">
        <v>84</v>
      </c>
      <c r="AP59" t="s">
        <v>345</v>
      </c>
      <c r="AQ59" t="s">
        <v>92</v>
      </c>
    </row>
    <row r="60" spans="1:43" x14ac:dyDescent="0.2">
      <c r="A60" t="s">
        <v>408</v>
      </c>
      <c r="B60" t="s">
        <v>38</v>
      </c>
      <c r="C60" t="s">
        <v>39</v>
      </c>
      <c r="D60" t="s">
        <v>40</v>
      </c>
      <c r="E60" t="s">
        <v>41</v>
      </c>
      <c r="H60" t="s">
        <v>41</v>
      </c>
      <c r="J60" t="s">
        <v>41</v>
      </c>
      <c r="L60" t="s">
        <v>41</v>
      </c>
      <c r="M60" t="s">
        <v>41</v>
      </c>
      <c r="N60" t="s">
        <v>44</v>
      </c>
      <c r="O60" t="s">
        <v>409</v>
      </c>
      <c r="Q60" t="s">
        <v>44</v>
      </c>
      <c r="S60" t="s">
        <v>41</v>
      </c>
      <c r="V60" t="s">
        <v>410</v>
      </c>
      <c r="W60" t="s">
        <v>408</v>
      </c>
      <c r="X60" t="s">
        <v>40</v>
      </c>
      <c r="AB60" t="s">
        <v>407</v>
      </c>
      <c r="AC60" t="s">
        <v>407</v>
      </c>
      <c r="AD60" t="s">
        <v>406</v>
      </c>
      <c r="AE60" t="s">
        <v>128</v>
      </c>
      <c r="AF60" t="s">
        <v>43</v>
      </c>
      <c r="AG60" t="s">
        <v>407</v>
      </c>
      <c r="AH60" t="s">
        <v>268</v>
      </c>
      <c r="AI60" t="s">
        <v>411</v>
      </c>
      <c r="AJ60" t="s">
        <v>48</v>
      </c>
      <c r="AK60" t="s">
        <v>92</v>
      </c>
      <c r="AL60" t="s">
        <v>103</v>
      </c>
      <c r="AM60" t="s">
        <v>171</v>
      </c>
      <c r="AN60" t="s">
        <v>103</v>
      </c>
      <c r="AO60" t="s">
        <v>412</v>
      </c>
      <c r="AP60" t="s">
        <v>238</v>
      </c>
      <c r="AQ60" t="s">
        <v>49</v>
      </c>
    </row>
    <row r="61" spans="1:43" x14ac:dyDescent="0.2">
      <c r="A61" t="s">
        <v>413</v>
      </c>
      <c r="B61" t="s">
        <v>126</v>
      </c>
      <c r="C61" t="s">
        <v>39</v>
      </c>
      <c r="D61" t="s">
        <v>234</v>
      </c>
      <c r="E61" t="s">
        <v>41</v>
      </c>
      <c r="G61" t="s">
        <v>414</v>
      </c>
      <c r="H61" t="s">
        <v>43</v>
      </c>
      <c r="J61" t="s">
        <v>41</v>
      </c>
      <c r="L61" t="s">
        <v>41</v>
      </c>
      <c r="M61" t="s">
        <v>41</v>
      </c>
      <c r="N61" t="s">
        <v>44</v>
      </c>
      <c r="Q61" t="s">
        <v>44</v>
      </c>
      <c r="S61" t="s">
        <v>41</v>
      </c>
      <c r="V61" t="s">
        <v>415</v>
      </c>
      <c r="W61" t="s">
        <v>413</v>
      </c>
      <c r="X61" t="s">
        <v>234</v>
      </c>
      <c r="Y61">
        <v>20</v>
      </c>
      <c r="Z61">
        <v>1</v>
      </c>
      <c r="AB61" t="s">
        <v>406</v>
      </c>
      <c r="AC61" t="s">
        <v>406</v>
      </c>
      <c r="AD61" t="s">
        <v>406</v>
      </c>
      <c r="AE61" t="s">
        <v>406</v>
      </c>
      <c r="AF61" t="s">
        <v>406</v>
      </c>
      <c r="AG61" t="s">
        <v>416</v>
      </c>
      <c r="AH61" t="s">
        <v>417</v>
      </c>
      <c r="AI61" t="s">
        <v>418</v>
      </c>
      <c r="AJ61" t="s">
        <v>289</v>
      </c>
      <c r="AK61" t="s">
        <v>98</v>
      </c>
      <c r="AL61" t="s">
        <v>419</v>
      </c>
      <c r="AM61" t="s">
        <v>420</v>
      </c>
      <c r="AN61" t="s">
        <v>421</v>
      </c>
      <c r="AO61" t="s">
        <v>422</v>
      </c>
      <c r="AP61" t="s">
        <v>423</v>
      </c>
      <c r="AQ61" t="s">
        <v>50</v>
      </c>
    </row>
    <row r="62" spans="1:43" x14ac:dyDescent="0.2">
      <c r="A62" t="s">
        <v>424</v>
      </c>
      <c r="B62" t="s">
        <v>10</v>
      </c>
      <c r="C62" t="s">
        <v>39</v>
      </c>
      <c r="D62" t="s">
        <v>40</v>
      </c>
      <c r="E62" t="s">
        <v>43</v>
      </c>
      <c r="F62" t="s">
        <v>145</v>
      </c>
      <c r="H62" t="s">
        <v>41</v>
      </c>
      <c r="J62" t="s">
        <v>41</v>
      </c>
      <c r="L62" t="s">
        <v>41</v>
      </c>
      <c r="M62" t="s">
        <v>41</v>
      </c>
      <c r="N62" t="s">
        <v>44</v>
      </c>
      <c r="Q62" t="s">
        <v>44</v>
      </c>
      <c r="S62" t="s">
        <v>41</v>
      </c>
      <c r="W62" t="s">
        <v>424</v>
      </c>
      <c r="X62" t="s">
        <v>234</v>
      </c>
      <c r="Y62">
        <v>26</v>
      </c>
      <c r="Z62">
        <v>1</v>
      </c>
      <c r="AB62" t="s">
        <v>406</v>
      </c>
      <c r="AC62" t="s">
        <v>406</v>
      </c>
      <c r="AD62" t="s">
        <v>406</v>
      </c>
      <c r="AE62" t="s">
        <v>43</v>
      </c>
      <c r="AF62" t="s">
        <v>43</v>
      </c>
      <c r="AG62" t="s">
        <v>416</v>
      </c>
      <c r="AH62" t="s">
        <v>191</v>
      </c>
      <c r="AI62" t="s">
        <v>82</v>
      </c>
      <c r="AJ62" t="s">
        <v>48</v>
      </c>
      <c r="AK62" t="s">
        <v>49</v>
      </c>
      <c r="AL62" t="s">
        <v>103</v>
      </c>
      <c r="AM62" t="s">
        <v>53</v>
      </c>
      <c r="AN62" t="s">
        <v>103</v>
      </c>
      <c r="AO62" t="s">
        <v>425</v>
      </c>
      <c r="AP62" t="s">
        <v>50</v>
      </c>
      <c r="AQ62" t="s">
        <v>49</v>
      </c>
    </row>
    <row r="63" spans="1:43" x14ac:dyDescent="0.2">
      <c r="A63" t="s">
        <v>426</v>
      </c>
      <c r="B63" t="s">
        <v>38</v>
      </c>
      <c r="C63" t="s">
        <v>39</v>
      </c>
      <c r="D63" t="s">
        <v>40</v>
      </c>
      <c r="E63" t="s">
        <v>41</v>
      </c>
      <c r="H63" t="s">
        <v>41</v>
      </c>
      <c r="J63" t="s">
        <v>41</v>
      </c>
      <c r="L63" t="s">
        <v>41</v>
      </c>
      <c r="M63" t="s">
        <v>41</v>
      </c>
      <c r="N63" t="s">
        <v>44</v>
      </c>
      <c r="O63" t="s">
        <v>407</v>
      </c>
      <c r="P63" t="s">
        <v>608</v>
      </c>
      <c r="Q63" t="s">
        <v>44</v>
      </c>
      <c r="S63" t="s">
        <v>41</v>
      </c>
      <c r="W63" t="s">
        <v>426</v>
      </c>
      <c r="X63" t="s">
        <v>40</v>
      </c>
      <c r="AB63" t="s">
        <v>416</v>
      </c>
      <c r="AC63" t="s">
        <v>128</v>
      </c>
      <c r="AD63" t="s">
        <v>43</v>
      </c>
      <c r="AE63" t="s">
        <v>43</v>
      </c>
      <c r="AF63" t="s">
        <v>43</v>
      </c>
      <c r="AG63" t="s">
        <v>43</v>
      </c>
      <c r="AH63" t="s">
        <v>89</v>
      </c>
      <c r="AI63" t="s">
        <v>427</v>
      </c>
      <c r="AK63" t="s">
        <v>261</v>
      </c>
      <c r="AL63" t="s">
        <v>428</v>
      </c>
      <c r="AM63" t="s">
        <v>429</v>
      </c>
      <c r="AN63" t="s">
        <v>100</v>
      </c>
      <c r="AO63" t="s">
        <v>195</v>
      </c>
      <c r="AP63" t="s">
        <v>430</v>
      </c>
      <c r="AQ63" t="s">
        <v>64</v>
      </c>
    </row>
    <row r="64" spans="1:43" x14ac:dyDescent="0.2">
      <c r="A64" t="s">
        <v>431</v>
      </c>
      <c r="B64" t="s">
        <v>126</v>
      </c>
      <c r="C64" t="s">
        <v>39</v>
      </c>
      <c r="D64" t="s">
        <v>40</v>
      </c>
      <c r="E64" t="s">
        <v>41</v>
      </c>
      <c r="H64" t="s">
        <v>41</v>
      </c>
      <c r="J64" t="s">
        <v>41</v>
      </c>
      <c r="L64" t="s">
        <v>41</v>
      </c>
      <c r="M64" t="s">
        <v>41</v>
      </c>
      <c r="N64" t="s">
        <v>44</v>
      </c>
      <c r="Q64" t="s">
        <v>44</v>
      </c>
      <c r="S64" t="s">
        <v>41</v>
      </c>
      <c r="W64" t="s">
        <v>431</v>
      </c>
      <c r="X64" t="s">
        <v>234</v>
      </c>
      <c r="Y64">
        <v>30</v>
      </c>
      <c r="Z64">
        <v>2</v>
      </c>
      <c r="AB64" t="s">
        <v>416</v>
      </c>
      <c r="AC64" t="s">
        <v>407</v>
      </c>
      <c r="AD64" t="s">
        <v>406</v>
      </c>
      <c r="AE64" t="s">
        <v>416</v>
      </c>
      <c r="AF64" t="s">
        <v>416</v>
      </c>
      <c r="AG64" t="s">
        <v>416</v>
      </c>
      <c r="AH64" t="s">
        <v>204</v>
      </c>
      <c r="AI64" t="s">
        <v>432</v>
      </c>
      <c r="AJ64" t="s">
        <v>48</v>
      </c>
      <c r="AK64" t="s">
        <v>100</v>
      </c>
      <c r="AL64" t="s">
        <v>85</v>
      </c>
      <c r="AM64" t="s">
        <v>433</v>
      </c>
      <c r="AN64" t="s">
        <v>261</v>
      </c>
      <c r="AO64" t="s">
        <v>434</v>
      </c>
      <c r="AP64" t="s">
        <v>194</v>
      </c>
      <c r="AQ64" t="s">
        <v>78</v>
      </c>
    </row>
    <row r="65" spans="1:43" x14ac:dyDescent="0.2">
      <c r="A65" t="s">
        <v>435</v>
      </c>
      <c r="B65" t="s">
        <v>126</v>
      </c>
      <c r="C65" t="s">
        <v>39</v>
      </c>
      <c r="D65" t="s">
        <v>40</v>
      </c>
      <c r="E65" t="s">
        <v>41</v>
      </c>
      <c r="H65" t="s">
        <v>41</v>
      </c>
      <c r="J65" t="s">
        <v>41</v>
      </c>
      <c r="L65" t="s">
        <v>41</v>
      </c>
      <c r="M65" t="s">
        <v>41</v>
      </c>
      <c r="N65" t="s">
        <v>44</v>
      </c>
      <c r="Q65" t="s">
        <v>44</v>
      </c>
      <c r="S65" t="s">
        <v>41</v>
      </c>
      <c r="V65" t="s">
        <v>436</v>
      </c>
      <c r="W65" t="s">
        <v>435</v>
      </c>
      <c r="X65" t="s">
        <v>234</v>
      </c>
      <c r="Y65">
        <v>35</v>
      </c>
      <c r="Z65">
        <v>3</v>
      </c>
      <c r="AB65" t="s">
        <v>128</v>
      </c>
      <c r="AC65" t="s">
        <v>43</v>
      </c>
      <c r="AD65" t="s">
        <v>43</v>
      </c>
      <c r="AE65" t="s">
        <v>43</v>
      </c>
      <c r="AF65" t="s">
        <v>43</v>
      </c>
      <c r="AG65" t="s">
        <v>416</v>
      </c>
      <c r="AH65" t="s">
        <v>437</v>
      </c>
      <c r="AI65" t="s">
        <v>438</v>
      </c>
      <c r="AJ65" t="s">
        <v>301</v>
      </c>
      <c r="AK65" t="s">
        <v>85</v>
      </c>
      <c r="AL65" t="s">
        <v>103</v>
      </c>
      <c r="AM65" t="s">
        <v>103</v>
      </c>
      <c r="AN65" t="s">
        <v>439</v>
      </c>
      <c r="AO65" t="s">
        <v>85</v>
      </c>
      <c r="AP65" t="s">
        <v>54</v>
      </c>
      <c r="AQ65" t="s">
        <v>54</v>
      </c>
    </row>
    <row r="66" spans="1:43" x14ac:dyDescent="0.2">
      <c r="A66" t="s">
        <v>440</v>
      </c>
      <c r="B66" t="s">
        <v>126</v>
      </c>
      <c r="C66" t="s">
        <v>39</v>
      </c>
      <c r="D66" t="s">
        <v>40</v>
      </c>
      <c r="E66" t="s">
        <v>43</v>
      </c>
      <c r="F66" t="s">
        <v>441</v>
      </c>
      <c r="G66" t="s">
        <v>441</v>
      </c>
      <c r="H66" t="s">
        <v>43</v>
      </c>
      <c r="J66" t="s">
        <v>41</v>
      </c>
      <c r="L66" t="s">
        <v>41</v>
      </c>
      <c r="M66" t="s">
        <v>442</v>
      </c>
      <c r="N66" t="s">
        <v>44</v>
      </c>
      <c r="Q66" t="s">
        <v>44</v>
      </c>
      <c r="S66" t="s">
        <v>41</v>
      </c>
      <c r="W66" t="s">
        <v>440</v>
      </c>
      <c r="X66" t="s">
        <v>234</v>
      </c>
      <c r="Y66">
        <v>32</v>
      </c>
      <c r="Z66">
        <v>3</v>
      </c>
      <c r="AB66" t="s">
        <v>407</v>
      </c>
      <c r="AC66" t="s">
        <v>407</v>
      </c>
      <c r="AD66" t="s">
        <v>406</v>
      </c>
      <c r="AE66" t="s">
        <v>43</v>
      </c>
      <c r="AF66" t="s">
        <v>43</v>
      </c>
      <c r="AG66" t="s">
        <v>43</v>
      </c>
      <c r="AH66" t="s">
        <v>130</v>
      </c>
      <c r="AI66" t="s">
        <v>443</v>
      </c>
      <c r="AJ66" t="s">
        <v>48</v>
      </c>
      <c r="AK66" t="s">
        <v>54</v>
      </c>
      <c r="AL66" t="s">
        <v>85</v>
      </c>
      <c r="AM66" t="s">
        <v>444</v>
      </c>
      <c r="AN66" t="s">
        <v>54</v>
      </c>
      <c r="AO66" t="s">
        <v>445</v>
      </c>
      <c r="AP66" t="s">
        <v>196</v>
      </c>
      <c r="AQ66" t="s">
        <v>261</v>
      </c>
    </row>
    <row r="67" spans="1:43" x14ac:dyDescent="0.2">
      <c r="A67" t="s">
        <v>446</v>
      </c>
      <c r="B67" t="s">
        <v>38</v>
      </c>
      <c r="C67" t="s">
        <v>39</v>
      </c>
      <c r="D67" t="s">
        <v>40</v>
      </c>
      <c r="E67" t="s">
        <v>41</v>
      </c>
      <c r="H67" t="s">
        <v>41</v>
      </c>
      <c r="J67" t="s">
        <v>41</v>
      </c>
      <c r="L67" t="s">
        <v>41</v>
      </c>
      <c r="M67" t="s">
        <v>41</v>
      </c>
      <c r="N67" t="s">
        <v>44</v>
      </c>
      <c r="O67" t="s">
        <v>447</v>
      </c>
      <c r="Q67" t="s">
        <v>44</v>
      </c>
      <c r="S67" t="s">
        <v>41</v>
      </c>
      <c r="V67" t="s">
        <v>448</v>
      </c>
      <c r="W67" t="s">
        <v>446</v>
      </c>
      <c r="X67" t="s">
        <v>234</v>
      </c>
      <c r="Z67">
        <v>1</v>
      </c>
      <c r="AB67" t="s">
        <v>407</v>
      </c>
      <c r="AC67" t="s">
        <v>407</v>
      </c>
      <c r="AD67" t="s">
        <v>406</v>
      </c>
      <c r="AE67" t="s">
        <v>43</v>
      </c>
      <c r="AF67" t="s">
        <v>43</v>
      </c>
      <c r="AG67" t="s">
        <v>407</v>
      </c>
      <c r="AH67" t="s">
        <v>362</v>
      </c>
      <c r="AI67" t="s">
        <v>97</v>
      </c>
      <c r="AJ67" t="s">
        <v>48</v>
      </c>
      <c r="AK67" t="s">
        <v>92</v>
      </c>
      <c r="AL67" t="s">
        <v>72</v>
      </c>
      <c r="AM67" t="s">
        <v>103</v>
      </c>
      <c r="AN67" t="s">
        <v>72</v>
      </c>
      <c r="AO67" t="s">
        <v>449</v>
      </c>
      <c r="AP67" t="s">
        <v>164</v>
      </c>
      <c r="AQ67" t="s">
        <v>72</v>
      </c>
    </row>
    <row r="68" spans="1:43" x14ac:dyDescent="0.2">
      <c r="A68" t="s">
        <v>450</v>
      </c>
      <c r="B68" t="s">
        <v>38</v>
      </c>
      <c r="C68" t="s">
        <v>39</v>
      </c>
      <c r="D68" t="s">
        <v>40</v>
      </c>
      <c r="E68" t="s">
        <v>41</v>
      </c>
      <c r="H68" t="s">
        <v>41</v>
      </c>
      <c r="J68" t="s">
        <v>41</v>
      </c>
      <c r="L68" t="s">
        <v>41</v>
      </c>
      <c r="M68" t="s">
        <v>41</v>
      </c>
      <c r="N68" t="s">
        <v>44</v>
      </c>
      <c r="O68" t="s">
        <v>128</v>
      </c>
      <c r="P68" t="s">
        <v>608</v>
      </c>
      <c r="Q68" t="s">
        <v>44</v>
      </c>
      <c r="S68" t="s">
        <v>41</v>
      </c>
      <c r="V68" t="s">
        <v>451</v>
      </c>
      <c r="W68" t="s">
        <v>450</v>
      </c>
      <c r="X68" t="s">
        <v>40</v>
      </c>
      <c r="AB68" t="s">
        <v>416</v>
      </c>
      <c r="AC68" t="s">
        <v>416</v>
      </c>
      <c r="AD68" t="s">
        <v>407</v>
      </c>
      <c r="AE68" t="s">
        <v>407</v>
      </c>
      <c r="AF68" t="s">
        <v>407</v>
      </c>
      <c r="AG68" t="s">
        <v>407</v>
      </c>
      <c r="AH68" t="s">
        <v>114</v>
      </c>
      <c r="AI68" t="s">
        <v>452</v>
      </c>
      <c r="AJ68" t="s">
        <v>48</v>
      </c>
      <c r="AK68" t="s">
        <v>78</v>
      </c>
      <c r="AL68" t="s">
        <v>78</v>
      </c>
      <c r="AM68" t="s">
        <v>453</v>
      </c>
      <c r="AN68" t="s">
        <v>61</v>
      </c>
      <c r="AO68" t="s">
        <v>454</v>
      </c>
      <c r="AP68" t="s">
        <v>102</v>
      </c>
      <c r="AQ68" t="s">
        <v>83</v>
      </c>
    </row>
    <row r="69" spans="1:43" x14ac:dyDescent="0.2">
      <c r="A69" t="s">
        <v>455</v>
      </c>
      <c r="B69" t="s">
        <v>38</v>
      </c>
      <c r="C69" t="s">
        <v>39</v>
      </c>
      <c r="D69" t="s">
        <v>40</v>
      </c>
      <c r="E69" t="s">
        <v>41</v>
      </c>
      <c r="H69" t="s">
        <v>41</v>
      </c>
      <c r="J69" t="s">
        <v>41</v>
      </c>
      <c r="L69" t="s">
        <v>41</v>
      </c>
      <c r="M69" t="s">
        <v>41</v>
      </c>
      <c r="N69" t="s">
        <v>44</v>
      </c>
      <c r="O69" t="s">
        <v>215</v>
      </c>
      <c r="P69" t="s">
        <v>607</v>
      </c>
      <c r="Q69" t="s">
        <v>44</v>
      </c>
      <c r="S69" t="s">
        <v>41</v>
      </c>
      <c r="V69" t="s">
        <v>456</v>
      </c>
      <c r="W69" t="s">
        <v>455</v>
      </c>
      <c r="X69" t="s">
        <v>234</v>
      </c>
      <c r="Y69">
        <v>21</v>
      </c>
      <c r="Z69">
        <v>5</v>
      </c>
      <c r="AB69" t="s">
        <v>43</v>
      </c>
      <c r="AC69" t="s">
        <v>407</v>
      </c>
      <c r="AD69" t="s">
        <v>406</v>
      </c>
      <c r="AG69" t="s">
        <v>43</v>
      </c>
      <c r="AH69" t="s">
        <v>59</v>
      </c>
      <c r="AI69" t="s">
        <v>169</v>
      </c>
      <c r="AJ69" t="s">
        <v>148</v>
      </c>
      <c r="AK69" t="s">
        <v>457</v>
      </c>
      <c r="AL69" t="s">
        <v>49</v>
      </c>
      <c r="AM69" t="s">
        <v>399</v>
      </c>
      <c r="AN69" t="s">
        <v>85</v>
      </c>
      <c r="AO69" t="s">
        <v>458</v>
      </c>
      <c r="AP69" t="s">
        <v>459</v>
      </c>
      <c r="AQ69" t="s">
        <v>49</v>
      </c>
    </row>
    <row r="70" spans="1:43" x14ac:dyDescent="0.2">
      <c r="A70" t="s">
        <v>460</v>
      </c>
      <c r="B70" t="s">
        <v>126</v>
      </c>
      <c r="C70" t="s">
        <v>461</v>
      </c>
      <c r="D70" t="s">
        <v>40</v>
      </c>
      <c r="E70" t="s">
        <v>41</v>
      </c>
      <c r="F70" t="s">
        <v>462</v>
      </c>
      <c r="G70" t="s">
        <v>462</v>
      </c>
      <c r="H70" t="s">
        <v>41</v>
      </c>
      <c r="I70" t="s">
        <v>462</v>
      </c>
      <c r="J70" t="s">
        <v>41</v>
      </c>
      <c r="L70" t="s">
        <v>41</v>
      </c>
      <c r="M70" t="s">
        <v>41</v>
      </c>
      <c r="N70" t="s">
        <v>44</v>
      </c>
      <c r="Q70" t="s">
        <v>44</v>
      </c>
      <c r="S70" t="s">
        <v>43</v>
      </c>
      <c r="T70" t="s">
        <v>105</v>
      </c>
      <c r="U70" t="s">
        <v>43</v>
      </c>
      <c r="W70" t="s">
        <v>460</v>
      </c>
      <c r="X70" t="s">
        <v>234</v>
      </c>
      <c r="Y70">
        <v>24</v>
      </c>
      <c r="Z70">
        <v>3</v>
      </c>
      <c r="AB70" t="s">
        <v>416</v>
      </c>
      <c r="AC70" t="s">
        <v>416</v>
      </c>
      <c r="AD70" t="s">
        <v>406</v>
      </c>
      <c r="AE70" t="s">
        <v>43</v>
      </c>
      <c r="AF70" t="s">
        <v>43</v>
      </c>
      <c r="AG70" t="s">
        <v>416</v>
      </c>
      <c r="AH70" t="s">
        <v>463</v>
      </c>
      <c r="AI70" t="s">
        <v>464</v>
      </c>
      <c r="AJ70" t="s">
        <v>48</v>
      </c>
      <c r="AK70" t="s">
        <v>85</v>
      </c>
      <c r="AL70" t="s">
        <v>100</v>
      </c>
      <c r="AM70" t="s">
        <v>245</v>
      </c>
      <c r="AN70" t="s">
        <v>78</v>
      </c>
      <c r="AO70" t="s">
        <v>465</v>
      </c>
      <c r="AP70" t="s">
        <v>466</v>
      </c>
      <c r="AQ70" t="s">
        <v>49</v>
      </c>
    </row>
    <row r="71" spans="1:43" x14ac:dyDescent="0.2">
      <c r="A71" t="s">
        <v>467</v>
      </c>
      <c r="B71" t="s">
        <v>38</v>
      </c>
      <c r="C71" t="s">
        <v>39</v>
      </c>
      <c r="D71" t="s">
        <v>40</v>
      </c>
      <c r="E71" t="s">
        <v>41</v>
      </c>
      <c r="H71" t="s">
        <v>41</v>
      </c>
      <c r="J71" t="s">
        <v>41</v>
      </c>
      <c r="L71" t="s">
        <v>41</v>
      </c>
      <c r="M71" t="s">
        <v>41</v>
      </c>
      <c r="N71" t="s">
        <v>44</v>
      </c>
      <c r="O71" t="s">
        <v>468</v>
      </c>
      <c r="Q71" t="s">
        <v>44</v>
      </c>
      <c r="S71" t="s">
        <v>41</v>
      </c>
      <c r="W71" t="s">
        <v>467</v>
      </c>
      <c r="X71" t="s">
        <v>40</v>
      </c>
      <c r="AB71" t="s">
        <v>43</v>
      </c>
      <c r="AC71" t="s">
        <v>407</v>
      </c>
      <c r="AD71" t="s">
        <v>407</v>
      </c>
      <c r="AE71" t="s">
        <v>43</v>
      </c>
      <c r="AF71" t="s">
        <v>43</v>
      </c>
      <c r="AG71" t="s">
        <v>43</v>
      </c>
      <c r="AH71" t="s">
        <v>321</v>
      </c>
      <c r="AI71" t="s">
        <v>469</v>
      </c>
      <c r="AK71" t="s">
        <v>103</v>
      </c>
      <c r="AL71" t="s">
        <v>470</v>
      </c>
      <c r="AM71" t="s">
        <v>471</v>
      </c>
      <c r="AN71" t="s">
        <v>50</v>
      </c>
      <c r="AO71" t="s">
        <v>472</v>
      </c>
      <c r="AP71" t="s">
        <v>318</v>
      </c>
      <c r="AQ71" t="s">
        <v>85</v>
      </c>
    </row>
    <row r="72" spans="1:43" x14ac:dyDescent="0.2">
      <c r="A72" t="s">
        <v>473</v>
      </c>
      <c r="B72" t="s">
        <v>126</v>
      </c>
      <c r="C72" t="s">
        <v>39</v>
      </c>
      <c r="D72" t="s">
        <v>40</v>
      </c>
      <c r="E72" t="s">
        <v>41</v>
      </c>
      <c r="H72" t="s">
        <v>41</v>
      </c>
      <c r="J72" t="s">
        <v>41</v>
      </c>
      <c r="L72" t="s">
        <v>41</v>
      </c>
      <c r="M72" t="s">
        <v>41</v>
      </c>
      <c r="N72" t="s">
        <v>44</v>
      </c>
      <c r="Q72" t="s">
        <v>44</v>
      </c>
      <c r="S72" t="s">
        <v>43</v>
      </c>
      <c r="T72" t="s">
        <v>407</v>
      </c>
      <c r="U72" t="s">
        <v>128</v>
      </c>
      <c r="V72" t="s">
        <v>474</v>
      </c>
      <c r="W72" t="s">
        <v>473</v>
      </c>
      <c r="X72" t="s">
        <v>234</v>
      </c>
      <c r="Y72">
        <v>25</v>
      </c>
      <c r="Z72">
        <v>5</v>
      </c>
      <c r="AB72" t="s">
        <v>407</v>
      </c>
      <c r="AC72" t="s">
        <v>407</v>
      </c>
      <c r="AG72" t="s">
        <v>43</v>
      </c>
      <c r="AH72" t="s">
        <v>475</v>
      </c>
      <c r="AI72" t="s">
        <v>476</v>
      </c>
      <c r="AJ72" t="s">
        <v>48</v>
      </c>
      <c r="AK72" t="s">
        <v>54</v>
      </c>
      <c r="AL72" t="s">
        <v>108</v>
      </c>
      <c r="AM72" t="s">
        <v>477</v>
      </c>
      <c r="AN72" t="s">
        <v>64</v>
      </c>
      <c r="AO72" t="s">
        <v>311</v>
      </c>
      <c r="AP72" t="s">
        <v>478</v>
      </c>
      <c r="AQ72" t="s">
        <v>49</v>
      </c>
    </row>
    <row r="73" spans="1:43" x14ac:dyDescent="0.2">
      <c r="A73" t="s">
        <v>479</v>
      </c>
      <c r="B73" t="s">
        <v>38</v>
      </c>
      <c r="C73" t="s">
        <v>39</v>
      </c>
      <c r="D73" t="s">
        <v>40</v>
      </c>
      <c r="E73" t="s">
        <v>41</v>
      </c>
      <c r="H73" t="s">
        <v>41</v>
      </c>
      <c r="J73" t="s">
        <v>41</v>
      </c>
      <c r="L73" t="s">
        <v>41</v>
      </c>
      <c r="N73" t="s">
        <v>44</v>
      </c>
      <c r="O73" t="s">
        <v>480</v>
      </c>
      <c r="Q73" t="s">
        <v>44</v>
      </c>
      <c r="S73" t="s">
        <v>41</v>
      </c>
      <c r="W73" t="s">
        <v>479</v>
      </c>
      <c r="X73" t="s">
        <v>234</v>
      </c>
      <c r="Z73">
        <v>1</v>
      </c>
      <c r="AC73" t="s">
        <v>406</v>
      </c>
      <c r="AD73" t="s">
        <v>407</v>
      </c>
      <c r="AE73" t="s">
        <v>406</v>
      </c>
      <c r="AH73" t="s">
        <v>351</v>
      </c>
      <c r="AI73" t="s">
        <v>481</v>
      </c>
      <c r="AK73" t="s">
        <v>83</v>
      </c>
      <c r="AL73" t="s">
        <v>66</v>
      </c>
      <c r="AM73" t="s">
        <v>482</v>
      </c>
      <c r="AN73" t="s">
        <v>73</v>
      </c>
      <c r="AO73" t="s">
        <v>483</v>
      </c>
      <c r="AP73" t="s">
        <v>484</v>
      </c>
      <c r="AQ73" t="s">
        <v>108</v>
      </c>
    </row>
    <row r="74" spans="1:43" x14ac:dyDescent="0.2">
      <c r="A74" t="s">
        <v>485</v>
      </c>
      <c r="B74" t="s">
        <v>126</v>
      </c>
      <c r="C74" t="s">
        <v>39</v>
      </c>
      <c r="D74" t="s">
        <v>40</v>
      </c>
      <c r="E74" t="s">
        <v>41</v>
      </c>
      <c r="H74" t="s">
        <v>41</v>
      </c>
      <c r="J74" t="s">
        <v>41</v>
      </c>
      <c r="L74" t="s">
        <v>41</v>
      </c>
      <c r="M74" t="s">
        <v>41</v>
      </c>
      <c r="N74" t="s">
        <v>44</v>
      </c>
      <c r="Q74" t="s">
        <v>44</v>
      </c>
      <c r="S74" t="s">
        <v>41</v>
      </c>
      <c r="V74" t="s">
        <v>486</v>
      </c>
      <c r="W74" t="s">
        <v>485</v>
      </c>
      <c r="X74" t="s">
        <v>234</v>
      </c>
      <c r="Y74">
        <v>36</v>
      </c>
      <c r="Z74">
        <v>2</v>
      </c>
      <c r="AB74" t="s">
        <v>416</v>
      </c>
      <c r="AC74" t="s">
        <v>416</v>
      </c>
      <c r="AD74" t="s">
        <v>416</v>
      </c>
      <c r="AE74" t="s">
        <v>416</v>
      </c>
      <c r="AF74" t="s">
        <v>416</v>
      </c>
      <c r="AG74" t="s">
        <v>416</v>
      </c>
      <c r="AH74" t="s">
        <v>417</v>
      </c>
      <c r="AI74" t="s">
        <v>487</v>
      </c>
      <c r="AJ74" t="s">
        <v>48</v>
      </c>
      <c r="AK74" t="s">
        <v>85</v>
      </c>
      <c r="AL74" t="s">
        <v>49</v>
      </c>
      <c r="AM74" t="s">
        <v>261</v>
      </c>
      <c r="AN74" t="s">
        <v>49</v>
      </c>
      <c r="AO74" t="s">
        <v>225</v>
      </c>
      <c r="AP74" t="s">
        <v>488</v>
      </c>
      <c r="AQ74" t="s">
        <v>49</v>
      </c>
    </row>
    <row r="75" spans="1:43" x14ac:dyDescent="0.2">
      <c r="A75" t="s">
        <v>489</v>
      </c>
      <c r="B75" t="s">
        <v>38</v>
      </c>
      <c r="C75" t="s">
        <v>39</v>
      </c>
      <c r="D75" t="s">
        <v>40</v>
      </c>
      <c r="E75" t="s">
        <v>41</v>
      </c>
      <c r="H75" t="s">
        <v>41</v>
      </c>
      <c r="J75" t="s">
        <v>41</v>
      </c>
      <c r="L75" t="s">
        <v>41</v>
      </c>
      <c r="M75" t="s">
        <v>41</v>
      </c>
      <c r="N75" t="s">
        <v>44</v>
      </c>
      <c r="O75" t="s">
        <v>407</v>
      </c>
      <c r="P75" t="s">
        <v>608</v>
      </c>
      <c r="Q75" t="s">
        <v>44</v>
      </c>
      <c r="S75" t="s">
        <v>41</v>
      </c>
      <c r="V75" t="s">
        <v>490</v>
      </c>
      <c r="W75" t="s">
        <v>489</v>
      </c>
      <c r="X75" t="s">
        <v>40</v>
      </c>
      <c r="AB75" t="s">
        <v>416</v>
      </c>
      <c r="AC75" t="s">
        <v>406</v>
      </c>
      <c r="AD75" t="s">
        <v>43</v>
      </c>
      <c r="AE75" t="s">
        <v>43</v>
      </c>
      <c r="AF75" t="s">
        <v>43</v>
      </c>
      <c r="AG75" t="s">
        <v>406</v>
      </c>
      <c r="AH75" t="s">
        <v>215</v>
      </c>
      <c r="AI75" t="s">
        <v>205</v>
      </c>
      <c r="AK75" t="s">
        <v>491</v>
      </c>
      <c r="AL75" t="s">
        <v>61</v>
      </c>
      <c r="AM75" t="s">
        <v>492</v>
      </c>
      <c r="AN75" t="s">
        <v>369</v>
      </c>
      <c r="AO75" t="s">
        <v>493</v>
      </c>
      <c r="AP75" t="s">
        <v>343</v>
      </c>
      <c r="AQ75" t="s">
        <v>50</v>
      </c>
    </row>
    <row r="76" spans="1:43" x14ac:dyDescent="0.2">
      <c r="A76" t="s">
        <v>494</v>
      </c>
      <c r="B76" t="s">
        <v>126</v>
      </c>
      <c r="C76" t="s">
        <v>495</v>
      </c>
      <c r="D76" t="s">
        <v>40</v>
      </c>
      <c r="E76" t="s">
        <v>41</v>
      </c>
      <c r="H76" t="s">
        <v>41</v>
      </c>
      <c r="J76" t="s">
        <v>41</v>
      </c>
      <c r="L76" t="s">
        <v>41</v>
      </c>
      <c r="M76" t="s">
        <v>41</v>
      </c>
      <c r="N76" t="s">
        <v>44</v>
      </c>
      <c r="Q76" t="s">
        <v>44</v>
      </c>
      <c r="S76" t="s">
        <v>41</v>
      </c>
      <c r="W76" t="s">
        <v>494</v>
      </c>
      <c r="X76" t="s">
        <v>234</v>
      </c>
      <c r="Y76">
        <v>22</v>
      </c>
      <c r="Z76">
        <v>3</v>
      </c>
      <c r="AB76" t="s">
        <v>407</v>
      </c>
      <c r="AC76" t="s">
        <v>407</v>
      </c>
      <c r="AD76" t="s">
        <v>416</v>
      </c>
      <c r="AE76" t="s">
        <v>416</v>
      </c>
      <c r="AF76" t="s">
        <v>416</v>
      </c>
      <c r="AG76" t="s">
        <v>416</v>
      </c>
      <c r="AH76" t="s">
        <v>496</v>
      </c>
      <c r="AI76" t="s">
        <v>497</v>
      </c>
      <c r="AJ76" t="s">
        <v>148</v>
      </c>
      <c r="AK76" t="s">
        <v>498</v>
      </c>
      <c r="AL76" t="s">
        <v>92</v>
      </c>
      <c r="AM76" t="s">
        <v>399</v>
      </c>
      <c r="AN76" t="s">
        <v>85</v>
      </c>
      <c r="AO76" t="s">
        <v>176</v>
      </c>
      <c r="AP76" t="s">
        <v>499</v>
      </c>
      <c r="AQ76" t="s">
        <v>49</v>
      </c>
    </row>
    <row r="77" spans="1:43" x14ac:dyDescent="0.2">
      <c r="A77" t="s">
        <v>500</v>
      </c>
      <c r="B77" t="s">
        <v>38</v>
      </c>
      <c r="C77" t="s">
        <v>39</v>
      </c>
      <c r="D77" t="s">
        <v>40</v>
      </c>
      <c r="E77" t="s">
        <v>41</v>
      </c>
      <c r="H77" t="s">
        <v>41</v>
      </c>
      <c r="J77" t="s">
        <v>41</v>
      </c>
      <c r="L77" t="s">
        <v>41</v>
      </c>
      <c r="M77" t="s">
        <v>41</v>
      </c>
      <c r="N77" t="s">
        <v>44</v>
      </c>
      <c r="O77" t="s">
        <v>371</v>
      </c>
      <c r="P77" t="s">
        <v>608</v>
      </c>
      <c r="Q77" t="s">
        <v>44</v>
      </c>
      <c r="S77" t="s">
        <v>41</v>
      </c>
      <c r="W77" t="s">
        <v>500</v>
      </c>
      <c r="X77" t="s">
        <v>234</v>
      </c>
      <c r="Y77">
        <v>20</v>
      </c>
      <c r="Z77">
        <v>3</v>
      </c>
      <c r="AB77" t="s">
        <v>43</v>
      </c>
      <c r="AC77" t="s">
        <v>406</v>
      </c>
      <c r="AD77" t="s">
        <v>406</v>
      </c>
      <c r="AE77" t="s">
        <v>406</v>
      </c>
      <c r="AF77" t="s">
        <v>43</v>
      </c>
      <c r="AG77" t="s">
        <v>43</v>
      </c>
      <c r="AH77" t="s">
        <v>168</v>
      </c>
      <c r="AI77" t="s">
        <v>107</v>
      </c>
      <c r="AJ77" t="s">
        <v>501</v>
      </c>
      <c r="AK77" t="s">
        <v>85</v>
      </c>
      <c r="AL77" t="s">
        <v>92</v>
      </c>
      <c r="AM77" t="s">
        <v>78</v>
      </c>
      <c r="AN77" t="s">
        <v>439</v>
      </c>
      <c r="AO77" t="s">
        <v>103</v>
      </c>
      <c r="AP77" t="s">
        <v>103</v>
      </c>
      <c r="AQ77" t="s">
        <v>92</v>
      </c>
    </row>
    <row r="78" spans="1:43" x14ac:dyDescent="0.2">
      <c r="A78" t="s">
        <v>502</v>
      </c>
      <c r="B78" t="s">
        <v>38</v>
      </c>
      <c r="C78" t="s">
        <v>39</v>
      </c>
      <c r="D78" t="s">
        <v>40</v>
      </c>
      <c r="E78" t="s">
        <v>41</v>
      </c>
      <c r="H78" t="s">
        <v>41</v>
      </c>
      <c r="J78" t="s">
        <v>41</v>
      </c>
      <c r="L78" t="s">
        <v>41</v>
      </c>
      <c r="M78" t="s">
        <v>41</v>
      </c>
      <c r="N78" t="s">
        <v>44</v>
      </c>
      <c r="O78" t="s">
        <v>503</v>
      </c>
      <c r="Q78" t="s">
        <v>44</v>
      </c>
      <c r="S78" t="s">
        <v>41</v>
      </c>
      <c r="W78" t="s">
        <v>502</v>
      </c>
      <c r="X78" t="s">
        <v>234</v>
      </c>
      <c r="Y78">
        <v>17</v>
      </c>
      <c r="Z78">
        <v>3</v>
      </c>
      <c r="AB78" t="s">
        <v>407</v>
      </c>
      <c r="AC78" t="s">
        <v>407</v>
      </c>
      <c r="AD78" t="s">
        <v>407</v>
      </c>
      <c r="AE78" t="s">
        <v>43</v>
      </c>
      <c r="AF78" t="s">
        <v>43</v>
      </c>
      <c r="AG78" t="s">
        <v>43</v>
      </c>
      <c r="AH78" t="s">
        <v>437</v>
      </c>
      <c r="AI78" t="s">
        <v>504</v>
      </c>
      <c r="AJ78" t="s">
        <v>222</v>
      </c>
      <c r="AK78" t="s">
        <v>505</v>
      </c>
      <c r="AL78" t="s">
        <v>506</v>
      </c>
      <c r="AM78" t="s">
        <v>164</v>
      </c>
      <c r="AN78" t="s">
        <v>142</v>
      </c>
      <c r="AO78" t="s">
        <v>150</v>
      </c>
      <c r="AP78" t="s">
        <v>196</v>
      </c>
      <c r="AQ78" t="s">
        <v>85</v>
      </c>
    </row>
    <row r="79" spans="1:43" x14ac:dyDescent="0.2">
      <c r="A79" t="s">
        <v>507</v>
      </c>
      <c r="B79" t="s">
        <v>38</v>
      </c>
      <c r="C79" t="s">
        <v>39</v>
      </c>
      <c r="D79" t="s">
        <v>40</v>
      </c>
      <c r="E79" t="s">
        <v>41</v>
      </c>
      <c r="H79" t="s">
        <v>41</v>
      </c>
      <c r="J79" t="s">
        <v>41</v>
      </c>
      <c r="L79" t="s">
        <v>41</v>
      </c>
      <c r="M79" t="s">
        <v>41</v>
      </c>
      <c r="N79" t="s">
        <v>44</v>
      </c>
      <c r="O79" t="s">
        <v>105</v>
      </c>
      <c r="P79" t="s">
        <v>608</v>
      </c>
      <c r="Q79" t="s">
        <v>44</v>
      </c>
      <c r="S79" t="s">
        <v>41</v>
      </c>
      <c r="W79" t="s">
        <v>507</v>
      </c>
      <c r="X79" t="s">
        <v>234</v>
      </c>
      <c r="Y79">
        <v>34</v>
      </c>
      <c r="Z79">
        <v>3</v>
      </c>
      <c r="AB79" t="s">
        <v>43</v>
      </c>
      <c r="AC79" t="s">
        <v>406</v>
      </c>
      <c r="AD79" t="s">
        <v>406</v>
      </c>
      <c r="AE79" t="s">
        <v>43</v>
      </c>
      <c r="AF79" t="s">
        <v>43</v>
      </c>
      <c r="AG79" t="s">
        <v>43</v>
      </c>
      <c r="AH79" t="s">
        <v>81</v>
      </c>
      <c r="AI79" t="s">
        <v>508</v>
      </c>
      <c r="AJ79" t="s">
        <v>48</v>
      </c>
      <c r="AK79" t="s">
        <v>92</v>
      </c>
      <c r="AL79" t="s">
        <v>49</v>
      </c>
      <c r="AM79" t="s">
        <v>64</v>
      </c>
      <c r="AN79" t="s">
        <v>72</v>
      </c>
      <c r="AO79" t="s">
        <v>260</v>
      </c>
      <c r="AP79" t="s">
        <v>108</v>
      </c>
      <c r="AQ79" t="s">
        <v>118</v>
      </c>
    </row>
    <row r="80" spans="1:43" x14ac:dyDescent="0.2">
      <c r="A80" t="s">
        <v>509</v>
      </c>
      <c r="B80" t="s">
        <v>38</v>
      </c>
      <c r="C80" t="s">
        <v>39</v>
      </c>
      <c r="D80" t="s">
        <v>40</v>
      </c>
      <c r="E80" t="s">
        <v>41</v>
      </c>
      <c r="H80" t="s">
        <v>41</v>
      </c>
      <c r="J80" t="s">
        <v>41</v>
      </c>
      <c r="L80" t="s">
        <v>41</v>
      </c>
      <c r="M80" t="s">
        <v>41</v>
      </c>
      <c r="N80" t="s">
        <v>44</v>
      </c>
      <c r="O80" t="s">
        <v>96</v>
      </c>
      <c r="P80" t="s">
        <v>607</v>
      </c>
      <c r="Q80" t="s">
        <v>44</v>
      </c>
      <c r="S80" t="s">
        <v>41</v>
      </c>
      <c r="W80" t="s">
        <v>509</v>
      </c>
      <c r="X80" t="s">
        <v>40</v>
      </c>
      <c r="AB80" t="s">
        <v>416</v>
      </c>
      <c r="AC80" t="s">
        <v>43</v>
      </c>
      <c r="AD80" t="s">
        <v>128</v>
      </c>
      <c r="AE80" t="s">
        <v>43</v>
      </c>
      <c r="AF80" t="s">
        <v>43</v>
      </c>
      <c r="AG80" t="s">
        <v>43</v>
      </c>
      <c r="AH80" t="s">
        <v>122</v>
      </c>
      <c r="AI80" t="s">
        <v>510</v>
      </c>
      <c r="AJ80" t="s">
        <v>48</v>
      </c>
      <c r="AK80" t="s">
        <v>92</v>
      </c>
      <c r="AL80" t="s">
        <v>183</v>
      </c>
      <c r="AM80" t="s">
        <v>150</v>
      </c>
      <c r="AN80" t="s">
        <v>85</v>
      </c>
      <c r="AO80" t="s">
        <v>511</v>
      </c>
      <c r="AP80" t="s">
        <v>84</v>
      </c>
      <c r="AQ80" t="s">
        <v>72</v>
      </c>
    </row>
    <row r="81" spans="1:43" x14ac:dyDescent="0.2">
      <c r="A81" t="s">
        <v>512</v>
      </c>
      <c r="B81" t="s">
        <v>126</v>
      </c>
      <c r="C81" t="s">
        <v>39</v>
      </c>
      <c r="D81" t="s">
        <v>40</v>
      </c>
      <c r="E81" t="s">
        <v>41</v>
      </c>
      <c r="F81" t="s">
        <v>513</v>
      </c>
      <c r="H81" t="s">
        <v>41</v>
      </c>
      <c r="J81" t="s">
        <v>41</v>
      </c>
      <c r="L81" t="s">
        <v>41</v>
      </c>
      <c r="M81" t="s">
        <v>41</v>
      </c>
      <c r="N81" t="s">
        <v>44</v>
      </c>
      <c r="Q81" t="s">
        <v>44</v>
      </c>
      <c r="S81" t="s">
        <v>43</v>
      </c>
      <c r="T81" t="s">
        <v>128</v>
      </c>
      <c r="U81" t="s">
        <v>129</v>
      </c>
      <c r="W81" t="s">
        <v>512</v>
      </c>
      <c r="X81" t="s">
        <v>234</v>
      </c>
      <c r="Y81">
        <v>21</v>
      </c>
      <c r="Z81">
        <v>5</v>
      </c>
      <c r="AB81" t="s">
        <v>43</v>
      </c>
      <c r="AC81" t="s">
        <v>407</v>
      </c>
      <c r="AD81" t="s">
        <v>407</v>
      </c>
      <c r="AE81" t="s">
        <v>406</v>
      </c>
      <c r="AF81" t="s">
        <v>416</v>
      </c>
      <c r="AG81" t="s">
        <v>43</v>
      </c>
      <c r="AH81" t="s">
        <v>496</v>
      </c>
      <c r="AI81" t="s">
        <v>514</v>
      </c>
      <c r="AJ81" t="s">
        <v>148</v>
      </c>
      <c r="AK81" t="s">
        <v>515</v>
      </c>
      <c r="AL81" t="s">
        <v>64</v>
      </c>
      <c r="AM81" t="s">
        <v>516</v>
      </c>
      <c r="AN81" t="s">
        <v>64</v>
      </c>
      <c r="AO81" t="s">
        <v>458</v>
      </c>
      <c r="AP81" t="s">
        <v>517</v>
      </c>
      <c r="AQ81" t="s">
        <v>92</v>
      </c>
    </row>
    <row r="82" spans="1:43" x14ac:dyDescent="0.2">
      <c r="A82" t="s">
        <v>518</v>
      </c>
      <c r="B82" t="s">
        <v>38</v>
      </c>
      <c r="C82" t="s">
        <v>39</v>
      </c>
      <c r="D82" t="s">
        <v>40</v>
      </c>
      <c r="E82" t="s">
        <v>41</v>
      </c>
      <c r="H82" t="s">
        <v>41</v>
      </c>
      <c r="J82" t="s">
        <v>41</v>
      </c>
      <c r="L82" t="s">
        <v>41</v>
      </c>
      <c r="M82" t="s">
        <v>41</v>
      </c>
      <c r="N82" t="s">
        <v>44</v>
      </c>
      <c r="O82" t="s">
        <v>122</v>
      </c>
      <c r="P82" t="s">
        <v>607</v>
      </c>
      <c r="Q82" t="s">
        <v>44</v>
      </c>
      <c r="S82" t="s">
        <v>41</v>
      </c>
      <c r="W82" t="s">
        <v>518</v>
      </c>
      <c r="X82" t="s">
        <v>40</v>
      </c>
      <c r="AB82" t="s">
        <v>416</v>
      </c>
      <c r="AC82" t="s">
        <v>407</v>
      </c>
      <c r="AD82" t="s">
        <v>407</v>
      </c>
      <c r="AE82" t="s">
        <v>128</v>
      </c>
      <c r="AF82" t="s">
        <v>43</v>
      </c>
      <c r="AG82" t="s">
        <v>407</v>
      </c>
      <c r="AH82" t="s">
        <v>70</v>
      </c>
      <c r="AI82" t="s">
        <v>519</v>
      </c>
      <c r="AJ82" t="s">
        <v>48</v>
      </c>
      <c r="AK82" t="s">
        <v>520</v>
      </c>
      <c r="AL82" t="s">
        <v>521</v>
      </c>
      <c r="AM82" t="s">
        <v>372</v>
      </c>
      <c r="AN82" t="s">
        <v>171</v>
      </c>
      <c r="AO82" t="s">
        <v>522</v>
      </c>
      <c r="AP82" t="s">
        <v>345</v>
      </c>
      <c r="AQ82" t="s">
        <v>176</v>
      </c>
    </row>
    <row r="83" spans="1:43" x14ac:dyDescent="0.2">
      <c r="A83" t="s">
        <v>523</v>
      </c>
      <c r="B83" t="s">
        <v>38</v>
      </c>
      <c r="C83" t="s">
        <v>39</v>
      </c>
      <c r="D83" t="s">
        <v>40</v>
      </c>
      <c r="E83" t="s">
        <v>41</v>
      </c>
      <c r="H83" t="s">
        <v>41</v>
      </c>
      <c r="J83" t="s">
        <v>41</v>
      </c>
      <c r="L83" t="s">
        <v>41</v>
      </c>
      <c r="M83" t="s">
        <v>41</v>
      </c>
      <c r="N83" t="s">
        <v>44</v>
      </c>
      <c r="O83" t="s">
        <v>524</v>
      </c>
      <c r="Q83" t="s">
        <v>44</v>
      </c>
      <c r="S83" t="s">
        <v>41</v>
      </c>
      <c r="W83" t="s">
        <v>523</v>
      </c>
      <c r="X83" t="s">
        <v>40</v>
      </c>
      <c r="AB83" t="s">
        <v>406</v>
      </c>
      <c r="AC83" t="s">
        <v>407</v>
      </c>
      <c r="AD83" t="s">
        <v>407</v>
      </c>
      <c r="AE83" t="s">
        <v>406</v>
      </c>
      <c r="AF83" t="s">
        <v>43</v>
      </c>
      <c r="AG83" t="s">
        <v>406</v>
      </c>
      <c r="AH83" t="s">
        <v>161</v>
      </c>
      <c r="AI83" t="s">
        <v>352</v>
      </c>
      <c r="AJ83" t="s">
        <v>48</v>
      </c>
      <c r="AK83" t="s">
        <v>92</v>
      </c>
      <c r="AL83" t="s">
        <v>72</v>
      </c>
      <c r="AM83" t="s">
        <v>64</v>
      </c>
      <c r="AN83" t="s">
        <v>49</v>
      </c>
      <c r="AO83" t="s">
        <v>449</v>
      </c>
      <c r="AP83" t="s">
        <v>84</v>
      </c>
      <c r="AQ83" t="s">
        <v>72</v>
      </c>
    </row>
    <row r="84" spans="1:43" x14ac:dyDescent="0.2">
      <c r="A84" t="s">
        <v>525</v>
      </c>
      <c r="B84" t="s">
        <v>38</v>
      </c>
      <c r="C84" t="s">
        <v>39</v>
      </c>
      <c r="D84" t="s">
        <v>40</v>
      </c>
      <c r="E84" t="s">
        <v>41</v>
      </c>
      <c r="H84" t="s">
        <v>41</v>
      </c>
      <c r="J84" t="s">
        <v>41</v>
      </c>
      <c r="L84" t="s">
        <v>41</v>
      </c>
      <c r="M84" t="s">
        <v>41</v>
      </c>
      <c r="N84" t="s">
        <v>44</v>
      </c>
      <c r="O84" t="s">
        <v>80</v>
      </c>
      <c r="P84" t="s">
        <v>608</v>
      </c>
      <c r="Q84" t="s">
        <v>44</v>
      </c>
      <c r="S84" t="s">
        <v>41</v>
      </c>
      <c r="V84" t="s">
        <v>526</v>
      </c>
      <c r="W84" t="s">
        <v>525</v>
      </c>
      <c r="X84" t="s">
        <v>234</v>
      </c>
      <c r="Y84">
        <v>20</v>
      </c>
      <c r="Z84">
        <v>7</v>
      </c>
      <c r="AB84" t="s">
        <v>407</v>
      </c>
      <c r="AC84" t="s">
        <v>407</v>
      </c>
      <c r="AD84" t="s">
        <v>407</v>
      </c>
      <c r="AE84" t="s">
        <v>407</v>
      </c>
      <c r="AF84" t="s">
        <v>43</v>
      </c>
      <c r="AG84" t="s">
        <v>43</v>
      </c>
      <c r="AH84" t="s">
        <v>168</v>
      </c>
      <c r="AI84" t="s">
        <v>527</v>
      </c>
      <c r="AJ84" t="s">
        <v>301</v>
      </c>
      <c r="AK84" t="s">
        <v>49</v>
      </c>
      <c r="AL84" t="s">
        <v>261</v>
      </c>
      <c r="AM84" t="s">
        <v>54</v>
      </c>
      <c r="AN84" t="s">
        <v>232</v>
      </c>
      <c r="AO84" t="s">
        <v>85</v>
      </c>
      <c r="AP84" t="s">
        <v>85</v>
      </c>
      <c r="AQ84" t="s">
        <v>72</v>
      </c>
    </row>
    <row r="85" spans="1:43" x14ac:dyDescent="0.2">
      <c r="A85" t="s">
        <v>528</v>
      </c>
      <c r="B85" t="s">
        <v>38</v>
      </c>
      <c r="C85" t="s">
        <v>39</v>
      </c>
      <c r="D85" t="s">
        <v>40</v>
      </c>
      <c r="E85" t="s">
        <v>41</v>
      </c>
      <c r="H85" t="s">
        <v>41</v>
      </c>
      <c r="J85" t="s">
        <v>41</v>
      </c>
      <c r="L85" t="s">
        <v>41</v>
      </c>
      <c r="M85" t="s">
        <v>41</v>
      </c>
      <c r="N85" t="s">
        <v>44</v>
      </c>
      <c r="O85" t="s">
        <v>122</v>
      </c>
      <c r="P85" t="s">
        <v>607</v>
      </c>
      <c r="Q85" t="s">
        <v>44</v>
      </c>
      <c r="S85" t="s">
        <v>41</v>
      </c>
      <c r="W85" t="s">
        <v>528</v>
      </c>
      <c r="X85" t="s">
        <v>40</v>
      </c>
      <c r="AB85" t="s">
        <v>407</v>
      </c>
      <c r="AC85" t="s">
        <v>407</v>
      </c>
      <c r="AD85" t="s">
        <v>128</v>
      </c>
      <c r="AE85" t="s">
        <v>43</v>
      </c>
      <c r="AF85" t="s">
        <v>43</v>
      </c>
      <c r="AG85" t="s">
        <v>407</v>
      </c>
      <c r="AH85" t="s">
        <v>362</v>
      </c>
      <c r="AI85" t="s">
        <v>529</v>
      </c>
      <c r="AJ85" t="s">
        <v>48</v>
      </c>
      <c r="AK85" t="s">
        <v>78</v>
      </c>
      <c r="AL85" t="s">
        <v>54</v>
      </c>
      <c r="AM85" t="s">
        <v>138</v>
      </c>
      <c r="AN85" t="s">
        <v>92</v>
      </c>
      <c r="AO85" t="s">
        <v>530</v>
      </c>
      <c r="AP85" t="s">
        <v>531</v>
      </c>
      <c r="AQ85" t="s">
        <v>103</v>
      </c>
    </row>
    <row r="86" spans="1:43" x14ac:dyDescent="0.2">
      <c r="A86" t="s">
        <v>532</v>
      </c>
      <c r="B86" t="s">
        <v>126</v>
      </c>
      <c r="C86" t="s">
        <v>39</v>
      </c>
      <c r="D86" t="s">
        <v>40</v>
      </c>
      <c r="E86" t="s">
        <v>41</v>
      </c>
      <c r="H86" t="s">
        <v>41</v>
      </c>
      <c r="J86" t="s">
        <v>41</v>
      </c>
      <c r="L86" t="s">
        <v>41</v>
      </c>
      <c r="M86" t="s">
        <v>41</v>
      </c>
      <c r="N86" t="s">
        <v>44</v>
      </c>
      <c r="Q86" t="s">
        <v>44</v>
      </c>
      <c r="S86" t="s">
        <v>41</v>
      </c>
      <c r="W86" t="s">
        <v>532</v>
      </c>
      <c r="X86" t="s">
        <v>234</v>
      </c>
      <c r="Y86">
        <v>22</v>
      </c>
      <c r="Z86">
        <v>4</v>
      </c>
      <c r="AC86" t="s">
        <v>406</v>
      </c>
      <c r="AD86" t="s">
        <v>128</v>
      </c>
      <c r="AE86" t="s">
        <v>43</v>
      </c>
      <c r="AF86" t="s">
        <v>43</v>
      </c>
      <c r="AH86" t="s">
        <v>533</v>
      </c>
      <c r="AI86" t="s">
        <v>534</v>
      </c>
      <c r="AJ86" t="s">
        <v>148</v>
      </c>
      <c r="AK86" t="s">
        <v>535</v>
      </c>
      <c r="AL86" t="s">
        <v>49</v>
      </c>
      <c r="AM86" t="s">
        <v>399</v>
      </c>
      <c r="AN86" t="s">
        <v>85</v>
      </c>
      <c r="AO86" t="s">
        <v>536</v>
      </c>
      <c r="AP86" t="s">
        <v>343</v>
      </c>
      <c r="AQ86" t="s">
        <v>85</v>
      </c>
    </row>
    <row r="87" spans="1:43" x14ac:dyDescent="0.2">
      <c r="A87" t="s">
        <v>537</v>
      </c>
      <c r="B87" t="s">
        <v>38</v>
      </c>
      <c r="C87" t="s">
        <v>39</v>
      </c>
      <c r="D87" t="s">
        <v>40</v>
      </c>
      <c r="E87" t="s">
        <v>41</v>
      </c>
      <c r="F87" t="s">
        <v>538</v>
      </c>
      <c r="H87" t="s">
        <v>41</v>
      </c>
      <c r="J87" t="s">
        <v>41</v>
      </c>
      <c r="L87" t="s">
        <v>41</v>
      </c>
      <c r="M87" t="s">
        <v>41</v>
      </c>
      <c r="N87" t="s">
        <v>44</v>
      </c>
      <c r="O87" t="s">
        <v>539</v>
      </c>
      <c r="Q87" t="s">
        <v>44</v>
      </c>
      <c r="S87" t="s">
        <v>41</v>
      </c>
      <c r="V87" t="s">
        <v>540</v>
      </c>
      <c r="W87" t="s">
        <v>537</v>
      </c>
      <c r="X87" t="s">
        <v>234</v>
      </c>
      <c r="Y87">
        <v>29</v>
      </c>
      <c r="Z87">
        <v>3</v>
      </c>
      <c r="AB87" t="s">
        <v>416</v>
      </c>
      <c r="AC87" t="s">
        <v>416</v>
      </c>
      <c r="AD87" t="s">
        <v>416</v>
      </c>
      <c r="AE87" t="s">
        <v>416</v>
      </c>
      <c r="AF87" t="s">
        <v>416</v>
      </c>
      <c r="AG87" t="s">
        <v>416</v>
      </c>
      <c r="AH87" t="s">
        <v>313</v>
      </c>
      <c r="AI87" t="s">
        <v>529</v>
      </c>
      <c r="AJ87" t="s">
        <v>148</v>
      </c>
      <c r="AK87" t="s">
        <v>541</v>
      </c>
      <c r="AL87" t="s">
        <v>142</v>
      </c>
      <c r="AM87" t="s">
        <v>542</v>
      </c>
      <c r="AN87" t="s">
        <v>117</v>
      </c>
      <c r="AO87" t="s">
        <v>543</v>
      </c>
      <c r="AP87" t="s">
        <v>544</v>
      </c>
      <c r="AQ87" t="s">
        <v>94</v>
      </c>
    </row>
    <row r="88" spans="1:43" x14ac:dyDescent="0.2">
      <c r="A88" t="s">
        <v>545</v>
      </c>
      <c r="B88" t="s">
        <v>38</v>
      </c>
      <c r="C88" t="s">
        <v>39</v>
      </c>
      <c r="D88" t="s">
        <v>40</v>
      </c>
      <c r="E88" t="s">
        <v>41</v>
      </c>
      <c r="H88" t="s">
        <v>41</v>
      </c>
      <c r="J88" t="s">
        <v>41</v>
      </c>
      <c r="K88" t="s">
        <v>441</v>
      </c>
      <c r="L88" t="s">
        <v>43</v>
      </c>
      <c r="M88" t="s">
        <v>41</v>
      </c>
      <c r="N88" t="s">
        <v>44</v>
      </c>
      <c r="O88" t="s">
        <v>546</v>
      </c>
      <c r="P88" t="s">
        <v>608</v>
      </c>
      <c r="Q88" t="s">
        <v>44</v>
      </c>
      <c r="S88" t="s">
        <v>41</v>
      </c>
      <c r="W88" t="s">
        <v>545</v>
      </c>
      <c r="X88" t="s">
        <v>234</v>
      </c>
      <c r="Y88">
        <v>23</v>
      </c>
      <c r="Z88">
        <v>2</v>
      </c>
      <c r="AB88" t="s">
        <v>43</v>
      </c>
      <c r="AC88" t="s">
        <v>43</v>
      </c>
      <c r="AD88" t="s">
        <v>128</v>
      </c>
      <c r="AE88" t="s">
        <v>43</v>
      </c>
      <c r="AF88" t="s">
        <v>43</v>
      </c>
      <c r="AG88" t="s">
        <v>43</v>
      </c>
      <c r="AH88" t="s">
        <v>322</v>
      </c>
      <c r="AI88" t="s">
        <v>547</v>
      </c>
      <c r="AJ88" t="s">
        <v>148</v>
      </c>
      <c r="AK88" t="s">
        <v>548</v>
      </c>
      <c r="AL88" t="s">
        <v>49</v>
      </c>
      <c r="AM88" t="s">
        <v>142</v>
      </c>
      <c r="AN88" t="s">
        <v>85</v>
      </c>
      <c r="AO88" t="s">
        <v>183</v>
      </c>
      <c r="AP88" t="s">
        <v>183</v>
      </c>
      <c r="AQ88" t="s">
        <v>49</v>
      </c>
    </row>
    <row r="89" spans="1:43" x14ac:dyDescent="0.2">
      <c r="A89" t="s">
        <v>549</v>
      </c>
      <c r="B89" t="s">
        <v>126</v>
      </c>
      <c r="C89" t="s">
        <v>39</v>
      </c>
      <c r="D89" t="s">
        <v>40</v>
      </c>
      <c r="E89" t="s">
        <v>41</v>
      </c>
      <c r="F89" t="s">
        <v>441</v>
      </c>
      <c r="G89" t="s">
        <v>441</v>
      </c>
      <c r="H89" t="s">
        <v>41</v>
      </c>
      <c r="J89" t="s">
        <v>41</v>
      </c>
      <c r="L89" t="s">
        <v>41</v>
      </c>
      <c r="M89" t="s">
        <v>41</v>
      </c>
      <c r="N89" t="s">
        <v>44</v>
      </c>
      <c r="Q89" t="s">
        <v>44</v>
      </c>
      <c r="S89" t="s">
        <v>41</v>
      </c>
      <c r="W89" t="s">
        <v>549</v>
      </c>
      <c r="X89" t="s">
        <v>234</v>
      </c>
      <c r="Y89">
        <v>27</v>
      </c>
      <c r="Z89">
        <v>1</v>
      </c>
      <c r="AB89" t="s">
        <v>407</v>
      </c>
      <c r="AC89" t="s">
        <v>406</v>
      </c>
      <c r="AD89" t="s">
        <v>43</v>
      </c>
      <c r="AE89" t="s">
        <v>43</v>
      </c>
      <c r="AF89" t="s">
        <v>43</v>
      </c>
      <c r="AG89" t="s">
        <v>43</v>
      </c>
      <c r="AH89" t="s">
        <v>332</v>
      </c>
      <c r="AI89" t="s">
        <v>550</v>
      </c>
      <c r="AJ89" t="s">
        <v>148</v>
      </c>
      <c r="AK89" t="s">
        <v>551</v>
      </c>
      <c r="AL89" t="s">
        <v>49</v>
      </c>
      <c r="AM89" t="s">
        <v>307</v>
      </c>
      <c r="AN89" t="s">
        <v>54</v>
      </c>
      <c r="AO89" t="s">
        <v>189</v>
      </c>
      <c r="AP89" t="s">
        <v>552</v>
      </c>
      <c r="AQ89" t="s">
        <v>49</v>
      </c>
    </row>
    <row r="90" spans="1:43" x14ac:dyDescent="0.2">
      <c r="A90" t="s">
        <v>553</v>
      </c>
      <c r="B90" t="s">
        <v>38</v>
      </c>
      <c r="C90" t="s">
        <v>554</v>
      </c>
      <c r="D90" t="s">
        <v>40</v>
      </c>
      <c r="E90" t="s">
        <v>41</v>
      </c>
      <c r="H90" t="s">
        <v>41</v>
      </c>
      <c r="J90" t="s">
        <v>41</v>
      </c>
      <c r="K90" t="s">
        <v>404</v>
      </c>
      <c r="L90" t="s">
        <v>43</v>
      </c>
      <c r="M90" t="s">
        <v>41</v>
      </c>
      <c r="N90" t="s">
        <v>173</v>
      </c>
      <c r="O90" t="s">
        <v>128</v>
      </c>
      <c r="P90" t="s">
        <v>608</v>
      </c>
      <c r="Q90" t="s">
        <v>44</v>
      </c>
      <c r="S90" t="s">
        <v>41</v>
      </c>
      <c r="W90" t="s">
        <v>553</v>
      </c>
      <c r="X90" t="s">
        <v>234</v>
      </c>
      <c r="Y90">
        <v>32</v>
      </c>
      <c r="Z90">
        <v>2</v>
      </c>
      <c r="AB90" t="s">
        <v>43</v>
      </c>
      <c r="AC90" t="s">
        <v>407</v>
      </c>
      <c r="AD90" t="s">
        <v>407</v>
      </c>
      <c r="AE90" t="s">
        <v>43</v>
      </c>
      <c r="AF90" t="s">
        <v>43</v>
      </c>
      <c r="AG90" t="s">
        <v>43</v>
      </c>
      <c r="AH90" t="s">
        <v>59</v>
      </c>
      <c r="AI90" t="s">
        <v>555</v>
      </c>
      <c r="AJ90" t="s">
        <v>48</v>
      </c>
      <c r="AK90" t="s">
        <v>64</v>
      </c>
      <c r="AL90" t="s">
        <v>49</v>
      </c>
      <c r="AM90" t="s">
        <v>150</v>
      </c>
      <c r="AN90" t="s">
        <v>49</v>
      </c>
      <c r="AO90" t="s">
        <v>556</v>
      </c>
      <c r="AP90" t="s">
        <v>557</v>
      </c>
      <c r="AQ90" t="s">
        <v>72</v>
      </c>
    </row>
    <row r="91" spans="1:43" x14ac:dyDescent="0.2">
      <c r="A91" t="s">
        <v>558</v>
      </c>
      <c r="B91" t="s">
        <v>126</v>
      </c>
      <c r="C91" t="s">
        <v>39</v>
      </c>
      <c r="D91" t="s">
        <v>40</v>
      </c>
      <c r="E91" t="s">
        <v>41</v>
      </c>
      <c r="H91" t="s">
        <v>41</v>
      </c>
      <c r="J91" t="s">
        <v>41</v>
      </c>
      <c r="L91" t="s">
        <v>41</v>
      </c>
      <c r="M91" t="s">
        <v>41</v>
      </c>
      <c r="N91" t="s">
        <v>44</v>
      </c>
      <c r="Q91" t="s">
        <v>44</v>
      </c>
      <c r="S91" t="s">
        <v>41</v>
      </c>
      <c r="W91" t="s">
        <v>558</v>
      </c>
      <c r="X91" t="s">
        <v>234</v>
      </c>
      <c r="Y91">
        <v>31</v>
      </c>
      <c r="Z91">
        <v>2</v>
      </c>
      <c r="AB91" t="s">
        <v>43</v>
      </c>
      <c r="AC91" t="s">
        <v>406</v>
      </c>
      <c r="AD91" t="s">
        <v>43</v>
      </c>
      <c r="AE91" t="s">
        <v>43</v>
      </c>
      <c r="AF91" t="s">
        <v>43</v>
      </c>
      <c r="AG91" t="s">
        <v>43</v>
      </c>
      <c r="AH91" t="s">
        <v>174</v>
      </c>
      <c r="AI91" t="s">
        <v>529</v>
      </c>
      <c r="AJ91" t="s">
        <v>148</v>
      </c>
      <c r="AK91" t="s">
        <v>559</v>
      </c>
      <c r="AL91" t="s">
        <v>560</v>
      </c>
      <c r="AM91" t="s">
        <v>274</v>
      </c>
      <c r="AN91" t="s">
        <v>265</v>
      </c>
      <c r="AO91" t="s">
        <v>98</v>
      </c>
      <c r="AP91" t="s">
        <v>176</v>
      </c>
      <c r="AQ91" t="s">
        <v>261</v>
      </c>
    </row>
    <row r="92" spans="1:43" x14ac:dyDescent="0.2">
      <c r="A92" t="s">
        <v>561</v>
      </c>
      <c r="B92" t="s">
        <v>126</v>
      </c>
      <c r="C92" t="s">
        <v>39</v>
      </c>
      <c r="D92" t="s">
        <v>40</v>
      </c>
      <c r="E92" t="s">
        <v>41</v>
      </c>
      <c r="H92" t="s">
        <v>41</v>
      </c>
      <c r="J92" t="s">
        <v>41</v>
      </c>
      <c r="L92" t="s">
        <v>41</v>
      </c>
      <c r="M92" t="s">
        <v>41</v>
      </c>
      <c r="N92" t="s">
        <v>44</v>
      </c>
      <c r="Q92" t="s">
        <v>44</v>
      </c>
      <c r="S92" t="s">
        <v>41</v>
      </c>
      <c r="V92" t="s">
        <v>562</v>
      </c>
      <c r="W92" t="s">
        <v>561</v>
      </c>
      <c r="X92" t="s">
        <v>40</v>
      </c>
      <c r="AB92" t="s">
        <v>43</v>
      </c>
      <c r="AC92" t="s">
        <v>407</v>
      </c>
      <c r="AD92" t="s">
        <v>407</v>
      </c>
      <c r="AE92" t="s">
        <v>406</v>
      </c>
      <c r="AF92" t="s">
        <v>43</v>
      </c>
      <c r="AG92" t="s">
        <v>43</v>
      </c>
      <c r="AH92" t="s">
        <v>235</v>
      </c>
      <c r="AI92" t="s">
        <v>363</v>
      </c>
      <c r="AJ92" t="s">
        <v>48</v>
      </c>
      <c r="AK92" t="s">
        <v>92</v>
      </c>
      <c r="AL92" t="s">
        <v>563</v>
      </c>
      <c r="AM92" t="s">
        <v>61</v>
      </c>
      <c r="AN92" t="s">
        <v>421</v>
      </c>
      <c r="AO92" t="s">
        <v>564</v>
      </c>
      <c r="AP92" t="s">
        <v>61</v>
      </c>
      <c r="AQ92" t="s">
        <v>49</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98446-18CA-254F-93D1-1C4B6FE362F0}">
  <dimension ref="A1:D116"/>
  <sheetViews>
    <sheetView tabSelected="1" topLeftCell="A45" workbookViewId="0">
      <selection activeCell="F72" sqref="F72"/>
    </sheetView>
  </sheetViews>
  <sheetFormatPr baseColWidth="10" defaultColWidth="11.5" defaultRowHeight="15" x14ac:dyDescent="0.2"/>
  <sheetData>
    <row r="1" spans="1:4" x14ac:dyDescent="0.2">
      <c r="B1" t="s">
        <v>27</v>
      </c>
      <c r="C1" t="s">
        <v>28</v>
      </c>
      <c r="D1" t="s">
        <v>612</v>
      </c>
    </row>
    <row r="2" spans="1:4" x14ac:dyDescent="0.2">
      <c r="A2" t="s">
        <v>613</v>
      </c>
      <c r="B2">
        <v>65</v>
      </c>
      <c r="C2">
        <v>25.5</v>
      </c>
      <c r="D2">
        <v>0</v>
      </c>
    </row>
    <row r="3" spans="1:4" x14ac:dyDescent="0.2">
      <c r="B3">
        <v>52</v>
      </c>
      <c r="C3">
        <v>22.9</v>
      </c>
      <c r="D3">
        <v>1</v>
      </c>
    </row>
    <row r="4" spans="1:4" x14ac:dyDescent="0.2">
      <c r="B4">
        <v>59</v>
      </c>
      <c r="C4">
        <v>27.6</v>
      </c>
      <c r="D4">
        <v>0</v>
      </c>
    </row>
    <row r="5" spans="1:4" x14ac:dyDescent="0.2">
      <c r="B5">
        <v>55</v>
      </c>
      <c r="C5">
        <v>29.9</v>
      </c>
      <c r="D5">
        <v>1</v>
      </c>
    </row>
    <row r="6" spans="1:4" x14ac:dyDescent="0.2">
      <c r="B6">
        <v>67</v>
      </c>
      <c r="C6">
        <v>21.8</v>
      </c>
      <c r="D6">
        <v>2</v>
      </c>
    </row>
    <row r="7" spans="1:4" x14ac:dyDescent="0.2">
      <c r="B7">
        <v>39</v>
      </c>
      <c r="C7">
        <v>27.1</v>
      </c>
      <c r="D7">
        <v>0</v>
      </c>
    </row>
    <row r="8" spans="1:4" x14ac:dyDescent="0.2">
      <c r="B8">
        <v>31</v>
      </c>
      <c r="C8">
        <v>22.1</v>
      </c>
      <c r="D8">
        <v>0</v>
      </c>
    </row>
    <row r="9" spans="1:4" x14ac:dyDescent="0.2">
      <c r="B9">
        <v>46</v>
      </c>
      <c r="C9">
        <v>27.1</v>
      </c>
      <c r="D9">
        <v>1</v>
      </c>
    </row>
    <row r="10" spans="1:4" x14ac:dyDescent="0.2">
      <c r="B10">
        <v>51</v>
      </c>
      <c r="C10">
        <v>21.3</v>
      </c>
      <c r="D10">
        <v>2</v>
      </c>
    </row>
    <row r="11" spans="1:4" x14ac:dyDescent="0.2">
      <c r="B11">
        <v>57</v>
      </c>
      <c r="C11">
        <v>21.6</v>
      </c>
      <c r="D11">
        <v>3</v>
      </c>
    </row>
    <row r="12" spans="1:4" x14ac:dyDescent="0.2">
      <c r="B12">
        <v>40</v>
      </c>
      <c r="C12">
        <v>22.6</v>
      </c>
      <c r="D12">
        <v>0</v>
      </c>
    </row>
    <row r="13" spans="1:4" x14ac:dyDescent="0.2">
      <c r="B13">
        <v>34</v>
      </c>
      <c r="C13">
        <v>32</v>
      </c>
      <c r="D13">
        <v>0</v>
      </c>
    </row>
    <row r="14" spans="1:4" x14ac:dyDescent="0.2">
      <c r="B14">
        <v>63</v>
      </c>
      <c r="C14">
        <v>21</v>
      </c>
      <c r="D14">
        <v>2</v>
      </c>
    </row>
    <row r="15" spans="1:4" x14ac:dyDescent="0.2">
      <c r="B15">
        <v>30</v>
      </c>
      <c r="C15">
        <v>25.7</v>
      </c>
      <c r="D15">
        <v>0</v>
      </c>
    </row>
    <row r="16" spans="1:4" x14ac:dyDescent="0.2">
      <c r="B16">
        <v>53</v>
      </c>
      <c r="C16">
        <v>34.200000000000003</v>
      </c>
      <c r="D16">
        <v>4</v>
      </c>
    </row>
    <row r="17" spans="1:4" x14ac:dyDescent="0.2">
      <c r="B17">
        <v>60</v>
      </c>
      <c r="C17">
        <v>23.6</v>
      </c>
      <c r="D17">
        <v>2</v>
      </c>
    </row>
    <row r="18" spans="1:4" x14ac:dyDescent="0.2">
      <c r="B18">
        <v>57</v>
      </c>
      <c r="C18">
        <v>30.8</v>
      </c>
      <c r="D18">
        <v>3</v>
      </c>
    </row>
    <row r="19" spans="1:4" x14ac:dyDescent="0.2">
      <c r="B19">
        <v>56</v>
      </c>
      <c r="C19">
        <v>25.4</v>
      </c>
      <c r="D19">
        <v>2</v>
      </c>
    </row>
    <row r="20" spans="1:4" x14ac:dyDescent="0.2">
      <c r="B20">
        <v>58</v>
      </c>
      <c r="C20">
        <v>24.2</v>
      </c>
      <c r="D20">
        <v>3</v>
      </c>
    </row>
    <row r="21" spans="1:4" x14ac:dyDescent="0.2">
      <c r="B21">
        <v>51</v>
      </c>
      <c r="C21">
        <v>22.1</v>
      </c>
      <c r="D21">
        <v>2</v>
      </c>
    </row>
    <row r="22" spans="1:4" x14ac:dyDescent="0.2">
      <c r="B22">
        <v>75</v>
      </c>
      <c r="C22">
        <v>23.8</v>
      </c>
      <c r="D22">
        <v>2</v>
      </c>
    </row>
    <row r="23" spans="1:4" x14ac:dyDescent="0.2">
      <c r="B23">
        <v>90</v>
      </c>
      <c r="C23">
        <v>22.7</v>
      </c>
      <c r="D23">
        <v>3</v>
      </c>
    </row>
    <row r="24" spans="1:4" x14ac:dyDescent="0.2">
      <c r="B24">
        <v>54</v>
      </c>
      <c r="C24">
        <v>30.5</v>
      </c>
      <c r="D24">
        <v>2</v>
      </c>
    </row>
    <row r="25" spans="1:4" x14ac:dyDescent="0.2">
      <c r="B25">
        <v>38</v>
      </c>
      <c r="C25">
        <v>36.4</v>
      </c>
      <c r="D25">
        <v>2</v>
      </c>
    </row>
    <row r="26" spans="1:4" x14ac:dyDescent="0.2">
      <c r="B26">
        <v>27</v>
      </c>
      <c r="C26">
        <v>27.2</v>
      </c>
      <c r="D26">
        <v>0</v>
      </c>
    </row>
    <row r="27" spans="1:4" x14ac:dyDescent="0.2">
      <c r="B27">
        <v>62</v>
      </c>
      <c r="C27">
        <v>29.7</v>
      </c>
      <c r="D27">
        <v>4</v>
      </c>
    </row>
    <row r="28" spans="1:4" x14ac:dyDescent="0.2">
      <c r="A28" t="s">
        <v>614</v>
      </c>
      <c r="B28">
        <f>AVERAGE(B2:B27)</f>
        <v>52.692307692307693</v>
      </c>
      <c r="C28">
        <f t="shared" ref="C28:D28" si="0">AVERAGE(C2:C27)</f>
        <v>26.107692307692311</v>
      </c>
      <c r="D28">
        <f t="shared" si="0"/>
        <v>1.5769230769230769</v>
      </c>
    </row>
    <row r="29" spans="1:4" x14ac:dyDescent="0.2">
      <c r="A29" t="s">
        <v>615</v>
      </c>
      <c r="B29">
        <f>STDEV(B2:B27)</f>
        <v>14.45757719887875</v>
      </c>
      <c r="C29">
        <f t="shared" ref="C29:D29" si="1">STDEV(C2:C27)</f>
        <v>4.2464971990498528</v>
      </c>
      <c r="D29">
        <f t="shared" si="1"/>
        <v>1.3014784492438412</v>
      </c>
    </row>
    <row r="31" spans="1:4" x14ac:dyDescent="0.2">
      <c r="A31" t="s">
        <v>616</v>
      </c>
      <c r="B31">
        <v>34</v>
      </c>
      <c r="C31">
        <v>28.5</v>
      </c>
      <c r="D31">
        <v>0</v>
      </c>
    </row>
    <row r="32" spans="1:4" x14ac:dyDescent="0.2">
      <c r="B32">
        <v>24</v>
      </c>
      <c r="C32">
        <v>20.2</v>
      </c>
      <c r="D32">
        <v>0</v>
      </c>
    </row>
    <row r="33" spans="1:4" x14ac:dyDescent="0.2">
      <c r="B33">
        <v>26</v>
      </c>
      <c r="C33">
        <v>28.1</v>
      </c>
      <c r="D33">
        <v>3</v>
      </c>
    </row>
    <row r="34" spans="1:4" x14ac:dyDescent="0.2">
      <c r="B34">
        <v>34</v>
      </c>
      <c r="C34">
        <v>19.5</v>
      </c>
      <c r="D34">
        <v>2</v>
      </c>
    </row>
    <row r="35" spans="1:4" x14ac:dyDescent="0.2">
      <c r="B35">
        <v>27</v>
      </c>
      <c r="C35">
        <v>24.3</v>
      </c>
      <c r="D35">
        <v>1</v>
      </c>
    </row>
    <row r="36" spans="1:4" x14ac:dyDescent="0.2">
      <c r="B36">
        <v>25</v>
      </c>
      <c r="C36">
        <v>27.4</v>
      </c>
      <c r="D36">
        <v>0</v>
      </c>
    </row>
    <row r="37" spans="1:4" x14ac:dyDescent="0.2">
      <c r="B37">
        <v>25</v>
      </c>
      <c r="C37">
        <v>28</v>
      </c>
      <c r="D37">
        <v>0</v>
      </c>
    </row>
    <row r="38" spans="1:4" x14ac:dyDescent="0.2">
      <c r="B38">
        <v>69</v>
      </c>
      <c r="C38">
        <v>40.299999999999997</v>
      </c>
      <c r="D38">
        <v>3</v>
      </c>
    </row>
    <row r="39" spans="1:4" x14ac:dyDescent="0.2">
      <c r="B39">
        <v>45</v>
      </c>
      <c r="C39">
        <v>26.6</v>
      </c>
      <c r="D39">
        <v>3</v>
      </c>
    </row>
    <row r="40" spans="1:4" x14ac:dyDescent="0.2">
      <c r="B40">
        <v>30</v>
      </c>
      <c r="C40">
        <v>41.3</v>
      </c>
      <c r="D40">
        <v>0</v>
      </c>
    </row>
    <row r="41" spans="1:4" x14ac:dyDescent="0.2">
      <c r="B41">
        <v>67</v>
      </c>
      <c r="C41">
        <v>31.1</v>
      </c>
      <c r="D41">
        <v>2</v>
      </c>
    </row>
    <row r="42" spans="1:4" x14ac:dyDescent="0.2">
      <c r="B42">
        <v>42</v>
      </c>
      <c r="C42">
        <v>27.8</v>
      </c>
      <c r="D42">
        <v>1</v>
      </c>
    </row>
    <row r="43" spans="1:4" x14ac:dyDescent="0.2">
      <c r="B43">
        <v>65</v>
      </c>
      <c r="C43">
        <v>26</v>
      </c>
      <c r="D43">
        <v>2</v>
      </c>
    </row>
    <row r="44" spans="1:4" x14ac:dyDescent="0.2">
      <c r="B44">
        <v>22</v>
      </c>
      <c r="C44">
        <v>29.6</v>
      </c>
      <c r="D44">
        <v>0</v>
      </c>
    </row>
    <row r="45" spans="1:4" x14ac:dyDescent="0.2">
      <c r="B45">
        <v>39</v>
      </c>
      <c r="C45">
        <v>25.8</v>
      </c>
      <c r="D45">
        <v>0</v>
      </c>
    </row>
    <row r="46" spans="1:4" x14ac:dyDescent="0.2">
      <c r="A46" t="s">
        <v>617</v>
      </c>
      <c r="B46">
        <f>AVERAGE(B31:B45)</f>
        <v>38.266666666666666</v>
      </c>
      <c r="C46">
        <f t="shared" ref="C46:D46" si="2">AVERAGE(C31:C45)</f>
        <v>28.300000000000004</v>
      </c>
      <c r="D46">
        <f t="shared" si="2"/>
        <v>1.1333333333333333</v>
      </c>
    </row>
    <row r="47" spans="1:4" x14ac:dyDescent="0.2">
      <c r="A47" t="s">
        <v>615</v>
      </c>
      <c r="B47">
        <f>STDEV(B31:B45)</f>
        <v>16.359648383693806</v>
      </c>
      <c r="C47">
        <f t="shared" ref="C47:D47" si="3">STDEV(C31:C45)</f>
        <v>5.9596260668889771</v>
      </c>
      <c r="D47">
        <f t="shared" si="3"/>
        <v>1.2459458063579461</v>
      </c>
    </row>
    <row r="50" spans="1:4" x14ac:dyDescent="0.2">
      <c r="A50" t="s">
        <v>623</v>
      </c>
      <c r="B50">
        <v>28</v>
      </c>
      <c r="C50">
        <v>29.3</v>
      </c>
      <c r="D50">
        <v>0</v>
      </c>
    </row>
    <row r="51" spans="1:4" x14ac:dyDescent="0.2">
      <c r="B51">
        <v>50</v>
      </c>
      <c r="C51">
        <v>19.600000000000001</v>
      </c>
      <c r="D51">
        <v>3</v>
      </c>
    </row>
    <row r="52" spans="1:4" x14ac:dyDescent="0.2">
      <c r="B52">
        <v>63</v>
      </c>
      <c r="C52">
        <v>27.4</v>
      </c>
      <c r="D52">
        <v>6</v>
      </c>
    </row>
    <row r="53" spans="1:4" x14ac:dyDescent="0.2">
      <c r="B53">
        <v>33</v>
      </c>
      <c r="C53">
        <v>34.6</v>
      </c>
      <c r="D53">
        <v>0</v>
      </c>
    </row>
    <row r="54" spans="1:4" x14ac:dyDescent="0.2">
      <c r="B54">
        <v>35</v>
      </c>
      <c r="C54">
        <v>22.3</v>
      </c>
      <c r="D54">
        <v>2</v>
      </c>
    </row>
    <row r="55" spans="1:4" x14ac:dyDescent="0.2">
      <c r="B55">
        <v>46</v>
      </c>
      <c r="C55">
        <v>42.9</v>
      </c>
      <c r="D55">
        <v>0</v>
      </c>
    </row>
    <row r="56" spans="1:4" x14ac:dyDescent="0.2">
      <c r="B56">
        <v>18</v>
      </c>
      <c r="C56">
        <v>28.5</v>
      </c>
      <c r="D56">
        <v>0</v>
      </c>
    </row>
    <row r="57" spans="1:4" x14ac:dyDescent="0.2">
      <c r="B57">
        <v>55</v>
      </c>
      <c r="C57">
        <v>41</v>
      </c>
      <c r="D57">
        <v>5</v>
      </c>
    </row>
    <row r="58" spans="1:4" x14ac:dyDescent="0.2">
      <c r="B58">
        <v>24</v>
      </c>
      <c r="C58">
        <v>20.3</v>
      </c>
      <c r="D58">
        <v>0</v>
      </c>
    </row>
    <row r="59" spans="1:4" x14ac:dyDescent="0.2">
      <c r="B59">
        <v>54</v>
      </c>
      <c r="C59">
        <v>32.9</v>
      </c>
      <c r="D59">
        <v>1</v>
      </c>
    </row>
    <row r="60" spans="1:4" x14ac:dyDescent="0.2">
      <c r="A60" t="s">
        <v>617</v>
      </c>
      <c r="B60">
        <f>AVERAGE(B50:B59)</f>
        <v>40.6</v>
      </c>
      <c r="C60">
        <f t="shared" ref="C60:D60" si="4">AVERAGE(C50:C59)</f>
        <v>29.880000000000003</v>
      </c>
      <c r="D60">
        <f t="shared" si="4"/>
        <v>1.7</v>
      </c>
    </row>
    <row r="61" spans="1:4" x14ac:dyDescent="0.2">
      <c r="A61" t="s">
        <v>615</v>
      </c>
      <c r="B61">
        <f>STDEV(B50:B59)</f>
        <v>15.056929006643795</v>
      </c>
      <c r="C61">
        <f t="shared" ref="C61:D61" si="5">STDEV(C50:C59)</f>
        <v>8.0820514447481333</v>
      </c>
      <c r="D61">
        <f t="shared" si="5"/>
        <v>2.263232692902394</v>
      </c>
    </row>
    <row r="63" spans="1:4" x14ac:dyDescent="0.2">
      <c r="A63" t="s">
        <v>618</v>
      </c>
      <c r="B63">
        <v>31</v>
      </c>
      <c r="C63">
        <v>42.1</v>
      </c>
      <c r="D63">
        <v>0</v>
      </c>
    </row>
    <row r="64" spans="1:4" x14ac:dyDescent="0.2">
      <c r="B64">
        <v>44</v>
      </c>
      <c r="C64">
        <v>25.2</v>
      </c>
      <c r="D64">
        <v>1</v>
      </c>
    </row>
    <row r="65" spans="1:4" x14ac:dyDescent="0.2">
      <c r="B65">
        <v>42</v>
      </c>
      <c r="C65">
        <v>23.7</v>
      </c>
      <c r="D65">
        <v>2</v>
      </c>
    </row>
    <row r="66" spans="1:4" x14ac:dyDescent="0.2">
      <c r="B66">
        <v>57</v>
      </c>
      <c r="C66">
        <v>33.1</v>
      </c>
      <c r="D66">
        <v>0</v>
      </c>
    </row>
    <row r="67" spans="1:4" x14ac:dyDescent="0.2">
      <c r="B67">
        <v>37</v>
      </c>
      <c r="C67">
        <v>35.6</v>
      </c>
      <c r="D67">
        <v>0</v>
      </c>
    </row>
    <row r="68" spans="1:4" x14ac:dyDescent="0.2">
      <c r="B68">
        <v>24</v>
      </c>
      <c r="C68">
        <v>20.5</v>
      </c>
      <c r="D68">
        <v>0</v>
      </c>
    </row>
    <row r="69" spans="1:4" x14ac:dyDescent="0.2">
      <c r="B69">
        <v>51</v>
      </c>
      <c r="C69">
        <v>20.2</v>
      </c>
      <c r="D69">
        <v>2</v>
      </c>
    </row>
    <row r="70" spans="1:4" x14ac:dyDescent="0.2">
      <c r="B70">
        <v>50</v>
      </c>
      <c r="C70">
        <v>24.1</v>
      </c>
      <c r="D70">
        <v>2</v>
      </c>
    </row>
    <row r="71" spans="1:4" x14ac:dyDescent="0.2">
      <c r="B71">
        <v>43</v>
      </c>
      <c r="C71">
        <v>25.6</v>
      </c>
      <c r="D71">
        <v>3</v>
      </c>
    </row>
    <row r="72" spans="1:4" x14ac:dyDescent="0.2">
      <c r="B72">
        <v>43</v>
      </c>
      <c r="C72">
        <v>26.9</v>
      </c>
      <c r="D72">
        <v>5</v>
      </c>
    </row>
    <row r="73" spans="1:4" x14ac:dyDescent="0.2">
      <c r="A73" t="s">
        <v>617</v>
      </c>
      <c r="B73">
        <f>AVERAGE(B63:B72)</f>
        <v>42.2</v>
      </c>
      <c r="C73">
        <f t="shared" ref="C73:D73" si="6">AVERAGE(C63:C72)</f>
        <v>27.699999999999996</v>
      </c>
      <c r="D73">
        <f t="shared" si="6"/>
        <v>1.5</v>
      </c>
    </row>
    <row r="74" spans="1:4" x14ac:dyDescent="0.2">
      <c r="A74" t="s">
        <v>615</v>
      </c>
      <c r="B74">
        <f>STDEV(B63:B72)</f>
        <v>9.6930673966271073</v>
      </c>
      <c r="C74">
        <f t="shared" ref="C74:D74" si="7">STDEV(C63:C72)</f>
        <v>7.0496650826672793</v>
      </c>
      <c r="D74">
        <f t="shared" si="7"/>
        <v>1.6499158227686108</v>
      </c>
    </row>
    <row r="76" spans="1:4" x14ac:dyDescent="0.2">
      <c r="A76" t="s">
        <v>619</v>
      </c>
      <c r="B76">
        <v>52</v>
      </c>
      <c r="C76">
        <v>32.200000000000003</v>
      </c>
      <c r="D76">
        <v>4</v>
      </c>
    </row>
    <row r="77" spans="1:4" x14ac:dyDescent="0.2">
      <c r="B77">
        <v>52</v>
      </c>
      <c r="C77">
        <v>35.6</v>
      </c>
      <c r="D77">
        <v>2</v>
      </c>
    </row>
    <row r="78" spans="1:4" x14ac:dyDescent="0.2">
      <c r="B78">
        <v>51</v>
      </c>
      <c r="C78">
        <v>25.1</v>
      </c>
      <c r="D78">
        <v>3</v>
      </c>
    </row>
    <row r="79" spans="1:4" x14ac:dyDescent="0.2">
      <c r="B79">
        <v>62</v>
      </c>
      <c r="C79">
        <v>29</v>
      </c>
      <c r="D79">
        <v>2</v>
      </c>
    </row>
    <row r="80" spans="1:4" x14ac:dyDescent="0.2">
      <c r="B80">
        <v>64</v>
      </c>
      <c r="C80">
        <v>23</v>
      </c>
      <c r="D80">
        <v>2</v>
      </c>
    </row>
    <row r="81" spans="1:4" x14ac:dyDescent="0.2">
      <c r="B81">
        <v>60</v>
      </c>
      <c r="C81">
        <v>34.700000000000003</v>
      </c>
      <c r="D81">
        <v>1</v>
      </c>
    </row>
    <row r="82" spans="1:4" x14ac:dyDescent="0.2">
      <c r="B82">
        <v>59</v>
      </c>
      <c r="C82">
        <v>27.1</v>
      </c>
      <c r="D82">
        <v>2</v>
      </c>
    </row>
    <row r="83" spans="1:4" x14ac:dyDescent="0.2">
      <c r="B83">
        <v>53</v>
      </c>
      <c r="C83">
        <v>32.1</v>
      </c>
      <c r="D83">
        <v>2</v>
      </c>
    </row>
    <row r="84" spans="1:4" x14ac:dyDescent="0.2">
      <c r="B84">
        <v>34</v>
      </c>
      <c r="C84">
        <v>30.2</v>
      </c>
      <c r="D84">
        <v>3</v>
      </c>
    </row>
    <row r="85" spans="1:4" x14ac:dyDescent="0.2">
      <c r="B85">
        <v>55</v>
      </c>
      <c r="C85">
        <v>22.4</v>
      </c>
      <c r="D85">
        <v>2</v>
      </c>
    </row>
    <row r="86" spans="1:4" x14ac:dyDescent="0.2">
      <c r="A86" t="s">
        <v>614</v>
      </c>
      <c r="B86">
        <f>AVERAGE(B76:B85)</f>
        <v>54.2</v>
      </c>
      <c r="C86">
        <f t="shared" ref="C86:D86" si="8">AVERAGE(C76:C85)</f>
        <v>29.139999999999997</v>
      </c>
      <c r="D86">
        <f t="shared" si="8"/>
        <v>2.2999999999999998</v>
      </c>
    </row>
    <row r="87" spans="1:4" x14ac:dyDescent="0.2">
      <c r="A87" t="s">
        <v>620</v>
      </c>
      <c r="B87">
        <f>STDEV(B76:B85)</f>
        <v>8.4564242508941661</v>
      </c>
      <c r="C87">
        <f t="shared" ref="C87:D87" si="9">STDEV(C76:C85)</f>
        <v>4.660996555339751</v>
      </c>
      <c r="D87">
        <f t="shared" si="9"/>
        <v>0.8232726023485647</v>
      </c>
    </row>
    <row r="89" spans="1:4" x14ac:dyDescent="0.2">
      <c r="B89" s="4"/>
      <c r="C89" s="4"/>
      <c r="D89" s="4"/>
    </row>
    <row r="90" spans="1:4" x14ac:dyDescent="0.2">
      <c r="B90" s="4"/>
      <c r="C90" s="4"/>
      <c r="D90" s="4"/>
    </row>
    <row r="91" spans="1:4" x14ac:dyDescent="0.2">
      <c r="A91" t="s">
        <v>621</v>
      </c>
      <c r="B91">
        <v>19</v>
      </c>
      <c r="C91">
        <v>25.6</v>
      </c>
    </row>
    <row r="92" spans="1:4" x14ac:dyDescent="0.2">
      <c r="B92">
        <v>31</v>
      </c>
      <c r="C92">
        <v>22.4</v>
      </c>
    </row>
    <row r="93" spans="1:4" x14ac:dyDescent="0.2">
      <c r="B93">
        <v>22</v>
      </c>
      <c r="C93">
        <v>24.7</v>
      </c>
    </row>
    <row r="94" spans="1:4" x14ac:dyDescent="0.2">
      <c r="B94">
        <v>27</v>
      </c>
      <c r="C94">
        <v>30.6</v>
      </c>
    </row>
    <row r="95" spans="1:4" x14ac:dyDescent="0.2">
      <c r="B95">
        <v>24</v>
      </c>
      <c r="C95">
        <v>22.6</v>
      </c>
    </row>
    <row r="96" spans="1:4" x14ac:dyDescent="0.2">
      <c r="B96">
        <v>43</v>
      </c>
      <c r="C96">
        <v>25.1</v>
      </c>
      <c r="D96">
        <v>3</v>
      </c>
    </row>
    <row r="97" spans="1:4" x14ac:dyDescent="0.2">
      <c r="B97">
        <v>44</v>
      </c>
      <c r="C97">
        <v>25.8</v>
      </c>
      <c r="D97">
        <v>2</v>
      </c>
    </row>
    <row r="98" spans="1:4" x14ac:dyDescent="0.2">
      <c r="B98">
        <v>48</v>
      </c>
      <c r="C98">
        <v>35.299999999999997</v>
      </c>
      <c r="D98">
        <v>2</v>
      </c>
    </row>
    <row r="99" spans="1:4" x14ac:dyDescent="0.2">
      <c r="B99">
        <v>44</v>
      </c>
      <c r="C99">
        <v>29.8</v>
      </c>
      <c r="D99">
        <v>2</v>
      </c>
    </row>
    <row r="100" spans="1:4" x14ac:dyDescent="0.2">
      <c r="B100">
        <v>38</v>
      </c>
      <c r="C100">
        <v>27.8</v>
      </c>
      <c r="D100">
        <v>2</v>
      </c>
    </row>
    <row r="101" spans="1:4" x14ac:dyDescent="0.2">
      <c r="A101" t="s">
        <v>614</v>
      </c>
      <c r="B101">
        <f>AVERAGE(B91:B100)</f>
        <v>34</v>
      </c>
      <c r="C101">
        <f t="shared" ref="C101:D101" si="10">AVERAGE(C91:C100)</f>
        <v>26.970000000000006</v>
      </c>
      <c r="D101">
        <f t="shared" si="10"/>
        <v>2.2000000000000002</v>
      </c>
    </row>
    <row r="102" spans="1:4" x14ac:dyDescent="0.2">
      <c r="A102" t="s">
        <v>615</v>
      </c>
      <c r="B102">
        <f>STDEV(B91:B100)</f>
        <v>10.64581294844754</v>
      </c>
      <c r="C102">
        <f t="shared" ref="C102:D102" si="11">STDEV(C91:C100)</f>
        <v>3.9880515989083203</v>
      </c>
      <c r="D102">
        <f t="shared" si="11"/>
        <v>0.44721359549995815</v>
      </c>
    </row>
    <row r="104" spans="1:4" x14ac:dyDescent="0.2">
      <c r="B104" s="4"/>
      <c r="C104" s="4"/>
      <c r="D104" s="4"/>
    </row>
    <row r="105" spans="1:4" x14ac:dyDescent="0.2">
      <c r="A105" t="s">
        <v>622</v>
      </c>
      <c r="B105">
        <v>36</v>
      </c>
      <c r="C105">
        <v>45.8</v>
      </c>
      <c r="D105">
        <v>0</v>
      </c>
    </row>
    <row r="106" spans="1:4" x14ac:dyDescent="0.2">
      <c r="B106">
        <v>57</v>
      </c>
      <c r="C106">
        <v>28.9</v>
      </c>
      <c r="D106">
        <v>0</v>
      </c>
    </row>
    <row r="107" spans="1:4" x14ac:dyDescent="0.2">
      <c r="B107">
        <v>51</v>
      </c>
      <c r="C107">
        <v>27.3</v>
      </c>
      <c r="D107">
        <v>2</v>
      </c>
    </row>
    <row r="108" spans="1:4" x14ac:dyDescent="0.2">
      <c r="B108">
        <v>63</v>
      </c>
      <c r="C108">
        <v>24.8</v>
      </c>
      <c r="D108">
        <v>0</v>
      </c>
    </row>
    <row r="109" spans="1:4" x14ac:dyDescent="0.2">
      <c r="B109">
        <v>28</v>
      </c>
      <c r="C109">
        <v>45.5</v>
      </c>
      <c r="D109">
        <v>0</v>
      </c>
    </row>
    <row r="110" spans="1:4" x14ac:dyDescent="0.2">
      <c r="B110">
        <v>48</v>
      </c>
      <c r="C110">
        <v>28.1</v>
      </c>
      <c r="D110">
        <v>2</v>
      </c>
    </row>
    <row r="111" spans="1:4" x14ac:dyDescent="0.2">
      <c r="B111">
        <v>38</v>
      </c>
      <c r="C111">
        <v>20</v>
      </c>
      <c r="D111">
        <v>3</v>
      </c>
    </row>
    <row r="112" spans="1:4" x14ac:dyDescent="0.2">
      <c r="B112">
        <v>36</v>
      </c>
      <c r="C112">
        <v>23.9</v>
      </c>
      <c r="D112">
        <v>3</v>
      </c>
    </row>
    <row r="113" spans="1:4" x14ac:dyDescent="0.2">
      <c r="B113">
        <v>29</v>
      </c>
      <c r="C113">
        <v>46</v>
      </c>
      <c r="D113">
        <v>0</v>
      </c>
    </row>
    <row r="114" spans="1:4" x14ac:dyDescent="0.2">
      <c r="B114">
        <v>26</v>
      </c>
      <c r="C114">
        <v>21.8</v>
      </c>
      <c r="D114">
        <v>0</v>
      </c>
    </row>
    <row r="115" spans="1:4" x14ac:dyDescent="0.2">
      <c r="A115" t="s">
        <v>614</v>
      </c>
      <c r="B115">
        <f>AVERAGE(B105:B114)</f>
        <v>41.2</v>
      </c>
      <c r="C115">
        <f t="shared" ref="C115:D115" si="12">AVERAGE(C105:C114)</f>
        <v>31.209999999999997</v>
      </c>
      <c r="D115">
        <f t="shared" si="12"/>
        <v>1</v>
      </c>
    </row>
    <row r="116" spans="1:4" x14ac:dyDescent="0.2">
      <c r="A116" t="s">
        <v>620</v>
      </c>
      <c r="B116">
        <f>STDEV(B105:B114)</f>
        <v>12.847827313077744</v>
      </c>
      <c r="C116">
        <f t="shared" ref="C116:D116" si="13">STDEV(C105:C114)</f>
        <v>10.407523987748275</v>
      </c>
      <c r="D116">
        <f t="shared" si="13"/>
        <v>1.3333333333333333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0"/>
  <sheetViews>
    <sheetView workbookViewId="0">
      <selection activeCell="K33" sqref="K33"/>
    </sheetView>
  </sheetViews>
  <sheetFormatPr baseColWidth="10" defaultColWidth="8.83203125" defaultRowHeight="15" x14ac:dyDescent="0.2"/>
  <cols>
    <col min="1" max="1" width="46.1640625" customWidth="1"/>
  </cols>
  <sheetData>
    <row r="1" spans="1:2" x14ac:dyDescent="0.2">
      <c r="A1" t="s">
        <v>565</v>
      </c>
      <c r="B1" t="s">
        <v>566</v>
      </c>
    </row>
    <row r="2" spans="1:2" x14ac:dyDescent="0.2">
      <c r="A2" t="s">
        <v>0</v>
      </c>
    </row>
    <row r="3" spans="1:2" x14ac:dyDescent="0.2">
      <c r="A3" t="s">
        <v>1</v>
      </c>
      <c r="B3" t="s">
        <v>567</v>
      </c>
    </row>
    <row r="4" spans="1:2" x14ac:dyDescent="0.2">
      <c r="A4" t="s">
        <v>2</v>
      </c>
    </row>
    <row r="5" spans="1:2" x14ac:dyDescent="0.2">
      <c r="A5" t="s">
        <v>3</v>
      </c>
      <c r="B5" t="s">
        <v>568</v>
      </c>
    </row>
    <row r="6" spans="1:2" x14ac:dyDescent="0.2">
      <c r="A6" t="s">
        <v>4</v>
      </c>
      <c r="B6" t="s">
        <v>569</v>
      </c>
    </row>
    <row r="7" spans="1:2" x14ac:dyDescent="0.2">
      <c r="A7" t="s">
        <v>5</v>
      </c>
      <c r="B7" t="s">
        <v>570</v>
      </c>
    </row>
    <row r="8" spans="1:2" x14ac:dyDescent="0.2">
      <c r="A8" t="s">
        <v>6</v>
      </c>
      <c r="B8" t="s">
        <v>571</v>
      </c>
    </row>
    <row r="9" spans="1:2" x14ac:dyDescent="0.2">
      <c r="A9" t="s">
        <v>7</v>
      </c>
      <c r="B9" t="s">
        <v>572</v>
      </c>
    </row>
    <row r="10" spans="1:2" x14ac:dyDescent="0.2">
      <c r="A10" t="s">
        <v>8</v>
      </c>
      <c r="B10" t="s">
        <v>573</v>
      </c>
    </row>
    <row r="11" spans="1:2" x14ac:dyDescent="0.2">
      <c r="A11" t="s">
        <v>9</v>
      </c>
      <c r="B11" t="s">
        <v>574</v>
      </c>
    </row>
    <row r="12" spans="1:2" x14ac:dyDescent="0.2">
      <c r="A12" t="s">
        <v>10</v>
      </c>
      <c r="B12" t="s">
        <v>575</v>
      </c>
    </row>
    <row r="13" spans="1:2" x14ac:dyDescent="0.2">
      <c r="A13" t="s">
        <v>11</v>
      </c>
      <c r="B13" t="s">
        <v>576</v>
      </c>
    </row>
    <row r="14" spans="1:2" x14ac:dyDescent="0.2">
      <c r="A14" t="s">
        <v>12</v>
      </c>
      <c r="B14" t="s">
        <v>577</v>
      </c>
    </row>
    <row r="15" spans="1:2" x14ac:dyDescent="0.2">
      <c r="A15" t="s">
        <v>13</v>
      </c>
      <c r="B15" t="s">
        <v>578</v>
      </c>
    </row>
    <row r="16" spans="1:2" x14ac:dyDescent="0.2">
      <c r="A16" t="s">
        <v>14</v>
      </c>
      <c r="B16" t="s">
        <v>579</v>
      </c>
    </row>
    <row r="17" spans="1:2" x14ac:dyDescent="0.2">
      <c r="A17" t="s">
        <v>15</v>
      </c>
      <c r="B17" t="s">
        <v>580</v>
      </c>
    </row>
    <row r="18" spans="1:2" x14ac:dyDescent="0.2">
      <c r="A18" t="s">
        <v>16</v>
      </c>
      <c r="B18" t="s">
        <v>581</v>
      </c>
    </row>
    <row r="19" spans="1:2" x14ac:dyDescent="0.2">
      <c r="A19" t="s">
        <v>17</v>
      </c>
      <c r="B19" t="s">
        <v>582</v>
      </c>
    </row>
    <row r="20" spans="1:2" x14ac:dyDescent="0.2">
      <c r="A20" t="s">
        <v>18</v>
      </c>
      <c r="B20" t="s">
        <v>583</v>
      </c>
    </row>
    <row r="21" spans="1:2" x14ac:dyDescent="0.2">
      <c r="A21" t="s">
        <v>19</v>
      </c>
      <c r="B21" t="s">
        <v>584</v>
      </c>
    </row>
    <row r="22" spans="1:2" x14ac:dyDescent="0.2">
      <c r="A22" t="s">
        <v>20</v>
      </c>
    </row>
    <row r="23" spans="1:2" x14ac:dyDescent="0.2">
      <c r="A23" t="s">
        <v>21</v>
      </c>
      <c r="B23" t="s">
        <v>585</v>
      </c>
    </row>
    <row r="24" spans="1:2" x14ac:dyDescent="0.2">
      <c r="A24" t="s">
        <v>22</v>
      </c>
      <c r="B24" t="s">
        <v>586</v>
      </c>
    </row>
    <row r="25" spans="1:2" x14ac:dyDescent="0.2">
      <c r="A25" t="s">
        <v>23</v>
      </c>
      <c r="B25" t="s">
        <v>587</v>
      </c>
    </row>
    <row r="26" spans="1:2" x14ac:dyDescent="0.2">
      <c r="A26" t="s">
        <v>24</v>
      </c>
      <c r="B26" t="s">
        <v>588</v>
      </c>
    </row>
    <row r="27" spans="1:2" x14ac:dyDescent="0.2">
      <c r="A27" t="s">
        <v>25</v>
      </c>
      <c r="B27" t="s">
        <v>589</v>
      </c>
    </row>
    <row r="28" spans="1:2" x14ac:dyDescent="0.2">
      <c r="A28" t="s">
        <v>26</v>
      </c>
      <c r="B28" t="s">
        <v>590</v>
      </c>
    </row>
    <row r="29" spans="1:2" x14ac:dyDescent="0.2">
      <c r="A29" t="s">
        <v>27</v>
      </c>
      <c r="B29" t="s">
        <v>591</v>
      </c>
    </row>
    <row r="30" spans="1:2" x14ac:dyDescent="0.2">
      <c r="A30" t="s">
        <v>28</v>
      </c>
    </row>
    <row r="31" spans="1:2" x14ac:dyDescent="0.2">
      <c r="A31" t="s">
        <v>29</v>
      </c>
    </row>
    <row r="32" spans="1:2" x14ac:dyDescent="0.2">
      <c r="A32" t="s">
        <v>30</v>
      </c>
      <c r="B32" t="s">
        <v>592</v>
      </c>
    </row>
    <row r="33" spans="1:2" x14ac:dyDescent="0.2">
      <c r="A33" t="s">
        <v>31</v>
      </c>
      <c r="B33" t="s">
        <v>593</v>
      </c>
    </row>
    <row r="34" spans="1:2" x14ac:dyDescent="0.2">
      <c r="A34" t="s">
        <v>32</v>
      </c>
      <c r="B34" t="s">
        <v>594</v>
      </c>
    </row>
    <row r="35" spans="1:2" x14ac:dyDescent="0.2">
      <c r="A35" t="s">
        <v>33</v>
      </c>
      <c r="B35" t="s">
        <v>595</v>
      </c>
    </row>
    <row r="36" spans="1:2" x14ac:dyDescent="0.2">
      <c r="A36" t="s">
        <v>34</v>
      </c>
      <c r="B36" t="s">
        <v>596</v>
      </c>
    </row>
    <row r="37" spans="1:2" x14ac:dyDescent="0.2">
      <c r="A37" t="s">
        <v>35</v>
      </c>
      <c r="B37" t="s">
        <v>597</v>
      </c>
    </row>
    <row r="38" spans="1:2" x14ac:dyDescent="0.2">
      <c r="A38" t="s">
        <v>36</v>
      </c>
      <c r="B38" t="s">
        <v>598</v>
      </c>
    </row>
    <row r="41" spans="1:2" x14ac:dyDescent="0.2">
      <c r="A41" s="1"/>
    </row>
    <row r="42" spans="1:2" ht="60" x14ac:dyDescent="0.2">
      <c r="A42" s="2" t="s">
        <v>599</v>
      </c>
    </row>
    <row r="43" spans="1:2" x14ac:dyDescent="0.2">
      <c r="A43" s="1"/>
    </row>
    <row r="44" spans="1:2" x14ac:dyDescent="0.2">
      <c r="A44" s="2" t="s">
        <v>600</v>
      </c>
    </row>
    <row r="45" spans="1:2" x14ac:dyDescent="0.2">
      <c r="A45" s="1"/>
    </row>
    <row r="46" spans="1:2" x14ac:dyDescent="0.2">
      <c r="A46" s="2" t="s">
        <v>601</v>
      </c>
    </row>
    <row r="47" spans="1:2" x14ac:dyDescent="0.2">
      <c r="A47" s="2" t="s">
        <v>602</v>
      </c>
    </row>
    <row r="48" spans="1:2" x14ac:dyDescent="0.2">
      <c r="A48" s="2" t="s">
        <v>603</v>
      </c>
    </row>
    <row r="49" spans="1:1" x14ac:dyDescent="0.2">
      <c r="A49" s="2" t="s">
        <v>604</v>
      </c>
    </row>
    <row r="50" spans="1:1" ht="16" thickBot="1" x14ac:dyDescent="0.25">
      <c r="A50" s="3" t="s">
        <v>605</v>
      </c>
    </row>
  </sheetData>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Data</vt:lpstr>
      <vt:lpstr>Age,BMI.birth average</vt:lpstr>
      <vt:lpstr>Data Dictionary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Nakshatri, Harikrishna</cp:lastModifiedBy>
  <dcterms:created xsi:type="dcterms:W3CDTF">2023-08-16T20:25:49Z</dcterms:created>
  <dcterms:modified xsi:type="dcterms:W3CDTF">2023-09-29T20:24:51Z</dcterms:modified>
</cp:coreProperties>
</file>