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Leann's documents\DOC\papers\future\NDC80 Nuf2 Centrin Jiahong\"/>
    </mc:Choice>
  </mc:AlternateContent>
  <xr:revisionPtr revIDLastSave="0" documentId="13_ncr:1_{DEC60635-BDF0-44B7-97C9-0E0F07778337}" xr6:coauthVersionLast="47" xr6:coauthVersionMax="47" xr10:uidLastSave="{00000000-0000-0000-0000-000000000000}"/>
  <bookViews>
    <workbookView xWindow="5" yWindow="85" windowWidth="14400" windowHeight="8690" firstSheet="5" activeTab="8" xr2:uid="{00000000-000D-0000-FFFF-FFFF00000000}"/>
  </bookViews>
  <sheets>
    <sheet name="Fig. 3a" sheetId="1" r:id="rId1"/>
    <sheet name="Fig. 3d" sheetId="2" r:id="rId2"/>
    <sheet name="Fig. 4c" sheetId="3" r:id="rId3"/>
    <sheet name="Fig. 4d" sheetId="4" r:id="rId4"/>
    <sheet name="Supp Fig. 8c" sheetId="5" r:id="rId5"/>
    <sheet name="Supp Fig. 8d" sheetId="6" r:id="rId6"/>
    <sheet name="Supp Fig. 8e" sheetId="7" r:id="rId7"/>
    <sheet name="Supp Fig. 8f" sheetId="8" r:id="rId8"/>
    <sheet name="Supp Fig. 9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F3" i="8"/>
  <c r="E4" i="8"/>
  <c r="E3" i="8"/>
  <c r="AA4" i="7"/>
  <c r="AA3" i="7"/>
  <c r="Z4" i="7"/>
  <c r="Z3" i="7"/>
  <c r="AA4" i="6"/>
  <c r="AA3" i="6"/>
  <c r="Z4" i="6"/>
  <c r="Z3" i="6"/>
  <c r="AA4" i="5"/>
  <c r="AA3" i="5"/>
  <c r="Z4" i="5"/>
  <c r="Z3" i="5"/>
  <c r="AA3" i="4"/>
  <c r="AA4" i="4"/>
  <c r="Z4" i="4"/>
  <c r="Z3" i="4"/>
  <c r="AA4" i="3"/>
  <c r="AA3" i="3"/>
  <c r="Z4" i="3"/>
  <c r="Z3" i="3"/>
  <c r="I39" i="9"/>
  <c r="J39" i="9"/>
  <c r="H39" i="9"/>
  <c r="C39" i="9"/>
  <c r="D39" i="9"/>
  <c r="B39" i="9"/>
  <c r="I31" i="9"/>
  <c r="J31" i="9"/>
  <c r="H31" i="9"/>
  <c r="C31" i="9"/>
  <c r="D31" i="9"/>
  <c r="B31" i="9"/>
  <c r="J23" i="9"/>
  <c r="I23" i="9"/>
  <c r="H23" i="9"/>
  <c r="C23" i="9"/>
  <c r="D23" i="9"/>
  <c r="B23" i="9"/>
  <c r="I15" i="9"/>
  <c r="J15" i="9"/>
  <c r="H15" i="9"/>
  <c r="C15" i="9"/>
  <c r="D15" i="9"/>
  <c r="B15" i="9"/>
  <c r="I39" i="1"/>
  <c r="J39" i="1"/>
  <c r="H39" i="1"/>
  <c r="C39" i="1"/>
  <c r="D39" i="1"/>
  <c r="B39" i="1"/>
  <c r="I31" i="1"/>
  <c r="J31" i="1"/>
  <c r="H31" i="1"/>
  <c r="C31" i="1"/>
  <c r="D31" i="1"/>
  <c r="B31" i="1"/>
  <c r="I23" i="1"/>
  <c r="J23" i="1"/>
  <c r="H23" i="1"/>
  <c r="C23" i="1"/>
  <c r="D23" i="1"/>
  <c r="B23" i="1"/>
  <c r="I15" i="1"/>
  <c r="J15" i="1"/>
  <c r="H15" i="1"/>
  <c r="C15" i="1"/>
  <c r="D15" i="1"/>
  <c r="B15" i="1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4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9" i="4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B14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B9" i="3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B16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B10" i="2"/>
</calcChain>
</file>

<file path=xl/sharedStrings.xml><?xml version="1.0" encoding="utf-8"?>
<sst xmlns="http://schemas.openxmlformats.org/spreadsheetml/2006/main" count="171" uniqueCount="56">
  <si>
    <t>Fig. 3a</t>
  </si>
  <si>
    <t>mean</t>
  </si>
  <si>
    <t>SD</t>
  </si>
  <si>
    <t>n</t>
  </si>
  <si>
    <t>Control</t>
  </si>
  <si>
    <t>cKO/KD</t>
  </si>
  <si>
    <t>Parasitemia (%)</t>
  </si>
  <si>
    <t>cell type (NDC80-HA)</t>
  </si>
  <si>
    <t>Percentage of correctly positioned centrin puncta</t>
  </si>
  <si>
    <t>Percentrage of correctly positioned centrin puncta</t>
  </si>
  <si>
    <t>ratio of naked nuclei/total nuclei</t>
  </si>
  <si>
    <t xml:space="preserve">Raw data of NDC80-HA control </t>
  </si>
  <si>
    <t>Raw data of NDC80-HA CKO/KD</t>
  </si>
  <si>
    <t>Supp Fig. 9a</t>
  </si>
  <si>
    <t>mean of control</t>
  </si>
  <si>
    <t>SD of control</t>
  </si>
  <si>
    <t>mean of cKO/KD</t>
  </si>
  <si>
    <t>SD of cKO/KD</t>
  </si>
  <si>
    <t>Measure time</t>
  </si>
  <si>
    <t>Well number of control</t>
  </si>
  <si>
    <t>Well number of cKO/KD</t>
  </si>
  <si>
    <t>1st cell cycle of control cell</t>
  </si>
  <si>
    <t>1st cell cycle of cKO/KD</t>
  </si>
  <si>
    <t>2nd cell cycle of control cell</t>
  </si>
  <si>
    <t>2nd cell cycle of cKO/KD</t>
  </si>
  <si>
    <t>3rd cell cycle of control cell</t>
  </si>
  <si>
    <t>3rd cell cycle of cKO/KD</t>
  </si>
  <si>
    <t>4th cell cycle of control cell</t>
  </si>
  <si>
    <t>4th cell cycle of cKO/KD</t>
  </si>
  <si>
    <t>Fig. 3c Percentage of correctly positioned centrin puncta</t>
  </si>
  <si>
    <t>Number of merozoites</t>
  </si>
  <si>
    <t>Fig. 8c Number of merozoites</t>
  </si>
  <si>
    <t>Fig. 8c Number of nuclei</t>
  </si>
  <si>
    <t>Number of nuclei</t>
  </si>
  <si>
    <t>Fig. 4c Ratio of naked nuclei/total nuclei</t>
  </si>
  <si>
    <r>
      <t>Fig. 8f Nuclei volume (um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</si>
  <si>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t>Cell cycle</t>
  </si>
  <si>
    <t>The parasitemia of control and cKO/KD cells was measured in three indivdual wells. For each well the parasitemia was assessed in triplicate.</t>
  </si>
  <si>
    <t>Number of centrin puncta connected with the nucleus</t>
  </si>
  <si>
    <t>Number of centrin puncta disconnceted from the nucleus</t>
  </si>
  <si>
    <t>Total number of centrin puncta</t>
  </si>
  <si>
    <t xml:space="preserve"> Raw data for NDC80-HA Control </t>
  </si>
  <si>
    <t xml:space="preserve"> Raw data for NDC80-HA conditional knockout/knockdown</t>
  </si>
  <si>
    <t>Cell type (NDC80-HA)</t>
  </si>
  <si>
    <t>Number of naked nuclei</t>
  </si>
  <si>
    <t>Total number of nuclei</t>
  </si>
  <si>
    <t>Ratio of naked nuclei/total nuclei</t>
  </si>
  <si>
    <t>Ratio of empty merozoites/total merozoites</t>
  </si>
  <si>
    <t xml:space="preserve">Raw data for NDC80-HA control </t>
  </si>
  <si>
    <t xml:space="preserve">Raw data for NDC80-HA cKO/KD </t>
  </si>
  <si>
    <t>Fig. 4d Ratio of empty merozoites/total merozoites</t>
  </si>
  <si>
    <t xml:space="preserve">Number of empty merozoite </t>
  </si>
  <si>
    <t>Total number of merozoites</t>
  </si>
  <si>
    <t>ratio of empty merozoites/total merozoites</t>
  </si>
  <si>
    <t>Fig. 8e Ratio of merozoites/nuclei</t>
  </si>
  <si>
    <t>Ratio of merozoites/nuclei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</si>
</sst>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right"/>
    </xf>
    <xf numFmtId="9" fontId="2" fillId="0" borderId="1" xfId="1" applyFont="1" applyBorder="1"/>
    <xf numFmtId="9" fontId="0" fillId="0" borderId="1" xfId="1" applyFont="1" applyBorder="1"/>
    <xf numFmtId="0" fontId="4" fillId="0" borderId="0" xfId="2"/>
    <xf numFmtId="0" fontId="4" fillId="0" borderId="1" xfId="2" applyBorder="1"/>
    <xf numFmtId="0" fontId="2" fillId="0" borderId="0" xfId="0" applyFont="1"/>
    <xf numFmtId="0" fontId="2" fillId="0" borderId="1" xfId="0" applyFont="1" applyBorder="1"/>
    <xf numFmtId="0" fontId="0" fillId="0" borderId="3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1" xfId="0" applyFont="1" applyBorder="1"/>
    <xf numFmtId="0" fontId="5" fillId="0" borderId="10" xfId="0" applyFont="1" applyBorder="1"/>
    <xf numFmtId="0" fontId="0" fillId="2" borderId="12" xfId="0" applyFill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6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6" fillId="0" borderId="11" xfId="0" applyFont="1" applyBorder="1"/>
    <xf numFmtId="0" fontId="0" fillId="3" borderId="1" xfId="0" applyFill="1" applyBorder="1" applyAlignment="1">
      <alignment horizontal="left"/>
    </xf>
    <xf numFmtId="0" fontId="0" fillId="4" borderId="18" xfId="0" applyFill="1" applyBorder="1"/>
    <xf numFmtId="0" fontId="0" fillId="4" borderId="2" xfId="0" applyFill="1" applyBorder="1"/>
    <xf numFmtId="0" fontId="0" fillId="4" borderId="19" xfId="0" applyFill="1" applyBorder="1"/>
    <xf numFmtId="0" fontId="0" fillId="5" borderId="1" xfId="0" applyFill="1" applyBorder="1"/>
    <xf numFmtId="0" fontId="6" fillId="0" borderId="1" xfId="0" applyFont="1" applyBorder="1"/>
    <xf numFmtId="0" fontId="8" fillId="0" borderId="1" xfId="0" applyFont="1" applyBorder="1"/>
    <xf numFmtId="0" fontId="2" fillId="5" borderId="1" xfId="0" applyFont="1" applyFill="1" applyBorder="1"/>
    <xf numFmtId="0" fontId="0" fillId="2" borderId="3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3">
    <cellStyle name="Normal" xfId="0" builtinId="0"/>
    <cellStyle name="Normal 2" xfId="2" xr:uid="{65212C89-D459-4AC5-ACEE-F8B010E1530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workbookViewId="0">
      <selection activeCell="F9" sqref="F9"/>
    </sheetView>
  </sheetViews>
  <sheetFormatPr defaultRowHeight="14.75" x14ac:dyDescent="0.75"/>
  <cols>
    <col min="1" max="1" width="12.7265625" customWidth="1"/>
    <col min="5" max="5" width="15.54296875" customWidth="1"/>
    <col min="6" max="6" width="13.81640625" customWidth="1"/>
    <col min="7" max="7" width="12.453125" customWidth="1"/>
    <col min="11" max="11" width="16.1796875" customWidth="1"/>
    <col min="12" max="12" width="13.26953125" customWidth="1"/>
  </cols>
  <sheetData>
    <row r="1" spans="1:13" ht="15.5" thickBot="1" x14ac:dyDescent="0.9">
      <c r="A1" s="1" t="s">
        <v>0</v>
      </c>
      <c r="B1" s="41" t="s">
        <v>6</v>
      </c>
      <c r="C1" s="41"/>
      <c r="D1" s="41"/>
      <c r="E1" s="41"/>
      <c r="F1" s="41"/>
      <c r="G1" s="41"/>
      <c r="H1" s="41"/>
      <c r="I1" s="41"/>
      <c r="J1" s="41"/>
    </row>
    <row r="2" spans="1:13" x14ac:dyDescent="0.75">
      <c r="A2" s="21" t="s">
        <v>36</v>
      </c>
      <c r="B2" s="39" t="s">
        <v>4</v>
      </c>
      <c r="C2" s="40"/>
      <c r="D2" s="40"/>
      <c r="E2" s="12" t="s">
        <v>14</v>
      </c>
      <c r="F2" s="12" t="s">
        <v>15</v>
      </c>
      <c r="G2" s="13" t="s">
        <v>3</v>
      </c>
      <c r="H2" s="39" t="s">
        <v>5</v>
      </c>
      <c r="I2" s="40"/>
      <c r="J2" s="40"/>
      <c r="K2" s="12" t="s">
        <v>16</v>
      </c>
      <c r="L2" s="12" t="s">
        <v>17</v>
      </c>
      <c r="M2" s="13" t="s">
        <v>3</v>
      </c>
    </row>
    <row r="3" spans="1:13" x14ac:dyDescent="0.75">
      <c r="A3" s="22">
        <v>1</v>
      </c>
      <c r="B3" s="24">
        <v>1.1333329999999999</v>
      </c>
      <c r="C3" s="4">
        <v>1.066667</v>
      </c>
      <c r="D3" s="4">
        <v>1.1000000000000001</v>
      </c>
      <c r="E3" s="19">
        <v>1.1000000000000001</v>
      </c>
      <c r="F3" s="19">
        <v>3.3332999999999897E-2</v>
      </c>
      <c r="G3" s="25">
        <v>3</v>
      </c>
      <c r="H3" s="24">
        <v>1.1000000000000001</v>
      </c>
      <c r="I3" s="4">
        <v>1.1666669999999999</v>
      </c>
      <c r="J3" s="4">
        <v>1.1666669999999999</v>
      </c>
      <c r="K3" s="19">
        <v>1.1444446666666701</v>
      </c>
      <c r="L3" s="19">
        <v>3.8490210396064699E-2</v>
      </c>
      <c r="M3" s="25">
        <v>3</v>
      </c>
    </row>
    <row r="4" spans="1:13" x14ac:dyDescent="0.75">
      <c r="A4" s="22">
        <v>2</v>
      </c>
      <c r="B4" s="24">
        <v>3.2</v>
      </c>
      <c r="C4" s="4">
        <v>3.766667</v>
      </c>
      <c r="D4" s="4">
        <v>3.8333330000000001</v>
      </c>
      <c r="E4" s="19">
        <v>3.6</v>
      </c>
      <c r="F4" s="19">
        <v>0.34801018503629999</v>
      </c>
      <c r="G4" s="25">
        <v>3</v>
      </c>
      <c r="H4" s="24">
        <v>1.0333330000000001</v>
      </c>
      <c r="I4" s="4">
        <v>1</v>
      </c>
      <c r="J4" s="4">
        <v>1.3333330000000001</v>
      </c>
      <c r="K4" s="19">
        <v>1.1222220000000001</v>
      </c>
      <c r="L4" s="19">
        <v>0.18358557395122299</v>
      </c>
      <c r="M4" s="25">
        <v>3</v>
      </c>
    </row>
    <row r="5" spans="1:13" x14ac:dyDescent="0.75">
      <c r="A5" s="22">
        <v>3</v>
      </c>
      <c r="B5" s="24">
        <v>9.266667</v>
      </c>
      <c r="C5" s="4">
        <v>7.6666670000000003</v>
      </c>
      <c r="D5" s="4">
        <v>8</v>
      </c>
      <c r="E5" s="19">
        <v>8.3111113333333293</v>
      </c>
      <c r="F5" s="19">
        <v>0.84415205756802703</v>
      </c>
      <c r="G5" s="25">
        <v>3</v>
      </c>
      <c r="H5" s="24">
        <v>1.0333330000000001</v>
      </c>
      <c r="I5" s="4">
        <v>0.9</v>
      </c>
      <c r="J5" s="4">
        <v>1.3333330000000001</v>
      </c>
      <c r="K5" s="19">
        <v>1.0888886666666699</v>
      </c>
      <c r="L5" s="19">
        <v>0.22194412877193501</v>
      </c>
      <c r="M5" s="25">
        <v>3</v>
      </c>
    </row>
    <row r="6" spans="1:13" ht="15.5" thickBot="1" x14ac:dyDescent="0.9">
      <c r="A6" s="23">
        <v>4</v>
      </c>
      <c r="B6" s="26">
        <v>17.399999999999999</v>
      </c>
      <c r="C6" s="27">
        <v>19.7</v>
      </c>
      <c r="D6" s="27">
        <v>19.233329999999999</v>
      </c>
      <c r="E6" s="20">
        <v>18.7777766666667</v>
      </c>
      <c r="F6" s="20">
        <v>1.2157905369073001</v>
      </c>
      <c r="G6" s="28">
        <v>3</v>
      </c>
      <c r="H6" s="26">
        <v>1.6</v>
      </c>
      <c r="I6" s="27">
        <v>1.2</v>
      </c>
      <c r="J6" s="27">
        <v>2.1</v>
      </c>
      <c r="K6" s="20">
        <v>1.63333333333333</v>
      </c>
      <c r="L6" s="20">
        <v>0.45092497528228898</v>
      </c>
      <c r="M6" s="28">
        <v>3</v>
      </c>
    </row>
    <row r="8" spans="1:13" x14ac:dyDescent="0.75">
      <c r="A8" t="s">
        <v>37</v>
      </c>
    </row>
    <row r="9" spans="1:13" x14ac:dyDescent="0.75">
      <c r="A9" t="s">
        <v>21</v>
      </c>
      <c r="G9" t="s">
        <v>22</v>
      </c>
    </row>
    <row r="10" spans="1:13" x14ac:dyDescent="0.75">
      <c r="A10" s="45" t="s">
        <v>18</v>
      </c>
      <c r="B10" s="42" t="s">
        <v>19</v>
      </c>
      <c r="C10" s="43"/>
      <c r="D10" s="44"/>
      <c r="G10" s="45" t="s">
        <v>18</v>
      </c>
      <c r="H10" s="42" t="s">
        <v>20</v>
      </c>
      <c r="I10" s="43"/>
      <c r="J10" s="44"/>
    </row>
    <row r="11" spans="1:13" x14ac:dyDescent="0.75">
      <c r="A11" s="45"/>
      <c r="B11" s="30">
        <v>1</v>
      </c>
      <c r="C11" s="31">
        <v>2</v>
      </c>
      <c r="D11" s="32">
        <v>3</v>
      </c>
      <c r="G11" s="45"/>
      <c r="H11" s="30">
        <v>1</v>
      </c>
      <c r="I11" s="31">
        <v>2</v>
      </c>
      <c r="J11" s="32">
        <v>3</v>
      </c>
    </row>
    <row r="12" spans="1:13" x14ac:dyDescent="0.75">
      <c r="A12" s="29">
        <v>1</v>
      </c>
      <c r="B12" s="11">
        <v>1.1000000000000001</v>
      </c>
      <c r="C12" s="11">
        <v>1.1000000000000001</v>
      </c>
      <c r="D12" s="11">
        <v>1.1000000000000001</v>
      </c>
      <c r="G12" s="29">
        <v>1</v>
      </c>
      <c r="H12" s="2">
        <v>1.1000000000000001</v>
      </c>
      <c r="I12" s="2">
        <v>1.2</v>
      </c>
      <c r="J12" s="2">
        <v>1.1000000000000001</v>
      </c>
    </row>
    <row r="13" spans="1:13" x14ac:dyDescent="0.75">
      <c r="A13" s="29">
        <v>2</v>
      </c>
      <c r="B13" s="2">
        <v>1.1000000000000001</v>
      </c>
      <c r="C13" s="2">
        <v>1</v>
      </c>
      <c r="D13" s="2">
        <v>1.1000000000000001</v>
      </c>
      <c r="G13" s="29">
        <v>2</v>
      </c>
      <c r="H13" s="2">
        <v>1.1000000000000001</v>
      </c>
      <c r="I13" s="2">
        <v>1.1000000000000001</v>
      </c>
      <c r="J13" s="2">
        <v>1.2</v>
      </c>
    </row>
    <row r="14" spans="1:13" x14ac:dyDescent="0.75">
      <c r="A14" s="29">
        <v>3</v>
      </c>
      <c r="B14" s="2">
        <v>1.2</v>
      </c>
      <c r="C14" s="2">
        <v>1.1000000000000001</v>
      </c>
      <c r="D14" s="2">
        <v>1.1000000000000001</v>
      </c>
      <c r="G14" s="29">
        <v>3</v>
      </c>
      <c r="H14" s="2">
        <v>1.1000000000000001</v>
      </c>
      <c r="I14" s="2">
        <v>1.2</v>
      </c>
      <c r="J14" s="2">
        <v>1.2</v>
      </c>
    </row>
    <row r="15" spans="1:13" x14ac:dyDescent="0.75">
      <c r="A15" s="33" t="s">
        <v>1</v>
      </c>
      <c r="B15" s="33">
        <f>AVERAGE(B12:B14)</f>
        <v>1.1333333333333335</v>
      </c>
      <c r="C15" s="33">
        <f t="shared" ref="C15:D15" si="0">AVERAGE(C12:C14)</f>
        <v>1.0666666666666667</v>
      </c>
      <c r="D15" s="33">
        <f t="shared" si="0"/>
        <v>1.1000000000000001</v>
      </c>
      <c r="G15" s="33" t="s">
        <v>1</v>
      </c>
      <c r="H15" s="33">
        <f>AVERAGE(H12:H14)</f>
        <v>1.1000000000000001</v>
      </c>
      <c r="I15" s="33">
        <f t="shared" ref="I15:J15" si="1">AVERAGE(I12:I14)</f>
        <v>1.1666666666666667</v>
      </c>
      <c r="J15" s="33">
        <f t="shared" si="1"/>
        <v>1.1666666666666667</v>
      </c>
    </row>
    <row r="17" spans="1:10" x14ac:dyDescent="0.75">
      <c r="A17" t="s">
        <v>23</v>
      </c>
      <c r="G17" t="s">
        <v>24</v>
      </c>
    </row>
    <row r="18" spans="1:10" x14ac:dyDescent="0.75">
      <c r="A18" s="45" t="s">
        <v>18</v>
      </c>
      <c r="B18" s="42" t="s">
        <v>19</v>
      </c>
      <c r="C18" s="43"/>
      <c r="D18" s="44"/>
      <c r="G18" s="45" t="s">
        <v>18</v>
      </c>
      <c r="H18" s="42" t="s">
        <v>20</v>
      </c>
      <c r="I18" s="43"/>
      <c r="J18" s="44"/>
    </row>
    <row r="19" spans="1:10" x14ac:dyDescent="0.75">
      <c r="A19" s="45"/>
      <c r="B19" s="30">
        <v>1</v>
      </c>
      <c r="C19" s="31">
        <v>2</v>
      </c>
      <c r="D19" s="32">
        <v>3</v>
      </c>
      <c r="G19" s="45"/>
      <c r="H19" s="30">
        <v>1</v>
      </c>
      <c r="I19" s="31">
        <v>2</v>
      </c>
      <c r="J19" s="32">
        <v>3</v>
      </c>
    </row>
    <row r="20" spans="1:10" x14ac:dyDescent="0.75">
      <c r="A20" s="29">
        <v>1</v>
      </c>
      <c r="B20" s="2">
        <v>3.2</v>
      </c>
      <c r="C20" s="2">
        <v>3.7</v>
      </c>
      <c r="D20" s="2">
        <v>3.7</v>
      </c>
      <c r="G20" s="29">
        <v>1</v>
      </c>
      <c r="H20" s="2">
        <v>1</v>
      </c>
      <c r="I20" s="2">
        <v>1</v>
      </c>
      <c r="J20" s="2">
        <v>1.5</v>
      </c>
    </row>
    <row r="21" spans="1:10" x14ac:dyDescent="0.75">
      <c r="A21" s="29">
        <v>2</v>
      </c>
      <c r="B21" s="2">
        <v>3.4</v>
      </c>
      <c r="C21" s="2">
        <v>3.9</v>
      </c>
      <c r="D21" s="2">
        <v>3.8</v>
      </c>
      <c r="G21" s="29">
        <v>2</v>
      </c>
      <c r="H21" s="2">
        <v>1.1000000000000001</v>
      </c>
      <c r="I21" s="2">
        <v>1</v>
      </c>
      <c r="J21" s="2">
        <v>1.2</v>
      </c>
    </row>
    <row r="22" spans="1:10" x14ac:dyDescent="0.75">
      <c r="A22" s="29">
        <v>3</v>
      </c>
      <c r="B22" s="2">
        <v>3</v>
      </c>
      <c r="C22" s="2">
        <v>3.7</v>
      </c>
      <c r="D22" s="2">
        <v>4</v>
      </c>
      <c r="G22" s="29">
        <v>3</v>
      </c>
      <c r="H22" s="2">
        <v>1</v>
      </c>
      <c r="I22" s="2">
        <v>1</v>
      </c>
      <c r="J22" s="2">
        <v>1.3</v>
      </c>
    </row>
    <row r="23" spans="1:10" x14ac:dyDescent="0.75">
      <c r="A23" s="33" t="s">
        <v>1</v>
      </c>
      <c r="B23" s="33">
        <f>AVERAGE(B20:B22)</f>
        <v>3.1999999999999997</v>
      </c>
      <c r="C23" s="33">
        <f t="shared" ref="C23:D23" si="2">AVERAGE(C20:C22)</f>
        <v>3.7666666666666671</v>
      </c>
      <c r="D23" s="33">
        <f t="shared" si="2"/>
        <v>3.8333333333333335</v>
      </c>
      <c r="G23" s="33" t="s">
        <v>1</v>
      </c>
      <c r="H23" s="33">
        <f>AVERAGE(H20:H22)</f>
        <v>1.0333333333333334</v>
      </c>
      <c r="I23" s="33">
        <f t="shared" ref="I23:J23" si="3">AVERAGE(I20:I22)</f>
        <v>1</v>
      </c>
      <c r="J23" s="33">
        <f t="shared" si="3"/>
        <v>1.3333333333333333</v>
      </c>
    </row>
    <row r="25" spans="1:10" x14ac:dyDescent="0.75">
      <c r="A25" t="s">
        <v>25</v>
      </c>
      <c r="G25" t="s">
        <v>26</v>
      </c>
    </row>
    <row r="26" spans="1:10" x14ac:dyDescent="0.75">
      <c r="A26" s="45" t="s">
        <v>18</v>
      </c>
      <c r="B26" s="42" t="s">
        <v>19</v>
      </c>
      <c r="C26" s="43"/>
      <c r="D26" s="44"/>
      <c r="G26" s="45" t="s">
        <v>18</v>
      </c>
      <c r="H26" s="42" t="s">
        <v>20</v>
      </c>
      <c r="I26" s="43"/>
      <c r="J26" s="44"/>
    </row>
    <row r="27" spans="1:10" x14ac:dyDescent="0.75">
      <c r="A27" s="45"/>
      <c r="B27" s="30">
        <v>1</v>
      </c>
      <c r="C27" s="31">
        <v>2</v>
      </c>
      <c r="D27" s="32">
        <v>3</v>
      </c>
      <c r="G27" s="45"/>
      <c r="H27" s="30">
        <v>1</v>
      </c>
      <c r="I27" s="31">
        <v>2</v>
      </c>
      <c r="J27" s="32">
        <v>3</v>
      </c>
    </row>
    <row r="28" spans="1:10" x14ac:dyDescent="0.75">
      <c r="A28" s="29">
        <v>1</v>
      </c>
      <c r="B28" s="2">
        <v>9.1999999999999993</v>
      </c>
      <c r="C28" s="2">
        <v>7.4</v>
      </c>
      <c r="D28" s="2">
        <v>7.5</v>
      </c>
      <c r="G28" s="29">
        <v>1</v>
      </c>
      <c r="H28" s="2">
        <v>1</v>
      </c>
      <c r="I28" s="2">
        <v>0.9</v>
      </c>
      <c r="J28" s="2">
        <v>1.2</v>
      </c>
    </row>
    <row r="29" spans="1:10" x14ac:dyDescent="0.75">
      <c r="A29" s="29">
        <v>2</v>
      </c>
      <c r="B29" s="2">
        <v>9.3000000000000007</v>
      </c>
      <c r="C29" s="2">
        <v>7.8</v>
      </c>
      <c r="D29" s="2">
        <v>8</v>
      </c>
      <c r="G29" s="29">
        <v>2</v>
      </c>
      <c r="H29" s="2">
        <v>1</v>
      </c>
      <c r="I29" s="2">
        <v>0.9</v>
      </c>
      <c r="J29" s="2">
        <v>1.4</v>
      </c>
    </row>
    <row r="30" spans="1:10" x14ac:dyDescent="0.75">
      <c r="A30" s="29">
        <v>3</v>
      </c>
      <c r="B30" s="2">
        <v>9.3000000000000007</v>
      </c>
      <c r="C30" s="2">
        <v>7.8</v>
      </c>
      <c r="D30" s="2">
        <v>8.5</v>
      </c>
      <c r="G30" s="29">
        <v>3</v>
      </c>
      <c r="H30" s="2">
        <v>1.1000000000000001</v>
      </c>
      <c r="I30" s="2">
        <v>0.9</v>
      </c>
      <c r="J30" s="2">
        <v>1.4</v>
      </c>
    </row>
    <row r="31" spans="1:10" x14ac:dyDescent="0.75">
      <c r="A31" s="33" t="s">
        <v>1</v>
      </c>
      <c r="B31" s="33">
        <f>AVERAGE(B28:B30)</f>
        <v>9.2666666666666675</v>
      </c>
      <c r="C31" s="33">
        <f t="shared" ref="C31:D31" si="4">AVERAGE(C28:C30)</f>
        <v>7.666666666666667</v>
      </c>
      <c r="D31" s="33">
        <f t="shared" si="4"/>
        <v>8</v>
      </c>
      <c r="G31" s="33" t="s">
        <v>1</v>
      </c>
      <c r="H31" s="33">
        <f>AVERAGE(H28:H30)</f>
        <v>1.0333333333333334</v>
      </c>
      <c r="I31" s="33">
        <f t="shared" ref="I31:J31" si="5">AVERAGE(I28:I30)</f>
        <v>0.9</v>
      </c>
      <c r="J31" s="33">
        <f t="shared" si="5"/>
        <v>1.3333333333333333</v>
      </c>
    </row>
    <row r="33" spans="1:10" x14ac:dyDescent="0.75">
      <c r="A33" t="s">
        <v>27</v>
      </c>
      <c r="G33" t="s">
        <v>28</v>
      </c>
    </row>
    <row r="34" spans="1:10" x14ac:dyDescent="0.75">
      <c r="A34" s="45" t="s">
        <v>18</v>
      </c>
      <c r="B34" s="42" t="s">
        <v>19</v>
      </c>
      <c r="C34" s="43"/>
      <c r="D34" s="44"/>
      <c r="G34" s="45" t="s">
        <v>18</v>
      </c>
      <c r="H34" s="42" t="s">
        <v>20</v>
      </c>
      <c r="I34" s="43"/>
      <c r="J34" s="44"/>
    </row>
    <row r="35" spans="1:10" x14ac:dyDescent="0.75">
      <c r="A35" s="45"/>
      <c r="B35" s="30">
        <v>1</v>
      </c>
      <c r="C35" s="31">
        <v>2</v>
      </c>
      <c r="D35" s="32">
        <v>3</v>
      </c>
      <c r="G35" s="45"/>
      <c r="H35" s="30">
        <v>1</v>
      </c>
      <c r="I35" s="31">
        <v>2</v>
      </c>
      <c r="J35" s="32">
        <v>3</v>
      </c>
    </row>
    <row r="36" spans="1:10" x14ac:dyDescent="0.75">
      <c r="A36" s="29">
        <v>1</v>
      </c>
      <c r="B36" s="2">
        <v>17.7</v>
      </c>
      <c r="C36" s="2">
        <v>18.3</v>
      </c>
      <c r="D36" s="2">
        <v>17.8</v>
      </c>
      <c r="G36" s="29">
        <v>1</v>
      </c>
      <c r="H36" s="2">
        <v>1.7</v>
      </c>
      <c r="I36" s="2">
        <v>1.2</v>
      </c>
      <c r="J36" s="2">
        <v>2.1</v>
      </c>
    </row>
    <row r="37" spans="1:10" x14ac:dyDescent="0.75">
      <c r="A37" s="29">
        <v>2</v>
      </c>
      <c r="B37" s="2">
        <v>15.8</v>
      </c>
      <c r="C37" s="2">
        <v>20.3</v>
      </c>
      <c r="D37" s="2">
        <v>19.899999999999999</v>
      </c>
      <c r="G37" s="29">
        <v>2</v>
      </c>
      <c r="H37" s="2">
        <v>1.7</v>
      </c>
      <c r="I37" s="2">
        <v>1.2</v>
      </c>
      <c r="J37" s="2">
        <v>2.1</v>
      </c>
    </row>
    <row r="38" spans="1:10" x14ac:dyDescent="0.75">
      <c r="A38" s="29">
        <v>3</v>
      </c>
      <c r="B38" s="2">
        <v>18.7</v>
      </c>
      <c r="C38" s="2">
        <v>20.5</v>
      </c>
      <c r="D38" s="2">
        <v>20</v>
      </c>
      <c r="G38" s="29">
        <v>3</v>
      </c>
      <c r="H38" s="2">
        <v>1.4</v>
      </c>
      <c r="I38" s="2">
        <v>1.2</v>
      </c>
      <c r="J38" s="2">
        <v>2.1</v>
      </c>
    </row>
    <row r="39" spans="1:10" x14ac:dyDescent="0.75">
      <c r="A39" s="33" t="s">
        <v>1</v>
      </c>
      <c r="B39" s="33">
        <f>AVERAGE(B36:B38)</f>
        <v>17.400000000000002</v>
      </c>
      <c r="C39" s="33">
        <f t="shared" ref="C39:D39" si="6">AVERAGE(C36:C38)</f>
        <v>19.7</v>
      </c>
      <c r="D39" s="33">
        <f t="shared" si="6"/>
        <v>19.233333333333334</v>
      </c>
      <c r="G39" s="33" t="s">
        <v>1</v>
      </c>
      <c r="H39" s="33">
        <f>AVERAGE(H36:H38)</f>
        <v>1.5999999999999999</v>
      </c>
      <c r="I39" s="33">
        <f t="shared" ref="I39:J39" si="7">AVERAGE(I36:I38)</f>
        <v>1.2</v>
      </c>
      <c r="J39" s="33">
        <f t="shared" si="7"/>
        <v>2.1</v>
      </c>
    </row>
  </sheetData>
  <mergeCells count="19">
    <mergeCell ref="A34:A35"/>
    <mergeCell ref="B34:D34"/>
    <mergeCell ref="G34:G35"/>
    <mergeCell ref="H34:J34"/>
    <mergeCell ref="A18:A19"/>
    <mergeCell ref="B18:D18"/>
    <mergeCell ref="G18:G19"/>
    <mergeCell ref="H18:J18"/>
    <mergeCell ref="A26:A27"/>
    <mergeCell ref="B26:D26"/>
    <mergeCell ref="G26:G27"/>
    <mergeCell ref="H26:J26"/>
    <mergeCell ref="B2:D2"/>
    <mergeCell ref="H2:J2"/>
    <mergeCell ref="B1:J1"/>
    <mergeCell ref="B10:D10"/>
    <mergeCell ref="A10:A11"/>
    <mergeCell ref="G10:G11"/>
    <mergeCell ref="H10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AC4E-6A4C-441C-83C2-6551A8C985E6}">
  <dimension ref="A1:X39"/>
  <sheetViews>
    <sheetView topLeftCell="A5" workbookViewId="0">
      <selection activeCell="A12" sqref="A12:U12"/>
    </sheetView>
  </sheetViews>
  <sheetFormatPr defaultRowHeight="14.75" x14ac:dyDescent="0.75"/>
  <cols>
    <col min="1" max="1" width="44.1796875" customWidth="1"/>
  </cols>
  <sheetData>
    <row r="1" spans="1:24" x14ac:dyDescent="0.75">
      <c r="A1" s="1" t="s">
        <v>29</v>
      </c>
    </row>
    <row r="2" spans="1:24" x14ac:dyDescent="0.75">
      <c r="A2" s="3" t="s">
        <v>7</v>
      </c>
      <c r="B2" s="46" t="s">
        <v>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3" t="s">
        <v>1</v>
      </c>
      <c r="W2" s="3" t="s">
        <v>2</v>
      </c>
      <c r="X2" s="3" t="s">
        <v>3</v>
      </c>
    </row>
    <row r="3" spans="1:24" x14ac:dyDescent="0.75">
      <c r="A3" s="2" t="s">
        <v>4</v>
      </c>
      <c r="B3" s="5">
        <v>1</v>
      </c>
      <c r="C3" s="5">
        <v>1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6">
        <v>1</v>
      </c>
      <c r="W3" s="6">
        <v>0</v>
      </c>
      <c r="X3" s="2">
        <v>20</v>
      </c>
    </row>
    <row r="4" spans="1:24" x14ac:dyDescent="0.75">
      <c r="A4" s="2" t="s">
        <v>5</v>
      </c>
      <c r="B4" s="5">
        <v>0.3</v>
      </c>
      <c r="C4" s="5">
        <v>0.34615384599999999</v>
      </c>
      <c r="D4" s="5">
        <v>0.111111111</v>
      </c>
      <c r="E4" s="5">
        <v>0.1</v>
      </c>
      <c r="F4" s="5">
        <v>0.235294118</v>
      </c>
      <c r="G4" s="5">
        <v>4.1666666999999998E-2</v>
      </c>
      <c r="H4" s="5">
        <v>0.47368421100000002</v>
      </c>
      <c r="I4" s="5">
        <v>0</v>
      </c>
      <c r="J4" s="5">
        <v>0.21052631599999999</v>
      </c>
      <c r="K4" s="5">
        <v>5.8823528999999999E-2</v>
      </c>
      <c r="L4" s="5">
        <v>0</v>
      </c>
      <c r="M4" s="5">
        <v>0.105263158</v>
      </c>
      <c r="N4" s="5">
        <v>0.178571429</v>
      </c>
      <c r="O4" s="5">
        <v>0</v>
      </c>
      <c r="P4" s="5">
        <v>0.8</v>
      </c>
      <c r="Q4" s="5">
        <v>0</v>
      </c>
      <c r="R4" s="5">
        <v>0</v>
      </c>
      <c r="S4" s="5">
        <v>0.178571429</v>
      </c>
      <c r="T4" s="5">
        <v>0.3125</v>
      </c>
      <c r="U4" s="5">
        <v>0.05</v>
      </c>
      <c r="V4" s="6">
        <v>0.17499999999999999</v>
      </c>
      <c r="W4" s="6">
        <v>0.2</v>
      </c>
      <c r="X4" s="2">
        <v>20</v>
      </c>
    </row>
    <row r="6" spans="1:24" x14ac:dyDescent="0.75">
      <c r="A6" s="46" t="s">
        <v>41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4" ht="16" x14ac:dyDescent="0.8">
      <c r="A7" s="2" t="s">
        <v>38</v>
      </c>
      <c r="B7" s="8">
        <v>30</v>
      </c>
      <c r="C7" s="8">
        <v>20</v>
      </c>
      <c r="D7" s="8">
        <v>20</v>
      </c>
      <c r="E7" s="8">
        <v>26</v>
      </c>
      <c r="F7" s="8">
        <v>22</v>
      </c>
      <c r="G7" s="8">
        <v>28</v>
      </c>
      <c r="H7" s="8">
        <v>22</v>
      </c>
      <c r="I7" s="8">
        <v>24</v>
      </c>
      <c r="J7" s="8">
        <v>24</v>
      </c>
      <c r="K7" s="8">
        <v>28</v>
      </c>
      <c r="L7" s="8">
        <v>24</v>
      </c>
      <c r="M7" s="8">
        <v>26</v>
      </c>
      <c r="N7" s="8">
        <v>30</v>
      </c>
      <c r="O7" s="8">
        <v>26</v>
      </c>
      <c r="P7" s="8">
        <v>30</v>
      </c>
      <c r="Q7" s="8">
        <v>20</v>
      </c>
      <c r="R7" s="8">
        <v>26</v>
      </c>
      <c r="S7" s="8">
        <v>23</v>
      </c>
      <c r="T7" s="8">
        <v>24</v>
      </c>
      <c r="U7" s="8">
        <v>21</v>
      </c>
    </row>
    <row r="8" spans="1:24" ht="16" x14ac:dyDescent="0.8">
      <c r="A8" s="2" t="s">
        <v>39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</row>
    <row r="9" spans="1:24" ht="16" x14ac:dyDescent="0.8">
      <c r="A9" s="2" t="s">
        <v>40</v>
      </c>
      <c r="B9" s="8">
        <v>30</v>
      </c>
      <c r="C9" s="8">
        <v>20</v>
      </c>
      <c r="D9" s="8">
        <v>20</v>
      </c>
      <c r="E9" s="8">
        <v>26</v>
      </c>
      <c r="F9" s="8">
        <v>22</v>
      </c>
      <c r="G9" s="8">
        <v>28</v>
      </c>
      <c r="H9" s="8">
        <v>22</v>
      </c>
      <c r="I9" s="8">
        <v>24</v>
      </c>
      <c r="J9" s="8">
        <v>24</v>
      </c>
      <c r="K9" s="8">
        <v>28</v>
      </c>
      <c r="L9" s="8">
        <v>24</v>
      </c>
      <c r="M9" s="8">
        <v>26</v>
      </c>
      <c r="N9" s="8">
        <v>30</v>
      </c>
      <c r="O9" s="8">
        <v>26</v>
      </c>
      <c r="P9" s="8">
        <v>30</v>
      </c>
      <c r="Q9" s="8">
        <v>20</v>
      </c>
      <c r="R9" s="8">
        <v>26</v>
      </c>
      <c r="S9" s="8">
        <v>23</v>
      </c>
      <c r="T9" s="8">
        <v>24</v>
      </c>
      <c r="U9" s="8">
        <v>21</v>
      </c>
    </row>
    <row r="10" spans="1:24" x14ac:dyDescent="0.75">
      <c r="A10" s="2" t="s">
        <v>9</v>
      </c>
      <c r="B10" s="6">
        <f>B7/B9</f>
        <v>1</v>
      </c>
      <c r="C10" s="6">
        <f t="shared" ref="C10:U10" si="0">C7/C9</f>
        <v>1</v>
      </c>
      <c r="D10" s="6">
        <f t="shared" si="0"/>
        <v>1</v>
      </c>
      <c r="E10" s="6">
        <f t="shared" si="0"/>
        <v>1</v>
      </c>
      <c r="F10" s="6">
        <f t="shared" si="0"/>
        <v>1</v>
      </c>
      <c r="G10" s="6">
        <f t="shared" si="0"/>
        <v>1</v>
      </c>
      <c r="H10" s="6">
        <f t="shared" si="0"/>
        <v>1</v>
      </c>
      <c r="I10" s="6">
        <f t="shared" si="0"/>
        <v>1</v>
      </c>
      <c r="J10" s="6">
        <f t="shared" si="0"/>
        <v>1</v>
      </c>
      <c r="K10" s="6">
        <f t="shared" si="0"/>
        <v>1</v>
      </c>
      <c r="L10" s="6">
        <f t="shared" si="0"/>
        <v>1</v>
      </c>
      <c r="M10" s="6">
        <f t="shared" si="0"/>
        <v>1</v>
      </c>
      <c r="N10" s="6">
        <f t="shared" si="0"/>
        <v>1</v>
      </c>
      <c r="O10" s="6">
        <f t="shared" si="0"/>
        <v>1</v>
      </c>
      <c r="P10" s="6">
        <f t="shared" si="0"/>
        <v>1</v>
      </c>
      <c r="Q10" s="6">
        <f t="shared" si="0"/>
        <v>1</v>
      </c>
      <c r="R10" s="6">
        <f t="shared" si="0"/>
        <v>1</v>
      </c>
      <c r="S10" s="6">
        <f t="shared" si="0"/>
        <v>1</v>
      </c>
      <c r="T10" s="6">
        <f t="shared" si="0"/>
        <v>1</v>
      </c>
      <c r="U10" s="6">
        <f t="shared" si="0"/>
        <v>1</v>
      </c>
    </row>
    <row r="11" spans="1:24" ht="16" x14ac:dyDescent="0.8">
      <c r="C11" s="7"/>
    </row>
    <row r="12" spans="1:24" x14ac:dyDescent="0.75">
      <c r="A12" s="46" t="s">
        <v>42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4" ht="16" x14ac:dyDescent="0.8">
      <c r="A13" s="2" t="s">
        <v>38</v>
      </c>
      <c r="B13" s="8">
        <v>6</v>
      </c>
      <c r="C13" s="8">
        <v>9</v>
      </c>
      <c r="D13" s="8">
        <v>2</v>
      </c>
      <c r="E13" s="8">
        <v>2</v>
      </c>
      <c r="F13" s="8">
        <v>4</v>
      </c>
      <c r="G13" s="8">
        <v>1</v>
      </c>
      <c r="H13" s="8">
        <v>9</v>
      </c>
      <c r="I13" s="8">
        <v>0</v>
      </c>
      <c r="J13" s="8">
        <v>4</v>
      </c>
      <c r="K13" s="8">
        <v>1</v>
      </c>
      <c r="L13" s="8">
        <v>0</v>
      </c>
      <c r="M13" s="8">
        <v>2</v>
      </c>
      <c r="N13" s="8">
        <v>5</v>
      </c>
      <c r="O13" s="8">
        <v>0</v>
      </c>
      <c r="P13" s="8">
        <v>12</v>
      </c>
      <c r="Q13" s="8">
        <v>0</v>
      </c>
      <c r="R13" s="8">
        <v>0</v>
      </c>
      <c r="S13" s="8">
        <v>5</v>
      </c>
      <c r="T13" s="8">
        <v>5</v>
      </c>
      <c r="U13" s="8">
        <v>1</v>
      </c>
    </row>
    <row r="14" spans="1:24" ht="16" x14ac:dyDescent="0.8">
      <c r="A14" s="2" t="s">
        <v>39</v>
      </c>
      <c r="B14" s="8">
        <v>14</v>
      </c>
      <c r="C14" s="8">
        <v>17</v>
      </c>
      <c r="D14" s="8">
        <v>16</v>
      </c>
      <c r="E14" s="8">
        <v>18</v>
      </c>
      <c r="F14" s="8">
        <v>13</v>
      </c>
      <c r="G14" s="8">
        <v>23</v>
      </c>
      <c r="H14" s="8">
        <v>10</v>
      </c>
      <c r="I14" s="8">
        <v>13</v>
      </c>
      <c r="J14" s="8">
        <v>15</v>
      </c>
      <c r="K14" s="8">
        <v>16</v>
      </c>
      <c r="L14" s="8">
        <v>26</v>
      </c>
      <c r="M14" s="8">
        <v>17</v>
      </c>
      <c r="N14" s="8">
        <v>23</v>
      </c>
      <c r="O14" s="8">
        <v>26</v>
      </c>
      <c r="P14" s="8">
        <v>3</v>
      </c>
      <c r="Q14" s="8">
        <v>11</v>
      </c>
      <c r="R14" s="8">
        <v>19</v>
      </c>
      <c r="S14" s="8">
        <v>23</v>
      </c>
      <c r="T14" s="8">
        <v>11</v>
      </c>
      <c r="U14" s="8">
        <v>19</v>
      </c>
    </row>
    <row r="15" spans="1:24" ht="16" x14ac:dyDescent="0.8">
      <c r="A15" s="2" t="s">
        <v>40</v>
      </c>
      <c r="B15" s="8">
        <v>20</v>
      </c>
      <c r="C15" s="8">
        <v>26</v>
      </c>
      <c r="D15" s="8">
        <v>18</v>
      </c>
      <c r="E15" s="8">
        <v>20</v>
      </c>
      <c r="F15" s="8">
        <v>17</v>
      </c>
      <c r="G15" s="8">
        <v>24</v>
      </c>
      <c r="H15" s="8">
        <v>19</v>
      </c>
      <c r="I15" s="8">
        <v>13</v>
      </c>
      <c r="J15" s="8">
        <v>19</v>
      </c>
      <c r="K15" s="8">
        <v>17</v>
      </c>
      <c r="L15" s="8">
        <v>26</v>
      </c>
      <c r="M15" s="8">
        <v>19</v>
      </c>
      <c r="N15" s="8">
        <v>28</v>
      </c>
      <c r="O15" s="8">
        <v>26</v>
      </c>
      <c r="P15" s="8">
        <v>15</v>
      </c>
      <c r="Q15" s="8">
        <v>11</v>
      </c>
      <c r="R15" s="8">
        <v>19</v>
      </c>
      <c r="S15" s="8">
        <v>28</v>
      </c>
      <c r="T15" s="8">
        <v>16</v>
      </c>
      <c r="U15" s="8">
        <v>20</v>
      </c>
    </row>
    <row r="16" spans="1:24" x14ac:dyDescent="0.75">
      <c r="A16" s="2" t="s">
        <v>9</v>
      </c>
      <c r="B16" s="6">
        <f>B13/B15</f>
        <v>0.3</v>
      </c>
      <c r="C16" s="6">
        <f t="shared" ref="C16:U16" si="1">C13/C15</f>
        <v>0.34615384615384615</v>
      </c>
      <c r="D16" s="6">
        <f t="shared" si="1"/>
        <v>0.1111111111111111</v>
      </c>
      <c r="E16" s="6">
        <f t="shared" si="1"/>
        <v>0.1</v>
      </c>
      <c r="F16" s="6">
        <f t="shared" si="1"/>
        <v>0.23529411764705882</v>
      </c>
      <c r="G16" s="6">
        <f t="shared" si="1"/>
        <v>4.1666666666666664E-2</v>
      </c>
      <c r="H16" s="6">
        <f t="shared" si="1"/>
        <v>0.47368421052631576</v>
      </c>
      <c r="I16" s="6">
        <f t="shared" si="1"/>
        <v>0</v>
      </c>
      <c r="J16" s="6">
        <f t="shared" si="1"/>
        <v>0.21052631578947367</v>
      </c>
      <c r="K16" s="6">
        <f t="shared" si="1"/>
        <v>5.8823529411764705E-2</v>
      </c>
      <c r="L16" s="6">
        <f t="shared" si="1"/>
        <v>0</v>
      </c>
      <c r="M16" s="6">
        <f t="shared" si="1"/>
        <v>0.10526315789473684</v>
      </c>
      <c r="N16" s="6">
        <f t="shared" si="1"/>
        <v>0.17857142857142858</v>
      </c>
      <c r="O16" s="6">
        <f t="shared" si="1"/>
        <v>0</v>
      </c>
      <c r="P16" s="6">
        <f t="shared" si="1"/>
        <v>0.8</v>
      </c>
      <c r="Q16" s="6">
        <f t="shared" si="1"/>
        <v>0</v>
      </c>
      <c r="R16" s="6">
        <f t="shared" si="1"/>
        <v>0</v>
      </c>
      <c r="S16" s="6">
        <f t="shared" si="1"/>
        <v>0.17857142857142858</v>
      </c>
      <c r="T16" s="6">
        <f t="shared" si="1"/>
        <v>0.3125</v>
      </c>
      <c r="U16" s="6">
        <f t="shared" si="1"/>
        <v>0.05</v>
      </c>
    </row>
    <row r="17" spans="2:4" ht="16" x14ac:dyDescent="0.8">
      <c r="C17" s="7"/>
    </row>
    <row r="18" spans="2:4" ht="16" x14ac:dyDescent="0.8">
      <c r="C18" s="7"/>
    </row>
    <row r="19" spans="2:4" ht="16" x14ac:dyDescent="0.8">
      <c r="C19" s="7"/>
    </row>
    <row r="20" spans="2:4" ht="16" x14ac:dyDescent="0.8">
      <c r="B20" s="7"/>
      <c r="C20" s="7"/>
      <c r="D20" s="7"/>
    </row>
    <row r="21" spans="2:4" ht="16" x14ac:dyDescent="0.8">
      <c r="B21" s="7"/>
      <c r="C21" s="7"/>
      <c r="D21" s="7"/>
    </row>
    <row r="22" spans="2:4" ht="16" x14ac:dyDescent="0.8">
      <c r="B22" s="7"/>
      <c r="C22" s="7"/>
      <c r="D22" s="7"/>
    </row>
    <row r="23" spans="2:4" ht="16" x14ac:dyDescent="0.8">
      <c r="B23" s="7"/>
      <c r="C23" s="7"/>
      <c r="D23" s="7"/>
    </row>
    <row r="24" spans="2:4" ht="16" x14ac:dyDescent="0.8">
      <c r="B24" s="7"/>
      <c r="C24" s="7"/>
      <c r="D24" s="7"/>
    </row>
    <row r="25" spans="2:4" ht="16" x14ac:dyDescent="0.8">
      <c r="B25" s="7"/>
      <c r="C25" s="7"/>
      <c r="D25" s="7"/>
    </row>
    <row r="26" spans="2:4" ht="16" x14ac:dyDescent="0.8">
      <c r="B26" s="7"/>
      <c r="C26" s="7"/>
      <c r="D26" s="7"/>
    </row>
    <row r="27" spans="2:4" ht="16" x14ac:dyDescent="0.8">
      <c r="B27" s="7"/>
      <c r="C27" s="7"/>
      <c r="D27" s="7"/>
    </row>
    <row r="28" spans="2:4" ht="16" x14ac:dyDescent="0.8">
      <c r="B28" s="7"/>
      <c r="C28" s="7"/>
      <c r="D28" s="7"/>
    </row>
    <row r="29" spans="2:4" ht="16" x14ac:dyDescent="0.8">
      <c r="B29" s="7"/>
      <c r="C29" s="7"/>
      <c r="D29" s="7"/>
    </row>
    <row r="30" spans="2:4" ht="16" x14ac:dyDescent="0.8">
      <c r="B30" s="7"/>
      <c r="C30" s="7"/>
      <c r="D30" s="7"/>
    </row>
    <row r="31" spans="2:4" ht="16" x14ac:dyDescent="0.8">
      <c r="B31" s="7"/>
      <c r="C31" s="7"/>
      <c r="D31" s="7"/>
    </row>
    <row r="32" spans="2:4" ht="16" x14ac:dyDescent="0.8">
      <c r="B32" s="7"/>
      <c r="C32" s="7"/>
      <c r="D32" s="7"/>
    </row>
    <row r="33" spans="2:4" ht="16" x14ac:dyDescent="0.8">
      <c r="B33" s="7"/>
      <c r="C33" s="7"/>
      <c r="D33" s="7"/>
    </row>
    <row r="34" spans="2:4" ht="16" x14ac:dyDescent="0.8">
      <c r="B34" s="7"/>
      <c r="C34" s="7"/>
      <c r="D34" s="7"/>
    </row>
    <row r="35" spans="2:4" ht="16" x14ac:dyDescent="0.8">
      <c r="B35" s="7"/>
      <c r="C35" s="7"/>
      <c r="D35" s="7"/>
    </row>
    <row r="36" spans="2:4" ht="16" x14ac:dyDescent="0.8">
      <c r="B36" s="7"/>
      <c r="C36" s="7"/>
      <c r="D36" s="7"/>
    </row>
    <row r="37" spans="2:4" ht="16" x14ac:dyDescent="0.8">
      <c r="B37" s="7"/>
      <c r="C37" s="7"/>
      <c r="D37" s="7"/>
    </row>
    <row r="38" spans="2:4" ht="16" x14ac:dyDescent="0.8">
      <c r="B38" s="7"/>
      <c r="C38" s="7"/>
      <c r="D38" s="7"/>
    </row>
    <row r="39" spans="2:4" ht="16" x14ac:dyDescent="0.8">
      <c r="B39" s="7"/>
      <c r="C39" s="7"/>
      <c r="D39" s="7"/>
    </row>
  </sheetData>
  <mergeCells count="3">
    <mergeCell ref="B2:U2"/>
    <mergeCell ref="A6:U6"/>
    <mergeCell ref="A12:U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E6C6-08B2-46E9-AA54-C6953E635BEA}">
  <dimension ref="A1:AB14"/>
  <sheetViews>
    <sheetView workbookViewId="0">
      <selection activeCell="A14" sqref="A14"/>
    </sheetView>
  </sheetViews>
  <sheetFormatPr defaultRowHeight="14.75" x14ac:dyDescent="0.75"/>
  <cols>
    <col min="1" max="1" width="28.453125" customWidth="1"/>
  </cols>
  <sheetData>
    <row r="1" spans="1:28" x14ac:dyDescent="0.75">
      <c r="A1" s="1" t="s">
        <v>34</v>
      </c>
    </row>
    <row r="2" spans="1:28" x14ac:dyDescent="0.75">
      <c r="A2" s="3" t="s">
        <v>43</v>
      </c>
      <c r="B2" s="46" t="s">
        <v>10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3" t="s">
        <v>1</v>
      </c>
      <c r="AA2" s="3" t="s">
        <v>2</v>
      </c>
      <c r="AB2" s="3" t="s">
        <v>3</v>
      </c>
    </row>
    <row r="3" spans="1:28" x14ac:dyDescent="0.75">
      <c r="A3" s="2" t="s">
        <v>4</v>
      </c>
      <c r="B3" s="10">
        <v>4.3478260999999997E-2</v>
      </c>
      <c r="C3" s="10">
        <v>0.05</v>
      </c>
      <c r="D3" s="10">
        <v>0</v>
      </c>
      <c r="E3" s="10">
        <v>0</v>
      </c>
      <c r="F3" s="10">
        <v>0</v>
      </c>
      <c r="G3" s="10">
        <v>0</v>
      </c>
      <c r="H3" s="10">
        <v>0.05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35">
        <f>AVERAGE(B3:Y3)</f>
        <v>5.9782608749999995E-3</v>
      </c>
      <c r="AA3" s="35">
        <f>STDEV(B3:Y3)</f>
        <v>1.619528743242625E-2</v>
      </c>
      <c r="AB3" s="19">
        <v>24</v>
      </c>
    </row>
    <row r="4" spans="1:28" x14ac:dyDescent="0.75">
      <c r="A4" s="2" t="s">
        <v>5</v>
      </c>
      <c r="B4" s="2">
        <v>0.23076923099999999</v>
      </c>
      <c r="C4" s="2">
        <v>0.71428571399999996</v>
      </c>
      <c r="D4" s="2">
        <v>0.58064516099999997</v>
      </c>
      <c r="E4" s="10">
        <v>0.4</v>
      </c>
      <c r="F4" s="10">
        <v>0.185185185</v>
      </c>
      <c r="G4" s="10">
        <v>0.62962963000000005</v>
      </c>
      <c r="H4" s="10">
        <v>0.75862068999999999</v>
      </c>
      <c r="I4" s="10">
        <v>0.625</v>
      </c>
      <c r="J4" s="10">
        <v>0.65217391300000005</v>
      </c>
      <c r="K4" s="10">
        <v>0.86363636399999999</v>
      </c>
      <c r="L4" s="10">
        <v>0.96296296299999995</v>
      </c>
      <c r="M4" s="10">
        <v>0.77142857099999995</v>
      </c>
      <c r="N4" s="10">
        <v>0.80769230800000003</v>
      </c>
      <c r="O4" s="10">
        <v>0.82352941199999996</v>
      </c>
      <c r="P4" s="10">
        <v>0</v>
      </c>
      <c r="Q4" s="10">
        <v>0.78260869600000005</v>
      </c>
      <c r="R4" s="10">
        <v>0.89285714299999996</v>
      </c>
      <c r="S4" s="10">
        <v>0.88235294099999995</v>
      </c>
      <c r="T4" s="10">
        <v>0.71428571399999996</v>
      </c>
      <c r="U4" s="10">
        <v>0.84615384599999999</v>
      </c>
      <c r="V4" s="10">
        <v>0.590909091</v>
      </c>
      <c r="W4" s="10">
        <v>0.80769230800000003</v>
      </c>
      <c r="X4" s="10">
        <v>0.38888888900000002</v>
      </c>
      <c r="Y4" s="10">
        <v>0.81818181800000001</v>
      </c>
      <c r="Z4" s="35">
        <f>AVERAGE(B4:Y4)</f>
        <v>0.65539539950000003</v>
      </c>
      <c r="AA4" s="35">
        <f>STDEV(B4:Y4)</f>
        <v>0.24752595639609673</v>
      </c>
      <c r="AB4" s="19">
        <v>24</v>
      </c>
    </row>
    <row r="6" spans="1:28" x14ac:dyDescent="0.75">
      <c r="A6" s="46" t="s">
        <v>11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8" x14ac:dyDescent="0.75">
      <c r="A7" s="11" t="s">
        <v>44</v>
      </c>
      <c r="B7" s="2">
        <v>1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</row>
    <row r="8" spans="1:28" x14ac:dyDescent="0.75">
      <c r="A8" s="2" t="s">
        <v>45</v>
      </c>
      <c r="B8" s="2">
        <v>23</v>
      </c>
      <c r="C8" s="2">
        <v>20</v>
      </c>
      <c r="D8" s="2">
        <v>26</v>
      </c>
      <c r="E8" s="2">
        <v>19</v>
      </c>
      <c r="F8" s="2">
        <v>30</v>
      </c>
      <c r="G8" s="2">
        <v>24</v>
      </c>
      <c r="H8" s="2">
        <v>20</v>
      </c>
      <c r="I8" s="2">
        <v>23</v>
      </c>
      <c r="J8" s="2">
        <v>23</v>
      </c>
      <c r="K8" s="2">
        <v>17</v>
      </c>
      <c r="L8" s="2">
        <v>25</v>
      </c>
      <c r="M8" s="2">
        <v>18</v>
      </c>
      <c r="N8" s="2">
        <v>21</v>
      </c>
      <c r="O8" s="2">
        <v>25</v>
      </c>
      <c r="P8" s="2">
        <v>22</v>
      </c>
      <c r="Q8" s="2">
        <v>24</v>
      </c>
      <c r="R8" s="2">
        <v>28</v>
      </c>
      <c r="S8" s="2">
        <v>20</v>
      </c>
      <c r="T8" s="2">
        <v>22</v>
      </c>
      <c r="U8" s="2">
        <v>25</v>
      </c>
      <c r="V8" s="2">
        <v>25</v>
      </c>
      <c r="W8" s="2">
        <v>23</v>
      </c>
      <c r="X8" s="2">
        <v>26</v>
      </c>
      <c r="Y8" s="2">
        <v>24</v>
      </c>
    </row>
    <row r="9" spans="1:28" x14ac:dyDescent="0.75">
      <c r="A9" s="33" t="s">
        <v>46</v>
      </c>
      <c r="B9" s="33">
        <f>B7/B8</f>
        <v>4.3478260869565216E-2</v>
      </c>
      <c r="C9" s="33">
        <f t="shared" ref="C9:Y9" si="0">C7/C8</f>
        <v>0.05</v>
      </c>
      <c r="D9" s="33">
        <f t="shared" si="0"/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0.05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33">
        <f t="shared" si="0"/>
        <v>0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>
        <f t="shared" si="0"/>
        <v>0</v>
      </c>
      <c r="V9" s="33">
        <f t="shared" si="0"/>
        <v>0</v>
      </c>
      <c r="W9" s="33">
        <f t="shared" si="0"/>
        <v>0</v>
      </c>
      <c r="X9" s="33">
        <f t="shared" si="0"/>
        <v>0</v>
      </c>
      <c r="Y9" s="33">
        <f t="shared" si="0"/>
        <v>0</v>
      </c>
    </row>
    <row r="11" spans="1:28" x14ac:dyDescent="0.75">
      <c r="A11" s="46" t="s">
        <v>12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8" x14ac:dyDescent="0.75">
      <c r="A12" s="11" t="s">
        <v>44</v>
      </c>
      <c r="B12" s="2">
        <v>6</v>
      </c>
      <c r="C12" s="2">
        <v>15</v>
      </c>
      <c r="D12" s="2">
        <v>18</v>
      </c>
      <c r="E12" s="2">
        <v>8</v>
      </c>
      <c r="F12" s="2">
        <v>5</v>
      </c>
      <c r="G12" s="2">
        <v>17</v>
      </c>
      <c r="H12" s="2">
        <v>22</v>
      </c>
      <c r="I12" s="2">
        <v>15</v>
      </c>
      <c r="J12" s="2">
        <v>15</v>
      </c>
      <c r="K12" s="2">
        <v>19</v>
      </c>
      <c r="L12" s="2">
        <v>26</v>
      </c>
      <c r="M12" s="2">
        <v>27</v>
      </c>
      <c r="N12" s="2">
        <v>21</v>
      </c>
      <c r="O12" s="2">
        <v>14</v>
      </c>
      <c r="P12" s="2">
        <v>0</v>
      </c>
      <c r="Q12" s="2">
        <v>18</v>
      </c>
      <c r="R12" s="2">
        <v>25</v>
      </c>
      <c r="S12" s="2">
        <v>15</v>
      </c>
      <c r="T12" s="2">
        <v>15</v>
      </c>
      <c r="U12" s="2">
        <v>22</v>
      </c>
      <c r="V12" s="2">
        <v>13</v>
      </c>
      <c r="W12" s="2">
        <v>21</v>
      </c>
      <c r="X12" s="2">
        <v>7</v>
      </c>
      <c r="Y12" s="2">
        <v>27</v>
      </c>
    </row>
    <row r="13" spans="1:28" x14ac:dyDescent="0.75">
      <c r="A13" s="2" t="s">
        <v>45</v>
      </c>
      <c r="B13" s="2">
        <v>26</v>
      </c>
      <c r="C13" s="2">
        <v>21</v>
      </c>
      <c r="D13" s="2">
        <v>31</v>
      </c>
      <c r="E13" s="2">
        <v>20</v>
      </c>
      <c r="F13" s="2">
        <v>27</v>
      </c>
      <c r="G13" s="2">
        <v>27</v>
      </c>
      <c r="H13" s="2">
        <v>29</v>
      </c>
      <c r="I13" s="2">
        <v>24</v>
      </c>
      <c r="J13" s="2">
        <v>23</v>
      </c>
      <c r="K13" s="2">
        <v>22</v>
      </c>
      <c r="L13" s="2">
        <v>27</v>
      </c>
      <c r="M13" s="2">
        <v>35</v>
      </c>
      <c r="N13" s="2">
        <v>26</v>
      </c>
      <c r="O13" s="2">
        <v>17</v>
      </c>
      <c r="P13" s="2">
        <v>22</v>
      </c>
      <c r="Q13" s="2">
        <v>23</v>
      </c>
      <c r="R13" s="2">
        <v>28</v>
      </c>
      <c r="S13" s="2">
        <v>17</v>
      </c>
      <c r="T13" s="2">
        <v>21</v>
      </c>
      <c r="U13" s="2">
        <v>26</v>
      </c>
      <c r="V13" s="2">
        <v>22</v>
      </c>
      <c r="W13" s="2">
        <v>26</v>
      </c>
      <c r="X13" s="2">
        <v>18</v>
      </c>
      <c r="Y13" s="2">
        <v>33</v>
      </c>
    </row>
    <row r="14" spans="1:28" x14ac:dyDescent="0.75">
      <c r="A14" s="33" t="s">
        <v>46</v>
      </c>
      <c r="B14" s="33">
        <f>B12/B13</f>
        <v>0.23076923076923078</v>
      </c>
      <c r="C14" s="33">
        <f t="shared" ref="C14:Y14" si="1">C12/C13</f>
        <v>0.7142857142857143</v>
      </c>
      <c r="D14" s="33">
        <f t="shared" si="1"/>
        <v>0.58064516129032262</v>
      </c>
      <c r="E14" s="33">
        <f t="shared" si="1"/>
        <v>0.4</v>
      </c>
      <c r="F14" s="33">
        <f t="shared" si="1"/>
        <v>0.18518518518518517</v>
      </c>
      <c r="G14" s="33">
        <f t="shared" si="1"/>
        <v>0.62962962962962965</v>
      </c>
      <c r="H14" s="33">
        <f t="shared" si="1"/>
        <v>0.75862068965517238</v>
      </c>
      <c r="I14" s="33">
        <f t="shared" si="1"/>
        <v>0.625</v>
      </c>
      <c r="J14" s="33">
        <f t="shared" si="1"/>
        <v>0.65217391304347827</v>
      </c>
      <c r="K14" s="33">
        <f t="shared" si="1"/>
        <v>0.86363636363636365</v>
      </c>
      <c r="L14" s="33">
        <f t="shared" si="1"/>
        <v>0.96296296296296291</v>
      </c>
      <c r="M14" s="33">
        <f t="shared" si="1"/>
        <v>0.77142857142857146</v>
      </c>
      <c r="N14" s="33">
        <f t="shared" si="1"/>
        <v>0.80769230769230771</v>
      </c>
      <c r="O14" s="33">
        <f t="shared" si="1"/>
        <v>0.82352941176470584</v>
      </c>
      <c r="P14" s="33">
        <f t="shared" si="1"/>
        <v>0</v>
      </c>
      <c r="Q14" s="33">
        <f t="shared" si="1"/>
        <v>0.78260869565217395</v>
      </c>
      <c r="R14" s="33">
        <f t="shared" si="1"/>
        <v>0.8928571428571429</v>
      </c>
      <c r="S14" s="33">
        <f t="shared" si="1"/>
        <v>0.88235294117647056</v>
      </c>
      <c r="T14" s="33">
        <f t="shared" si="1"/>
        <v>0.7142857142857143</v>
      </c>
      <c r="U14" s="33">
        <f t="shared" si="1"/>
        <v>0.84615384615384615</v>
      </c>
      <c r="V14" s="33">
        <f t="shared" si="1"/>
        <v>0.59090909090909094</v>
      </c>
      <c r="W14" s="33">
        <f t="shared" si="1"/>
        <v>0.80769230769230771</v>
      </c>
      <c r="X14" s="33">
        <f t="shared" si="1"/>
        <v>0.3888888888888889</v>
      </c>
      <c r="Y14" s="33">
        <f t="shared" si="1"/>
        <v>0.81818181818181823</v>
      </c>
    </row>
  </sheetData>
  <mergeCells count="3">
    <mergeCell ref="B2:Y2"/>
    <mergeCell ref="A6:Y6"/>
    <mergeCell ref="A11:Y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5F8A-98BB-46FC-963E-D7A24075CF86}">
  <dimension ref="A1:AB31"/>
  <sheetViews>
    <sheetView workbookViewId="0">
      <selection activeCell="A9" sqref="A9"/>
    </sheetView>
  </sheetViews>
  <sheetFormatPr defaultRowHeight="14.75" x14ac:dyDescent="0.75"/>
  <cols>
    <col min="1" max="1" width="35.7265625" customWidth="1"/>
  </cols>
  <sheetData>
    <row r="1" spans="1:28" x14ac:dyDescent="0.75">
      <c r="A1" s="1" t="s">
        <v>50</v>
      </c>
    </row>
    <row r="2" spans="1:28" x14ac:dyDescent="0.75">
      <c r="A2" s="3" t="s">
        <v>7</v>
      </c>
      <c r="B2" s="46" t="s">
        <v>47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3" t="s">
        <v>1</v>
      </c>
      <c r="AA2" s="3" t="s">
        <v>2</v>
      </c>
      <c r="AB2" s="3" t="s">
        <v>3</v>
      </c>
    </row>
    <row r="3" spans="1:28" x14ac:dyDescent="0.75">
      <c r="A3" s="2" t="s">
        <v>4</v>
      </c>
      <c r="B3" s="10">
        <v>4.3478260999999997E-2</v>
      </c>
      <c r="C3" s="10">
        <v>0.05</v>
      </c>
      <c r="D3" s="10">
        <v>0</v>
      </c>
      <c r="E3" s="10">
        <v>0</v>
      </c>
      <c r="F3" s="10">
        <v>0</v>
      </c>
      <c r="G3" s="10">
        <v>0</v>
      </c>
      <c r="H3" s="10">
        <v>0.05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35">
        <f>AVERAGE(B3:Y3)</f>
        <v>5.9782608749999995E-3</v>
      </c>
      <c r="AA3" s="35">
        <f>STDEV(B3:Y3)</f>
        <v>1.619528743242625E-2</v>
      </c>
      <c r="AB3" s="19">
        <v>24</v>
      </c>
    </row>
    <row r="4" spans="1:28" x14ac:dyDescent="0.75">
      <c r="A4" s="2" t="s">
        <v>5</v>
      </c>
      <c r="B4" s="10">
        <v>0.130434783</v>
      </c>
      <c r="C4" s="10">
        <v>0.66666666699999999</v>
      </c>
      <c r="D4" s="10">
        <v>0.409090909</v>
      </c>
      <c r="E4" s="10">
        <v>0.47826087</v>
      </c>
      <c r="F4" s="10">
        <v>4.3478260999999997E-2</v>
      </c>
      <c r="G4" s="10">
        <v>0.5</v>
      </c>
      <c r="H4" s="10">
        <v>0.65</v>
      </c>
      <c r="I4" s="10">
        <v>0.47058823500000002</v>
      </c>
      <c r="J4" s="10">
        <v>0.57894736800000002</v>
      </c>
      <c r="K4" s="10">
        <v>0.869565217</v>
      </c>
      <c r="L4" s="10">
        <v>0.95</v>
      </c>
      <c r="M4" s="10">
        <v>0.66666666699999999</v>
      </c>
      <c r="N4" s="10">
        <v>0.75</v>
      </c>
      <c r="O4" s="10">
        <v>0.85</v>
      </c>
      <c r="P4" s="10">
        <v>4.3478260999999997E-2</v>
      </c>
      <c r="Q4" s="10">
        <v>0.6875</v>
      </c>
      <c r="R4" s="10">
        <v>0.8</v>
      </c>
      <c r="S4" s="10">
        <v>0.9</v>
      </c>
      <c r="T4" s="10">
        <v>0.625</v>
      </c>
      <c r="U4" s="10">
        <v>0.78947368399999995</v>
      </c>
      <c r="V4" s="10">
        <v>0.30769230800000003</v>
      </c>
      <c r="W4" s="10">
        <v>0.75</v>
      </c>
      <c r="X4" s="10">
        <v>0.3125</v>
      </c>
      <c r="Y4" s="10">
        <v>0.64705882400000003</v>
      </c>
      <c r="Z4" s="35">
        <f>AVERAGE(B4:Y4)</f>
        <v>0.5781834189166668</v>
      </c>
      <c r="AA4" s="35">
        <f>STDEV(B4:Y4)</f>
        <v>0.26089386271105569</v>
      </c>
      <c r="AB4" s="19">
        <v>24</v>
      </c>
    </row>
    <row r="6" spans="1:28" x14ac:dyDescent="0.75">
      <c r="A6" s="46" t="s">
        <v>48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8" x14ac:dyDescent="0.75">
      <c r="A7" s="11" t="s">
        <v>51</v>
      </c>
      <c r="B7" s="2">
        <v>1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</row>
    <row r="8" spans="1:28" x14ac:dyDescent="0.75">
      <c r="A8" s="2" t="s">
        <v>52</v>
      </c>
      <c r="B8" s="10">
        <v>23</v>
      </c>
      <c r="C8" s="10">
        <v>20</v>
      </c>
      <c r="D8" s="2">
        <v>26</v>
      </c>
      <c r="E8" s="2">
        <v>19</v>
      </c>
      <c r="F8" s="2">
        <v>30</v>
      </c>
      <c r="G8" s="2">
        <v>24</v>
      </c>
      <c r="H8" s="2">
        <v>20</v>
      </c>
      <c r="I8" s="2">
        <v>23</v>
      </c>
      <c r="J8" s="2">
        <v>23</v>
      </c>
      <c r="K8" s="2">
        <v>17</v>
      </c>
      <c r="L8" s="2">
        <v>25</v>
      </c>
      <c r="M8" s="2">
        <v>18</v>
      </c>
      <c r="N8" s="2">
        <v>21</v>
      </c>
      <c r="O8" s="2">
        <v>25</v>
      </c>
      <c r="P8" s="2">
        <v>22</v>
      </c>
      <c r="Q8" s="2">
        <v>24</v>
      </c>
      <c r="R8" s="2">
        <v>28</v>
      </c>
      <c r="S8" s="2">
        <v>20</v>
      </c>
      <c r="T8" s="2">
        <v>22</v>
      </c>
      <c r="U8" s="2">
        <v>25</v>
      </c>
      <c r="V8" s="2">
        <v>25</v>
      </c>
      <c r="W8" s="2">
        <v>23</v>
      </c>
      <c r="X8" s="2">
        <v>26</v>
      </c>
      <c r="Y8" s="2">
        <v>24</v>
      </c>
    </row>
    <row r="9" spans="1:28" x14ac:dyDescent="0.75">
      <c r="A9" s="33" t="s">
        <v>47</v>
      </c>
      <c r="B9" s="36">
        <f>B7/B8</f>
        <v>4.3478260869565216E-2</v>
      </c>
      <c r="C9" s="36">
        <f t="shared" ref="C9:Y9" si="0">C7/C8</f>
        <v>0.05</v>
      </c>
      <c r="D9" s="36">
        <f t="shared" si="0"/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  <c r="H9" s="36">
        <f t="shared" si="0"/>
        <v>0.05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si="0"/>
        <v>0</v>
      </c>
      <c r="O9" s="36">
        <f t="shared" si="0"/>
        <v>0</v>
      </c>
      <c r="P9" s="36">
        <f t="shared" si="0"/>
        <v>0</v>
      </c>
      <c r="Q9" s="36">
        <f t="shared" si="0"/>
        <v>0</v>
      </c>
      <c r="R9" s="36">
        <f t="shared" si="0"/>
        <v>0</v>
      </c>
      <c r="S9" s="36">
        <f t="shared" si="0"/>
        <v>0</v>
      </c>
      <c r="T9" s="36">
        <f t="shared" si="0"/>
        <v>0</v>
      </c>
      <c r="U9" s="36">
        <f t="shared" si="0"/>
        <v>0</v>
      </c>
      <c r="V9" s="36">
        <f t="shared" si="0"/>
        <v>0</v>
      </c>
      <c r="W9" s="36">
        <f t="shared" si="0"/>
        <v>0</v>
      </c>
      <c r="X9" s="36">
        <f t="shared" si="0"/>
        <v>0</v>
      </c>
      <c r="Y9" s="36">
        <f t="shared" si="0"/>
        <v>0</v>
      </c>
    </row>
    <row r="10" spans="1:28" x14ac:dyDescent="0.75">
      <c r="B10" s="9"/>
      <c r="C10" s="9"/>
    </row>
    <row r="11" spans="1:28" x14ac:dyDescent="0.75">
      <c r="A11" s="46" t="s">
        <v>49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8" x14ac:dyDescent="0.75">
      <c r="A12" s="11" t="s">
        <v>51</v>
      </c>
      <c r="B12" s="2">
        <v>3</v>
      </c>
      <c r="C12" s="2">
        <v>12</v>
      </c>
      <c r="D12" s="2">
        <v>9</v>
      </c>
      <c r="E12" s="2">
        <v>11</v>
      </c>
      <c r="F12" s="2">
        <v>1</v>
      </c>
      <c r="G12" s="2">
        <v>10</v>
      </c>
      <c r="H12" s="2">
        <v>13</v>
      </c>
      <c r="I12" s="2">
        <v>8</v>
      </c>
      <c r="J12" s="2">
        <v>11</v>
      </c>
      <c r="K12" s="2">
        <v>20</v>
      </c>
      <c r="L12" s="2">
        <v>19</v>
      </c>
      <c r="M12" s="2">
        <v>16</v>
      </c>
      <c r="N12" s="2">
        <v>15</v>
      </c>
      <c r="O12" s="2">
        <v>17</v>
      </c>
      <c r="P12" s="2">
        <v>1</v>
      </c>
      <c r="Q12" s="2">
        <v>11</v>
      </c>
      <c r="R12" s="2">
        <v>12</v>
      </c>
      <c r="S12" s="2">
        <v>18</v>
      </c>
      <c r="T12" s="2">
        <v>10</v>
      </c>
      <c r="U12" s="2">
        <v>15</v>
      </c>
      <c r="V12" s="2">
        <v>4</v>
      </c>
      <c r="W12" s="2">
        <v>15</v>
      </c>
      <c r="X12" s="2">
        <v>5</v>
      </c>
      <c r="Y12" s="2">
        <v>11</v>
      </c>
    </row>
    <row r="13" spans="1:28" x14ac:dyDescent="0.75">
      <c r="A13" s="2" t="s">
        <v>52</v>
      </c>
      <c r="B13" s="10">
        <v>23</v>
      </c>
      <c r="C13" s="10">
        <v>18</v>
      </c>
      <c r="D13" s="2">
        <v>22</v>
      </c>
      <c r="E13" s="2">
        <v>23</v>
      </c>
      <c r="F13" s="2">
        <v>23</v>
      </c>
      <c r="G13" s="2">
        <v>20</v>
      </c>
      <c r="H13" s="2">
        <v>20</v>
      </c>
      <c r="I13" s="2">
        <v>17</v>
      </c>
      <c r="J13" s="2">
        <v>19</v>
      </c>
      <c r="K13" s="2">
        <v>23</v>
      </c>
      <c r="L13" s="2">
        <v>20</v>
      </c>
      <c r="M13" s="2">
        <v>24</v>
      </c>
      <c r="N13" s="2">
        <v>20</v>
      </c>
      <c r="O13" s="2">
        <v>20</v>
      </c>
      <c r="P13" s="2">
        <v>23</v>
      </c>
      <c r="Q13" s="2">
        <v>16</v>
      </c>
      <c r="R13" s="2">
        <v>15</v>
      </c>
      <c r="S13" s="2">
        <v>20</v>
      </c>
      <c r="T13" s="2">
        <v>16</v>
      </c>
      <c r="U13" s="2">
        <v>19</v>
      </c>
      <c r="V13" s="2">
        <v>13</v>
      </c>
      <c r="W13" s="2">
        <v>20</v>
      </c>
      <c r="X13" s="2">
        <v>16</v>
      </c>
      <c r="Y13" s="2">
        <v>17</v>
      </c>
    </row>
    <row r="14" spans="1:28" x14ac:dyDescent="0.75">
      <c r="A14" s="33" t="s">
        <v>53</v>
      </c>
      <c r="B14" s="36">
        <f>B12/B13</f>
        <v>0.13043478260869565</v>
      </c>
      <c r="C14" s="36">
        <f t="shared" ref="C14:Y14" si="1">C12/C13</f>
        <v>0.66666666666666663</v>
      </c>
      <c r="D14" s="36">
        <f t="shared" si="1"/>
        <v>0.40909090909090912</v>
      </c>
      <c r="E14" s="36">
        <f t="shared" si="1"/>
        <v>0.47826086956521741</v>
      </c>
      <c r="F14" s="36">
        <f t="shared" si="1"/>
        <v>4.3478260869565216E-2</v>
      </c>
      <c r="G14" s="36">
        <f t="shared" si="1"/>
        <v>0.5</v>
      </c>
      <c r="H14" s="36">
        <f t="shared" si="1"/>
        <v>0.65</v>
      </c>
      <c r="I14" s="36">
        <f t="shared" si="1"/>
        <v>0.47058823529411764</v>
      </c>
      <c r="J14" s="36">
        <f t="shared" si="1"/>
        <v>0.57894736842105265</v>
      </c>
      <c r="K14" s="36">
        <f t="shared" si="1"/>
        <v>0.86956521739130432</v>
      </c>
      <c r="L14" s="36">
        <f t="shared" si="1"/>
        <v>0.95</v>
      </c>
      <c r="M14" s="36">
        <f t="shared" si="1"/>
        <v>0.66666666666666663</v>
      </c>
      <c r="N14" s="36">
        <f t="shared" si="1"/>
        <v>0.75</v>
      </c>
      <c r="O14" s="36">
        <f t="shared" si="1"/>
        <v>0.85</v>
      </c>
      <c r="P14" s="36">
        <f t="shared" si="1"/>
        <v>4.3478260869565216E-2</v>
      </c>
      <c r="Q14" s="36">
        <f t="shared" si="1"/>
        <v>0.6875</v>
      </c>
      <c r="R14" s="36">
        <f t="shared" si="1"/>
        <v>0.8</v>
      </c>
      <c r="S14" s="36">
        <f t="shared" si="1"/>
        <v>0.9</v>
      </c>
      <c r="T14" s="36">
        <f t="shared" si="1"/>
        <v>0.625</v>
      </c>
      <c r="U14" s="36">
        <f t="shared" si="1"/>
        <v>0.78947368421052633</v>
      </c>
      <c r="V14" s="36">
        <f t="shared" si="1"/>
        <v>0.30769230769230771</v>
      </c>
      <c r="W14" s="36">
        <f t="shared" si="1"/>
        <v>0.75</v>
      </c>
      <c r="X14" s="36">
        <f t="shared" si="1"/>
        <v>0.3125</v>
      </c>
      <c r="Y14" s="36">
        <f t="shared" si="1"/>
        <v>0.6470588235294118</v>
      </c>
    </row>
    <row r="15" spans="1:28" x14ac:dyDescent="0.75">
      <c r="B15" s="9"/>
      <c r="C15" s="9"/>
    </row>
    <row r="16" spans="1:28" x14ac:dyDescent="0.75">
      <c r="B16" s="9"/>
      <c r="C16" s="9"/>
    </row>
    <row r="17" spans="2:3" x14ac:dyDescent="0.75">
      <c r="B17" s="9"/>
      <c r="C17" s="9"/>
    </row>
    <row r="18" spans="2:3" x14ac:dyDescent="0.75">
      <c r="B18" s="9"/>
      <c r="C18" s="9"/>
    </row>
    <row r="19" spans="2:3" x14ac:dyDescent="0.75">
      <c r="B19" s="9"/>
      <c r="C19" s="9"/>
    </row>
    <row r="20" spans="2:3" x14ac:dyDescent="0.75">
      <c r="B20" s="9"/>
      <c r="C20" s="9"/>
    </row>
    <row r="21" spans="2:3" x14ac:dyDescent="0.75">
      <c r="B21" s="9"/>
      <c r="C21" s="9"/>
    </row>
    <row r="22" spans="2:3" x14ac:dyDescent="0.75">
      <c r="B22" s="9"/>
      <c r="C22" s="9"/>
    </row>
    <row r="23" spans="2:3" x14ac:dyDescent="0.75">
      <c r="B23" s="9"/>
      <c r="C23" s="9"/>
    </row>
    <row r="24" spans="2:3" x14ac:dyDescent="0.75">
      <c r="B24" s="9"/>
      <c r="C24" s="9"/>
    </row>
    <row r="25" spans="2:3" x14ac:dyDescent="0.75">
      <c r="B25" s="9"/>
      <c r="C25" s="9"/>
    </row>
    <row r="26" spans="2:3" x14ac:dyDescent="0.75">
      <c r="B26" s="9"/>
      <c r="C26" s="9"/>
    </row>
    <row r="27" spans="2:3" x14ac:dyDescent="0.75">
      <c r="B27" s="9"/>
      <c r="C27" s="9"/>
    </row>
    <row r="28" spans="2:3" x14ac:dyDescent="0.75">
      <c r="B28" s="9"/>
      <c r="C28" s="9"/>
    </row>
    <row r="29" spans="2:3" x14ac:dyDescent="0.75">
      <c r="B29" s="9"/>
      <c r="C29" s="9"/>
    </row>
    <row r="30" spans="2:3" x14ac:dyDescent="0.75">
      <c r="B30" s="9"/>
      <c r="C30" s="9"/>
    </row>
    <row r="31" spans="2:3" x14ac:dyDescent="0.75">
      <c r="B31" s="9"/>
      <c r="C31" s="9"/>
    </row>
  </sheetData>
  <mergeCells count="3">
    <mergeCell ref="B2:Y2"/>
    <mergeCell ref="A6:Y6"/>
    <mergeCell ref="A11:Y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A73B-0071-43D8-8813-FFF3483B9C60}">
  <dimension ref="A1:AB29"/>
  <sheetViews>
    <sheetView workbookViewId="0"/>
  </sheetViews>
  <sheetFormatPr defaultRowHeight="14.75" x14ac:dyDescent="0.75"/>
  <cols>
    <col min="1" max="1" width="19.08984375" customWidth="1"/>
  </cols>
  <sheetData>
    <row r="1" spans="1:28" x14ac:dyDescent="0.75">
      <c r="A1" s="1" t="s">
        <v>31</v>
      </c>
    </row>
    <row r="2" spans="1:28" x14ac:dyDescent="0.75">
      <c r="A2" s="3" t="s">
        <v>7</v>
      </c>
      <c r="B2" s="46" t="s">
        <v>30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3" t="s">
        <v>1</v>
      </c>
      <c r="AA2" s="3" t="s">
        <v>2</v>
      </c>
      <c r="AB2" s="3" t="s">
        <v>3</v>
      </c>
    </row>
    <row r="3" spans="1:28" x14ac:dyDescent="0.75">
      <c r="A3" s="2" t="s">
        <v>4</v>
      </c>
      <c r="B3" s="10">
        <v>23</v>
      </c>
      <c r="C3" s="10">
        <v>20</v>
      </c>
      <c r="D3" s="10">
        <v>26</v>
      </c>
      <c r="E3" s="10">
        <v>19</v>
      </c>
      <c r="F3" s="10">
        <v>30</v>
      </c>
      <c r="G3" s="10">
        <v>24</v>
      </c>
      <c r="H3" s="10">
        <v>20</v>
      </c>
      <c r="I3" s="10">
        <v>23</v>
      </c>
      <c r="J3" s="10">
        <v>23</v>
      </c>
      <c r="K3" s="10">
        <v>17</v>
      </c>
      <c r="L3" s="10">
        <v>25</v>
      </c>
      <c r="M3" s="10">
        <v>18</v>
      </c>
      <c r="N3" s="10">
        <v>21</v>
      </c>
      <c r="O3" s="10">
        <v>25</v>
      </c>
      <c r="P3" s="10">
        <v>22</v>
      </c>
      <c r="Q3" s="10">
        <v>24</v>
      </c>
      <c r="R3" s="10">
        <v>28</v>
      </c>
      <c r="S3" s="10">
        <v>20</v>
      </c>
      <c r="T3" s="10">
        <v>22</v>
      </c>
      <c r="U3" s="10">
        <v>25</v>
      </c>
      <c r="V3" s="10">
        <v>25</v>
      </c>
      <c r="W3" s="10">
        <v>23</v>
      </c>
      <c r="X3" s="10">
        <v>26</v>
      </c>
      <c r="Y3" s="10">
        <v>24</v>
      </c>
      <c r="Z3" s="35">
        <f>AVERAGE(B3:Y3)</f>
        <v>23.041666666666668</v>
      </c>
      <c r="AA3" s="35">
        <f>STDEV(B3:Y3)</f>
        <v>3.0994973879600285</v>
      </c>
      <c r="AB3" s="19">
        <v>24</v>
      </c>
    </row>
    <row r="4" spans="1:28" x14ac:dyDescent="0.75">
      <c r="A4" s="2" t="s">
        <v>5</v>
      </c>
      <c r="B4" s="10">
        <v>23</v>
      </c>
      <c r="C4" s="10">
        <v>18</v>
      </c>
      <c r="D4" s="10">
        <v>22</v>
      </c>
      <c r="E4" s="10">
        <v>23</v>
      </c>
      <c r="F4" s="10">
        <v>23</v>
      </c>
      <c r="G4" s="10">
        <v>20</v>
      </c>
      <c r="H4" s="10">
        <v>20</v>
      </c>
      <c r="I4" s="10">
        <v>17</v>
      </c>
      <c r="J4" s="10">
        <v>19</v>
      </c>
      <c r="K4" s="10">
        <v>23</v>
      </c>
      <c r="L4" s="10">
        <v>20</v>
      </c>
      <c r="M4" s="10">
        <v>24</v>
      </c>
      <c r="N4" s="10">
        <v>20</v>
      </c>
      <c r="O4" s="10">
        <v>20</v>
      </c>
      <c r="P4" s="10">
        <v>23</v>
      </c>
      <c r="Q4" s="10">
        <v>16</v>
      </c>
      <c r="R4" s="10">
        <v>15</v>
      </c>
      <c r="S4" s="10">
        <v>20</v>
      </c>
      <c r="T4" s="10">
        <v>16</v>
      </c>
      <c r="U4" s="10">
        <v>19</v>
      </c>
      <c r="V4" s="10">
        <v>13</v>
      </c>
      <c r="W4" s="10">
        <v>20</v>
      </c>
      <c r="X4" s="10">
        <v>16</v>
      </c>
      <c r="Y4" s="10">
        <v>17</v>
      </c>
      <c r="Z4" s="35">
        <f>AVERAGE(B4:Y4)</f>
        <v>19.458333333333332</v>
      </c>
      <c r="AA4" s="35">
        <f>STDEV(B4:Y4)</f>
        <v>2.9778773687290134</v>
      </c>
      <c r="AB4" s="19">
        <v>24</v>
      </c>
    </row>
    <row r="6" spans="1:28" x14ac:dyDescent="0.75">
      <c r="B6" s="9"/>
      <c r="C6" s="9"/>
    </row>
    <row r="7" spans="1:28" x14ac:dyDescent="0.75">
      <c r="B7" s="9"/>
      <c r="C7" s="9"/>
    </row>
    <row r="8" spans="1:28" x14ac:dyDescent="0.75">
      <c r="B8" s="9"/>
      <c r="C8" s="9"/>
    </row>
    <row r="9" spans="1:28" x14ac:dyDescent="0.75">
      <c r="B9" s="9"/>
      <c r="C9" s="9"/>
    </row>
    <row r="10" spans="1:28" x14ac:dyDescent="0.75">
      <c r="B10" s="9"/>
      <c r="C10" s="9"/>
    </row>
    <row r="11" spans="1:28" x14ac:dyDescent="0.75">
      <c r="B11" s="9"/>
      <c r="C11" s="9"/>
    </row>
    <row r="12" spans="1:28" x14ac:dyDescent="0.75">
      <c r="B12" s="9"/>
      <c r="C12" s="9"/>
    </row>
    <row r="13" spans="1:28" x14ac:dyDescent="0.75">
      <c r="B13" s="9"/>
      <c r="C13" s="9"/>
    </row>
    <row r="14" spans="1:28" x14ac:dyDescent="0.75">
      <c r="B14" s="9"/>
      <c r="C14" s="9"/>
    </row>
    <row r="15" spans="1:28" x14ac:dyDescent="0.75">
      <c r="B15" s="9"/>
      <c r="C15" s="9"/>
    </row>
    <row r="16" spans="1:28" x14ac:dyDescent="0.75">
      <c r="B16" s="9"/>
      <c r="C16" s="9"/>
    </row>
    <row r="17" spans="2:3" x14ac:dyDescent="0.75">
      <c r="B17" s="9"/>
      <c r="C17" s="9"/>
    </row>
    <row r="18" spans="2:3" x14ac:dyDescent="0.75">
      <c r="B18" s="9"/>
      <c r="C18" s="9"/>
    </row>
    <row r="19" spans="2:3" x14ac:dyDescent="0.75">
      <c r="B19" s="9"/>
      <c r="C19" s="9"/>
    </row>
    <row r="20" spans="2:3" x14ac:dyDescent="0.75">
      <c r="B20" s="9"/>
      <c r="C20" s="9"/>
    </row>
    <row r="21" spans="2:3" x14ac:dyDescent="0.75">
      <c r="B21" s="9"/>
      <c r="C21" s="9"/>
    </row>
    <row r="22" spans="2:3" x14ac:dyDescent="0.75">
      <c r="B22" s="9"/>
      <c r="C22" s="9"/>
    </row>
    <row r="23" spans="2:3" x14ac:dyDescent="0.75">
      <c r="B23" s="9"/>
      <c r="C23" s="9"/>
    </row>
    <row r="24" spans="2:3" x14ac:dyDescent="0.75">
      <c r="B24" s="9"/>
      <c r="C24" s="9"/>
    </row>
    <row r="25" spans="2:3" x14ac:dyDescent="0.75">
      <c r="B25" s="9"/>
      <c r="C25" s="9"/>
    </row>
    <row r="26" spans="2:3" x14ac:dyDescent="0.75">
      <c r="B26" s="9"/>
      <c r="C26" s="9"/>
    </row>
    <row r="27" spans="2:3" x14ac:dyDescent="0.75">
      <c r="B27" s="9"/>
      <c r="C27" s="9"/>
    </row>
    <row r="28" spans="2:3" x14ac:dyDescent="0.75">
      <c r="B28" s="9"/>
      <c r="C28" s="9"/>
    </row>
    <row r="29" spans="2:3" x14ac:dyDescent="0.75">
      <c r="B29" s="9"/>
      <c r="C29" s="9"/>
    </row>
  </sheetData>
  <mergeCells count="1">
    <mergeCell ref="B2:Y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A025-A147-4C75-83CE-38F1DFB15CC7}">
  <dimension ref="A1:AB29"/>
  <sheetViews>
    <sheetView workbookViewId="0">
      <selection activeCell="Z3" sqref="Z3:AB4"/>
    </sheetView>
  </sheetViews>
  <sheetFormatPr defaultRowHeight="14.75" x14ac:dyDescent="0.75"/>
  <cols>
    <col min="1" max="1" width="18.54296875" customWidth="1"/>
  </cols>
  <sheetData>
    <row r="1" spans="1:28" x14ac:dyDescent="0.75">
      <c r="A1" s="1" t="s">
        <v>32</v>
      </c>
    </row>
    <row r="2" spans="1:28" x14ac:dyDescent="0.75">
      <c r="A2" s="3" t="s">
        <v>7</v>
      </c>
      <c r="B2" s="46" t="s">
        <v>33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3" t="s">
        <v>1</v>
      </c>
      <c r="AA2" s="3" t="s">
        <v>2</v>
      </c>
      <c r="AB2" s="3" t="s">
        <v>3</v>
      </c>
    </row>
    <row r="3" spans="1:28" x14ac:dyDescent="0.75">
      <c r="A3" s="2" t="s">
        <v>4</v>
      </c>
      <c r="B3" s="10">
        <v>23</v>
      </c>
      <c r="C3" s="10">
        <v>20</v>
      </c>
      <c r="D3" s="10">
        <v>26</v>
      </c>
      <c r="E3" s="10">
        <v>19</v>
      </c>
      <c r="F3" s="10">
        <v>30</v>
      </c>
      <c r="G3" s="10">
        <v>24</v>
      </c>
      <c r="H3" s="10">
        <v>20</v>
      </c>
      <c r="I3" s="10">
        <v>23</v>
      </c>
      <c r="J3" s="10">
        <v>23</v>
      </c>
      <c r="K3" s="10">
        <v>17</v>
      </c>
      <c r="L3" s="10">
        <v>25</v>
      </c>
      <c r="M3" s="10">
        <v>18</v>
      </c>
      <c r="N3" s="10">
        <v>21</v>
      </c>
      <c r="O3" s="10">
        <v>25</v>
      </c>
      <c r="P3" s="10">
        <v>22</v>
      </c>
      <c r="Q3" s="10">
        <v>24</v>
      </c>
      <c r="R3" s="10">
        <v>28</v>
      </c>
      <c r="S3" s="10">
        <v>20</v>
      </c>
      <c r="T3" s="10">
        <v>22</v>
      </c>
      <c r="U3" s="10">
        <v>25</v>
      </c>
      <c r="V3" s="10">
        <v>25</v>
      </c>
      <c r="W3" s="10">
        <v>23</v>
      </c>
      <c r="X3" s="10">
        <v>26</v>
      </c>
      <c r="Y3" s="10">
        <v>24</v>
      </c>
      <c r="Z3" s="35">
        <f>AVERAGE(B3:Y3)</f>
        <v>23.041666666666668</v>
      </c>
      <c r="AA3" s="35">
        <f>STDEV(B3:Y3)</f>
        <v>3.0994973879600285</v>
      </c>
      <c r="AB3" s="19">
        <v>24</v>
      </c>
    </row>
    <row r="4" spans="1:28" x14ac:dyDescent="0.75">
      <c r="A4" s="2" t="s">
        <v>5</v>
      </c>
      <c r="B4" s="10">
        <v>26</v>
      </c>
      <c r="C4" s="10">
        <v>21</v>
      </c>
      <c r="D4" s="10">
        <v>31</v>
      </c>
      <c r="E4" s="10">
        <v>20</v>
      </c>
      <c r="F4" s="10">
        <v>27</v>
      </c>
      <c r="G4" s="10">
        <v>27</v>
      </c>
      <c r="H4" s="10">
        <v>29</v>
      </c>
      <c r="I4" s="10">
        <v>24</v>
      </c>
      <c r="J4" s="10">
        <v>23</v>
      </c>
      <c r="K4" s="10">
        <v>22</v>
      </c>
      <c r="L4" s="10">
        <v>27</v>
      </c>
      <c r="M4" s="10">
        <v>35</v>
      </c>
      <c r="N4" s="10">
        <v>26</v>
      </c>
      <c r="O4" s="10">
        <v>17</v>
      </c>
      <c r="P4" s="10">
        <v>22</v>
      </c>
      <c r="Q4" s="10">
        <v>23</v>
      </c>
      <c r="R4" s="10">
        <v>28</v>
      </c>
      <c r="S4" s="10">
        <v>17</v>
      </c>
      <c r="T4" s="10">
        <v>21</v>
      </c>
      <c r="U4" s="10">
        <v>26</v>
      </c>
      <c r="V4" s="10">
        <v>22</v>
      </c>
      <c r="W4" s="10">
        <v>26</v>
      </c>
      <c r="X4" s="10">
        <v>18</v>
      </c>
      <c r="Y4" s="10">
        <v>33</v>
      </c>
      <c r="Z4" s="35">
        <f>AVERAGE(B4:Y4)</f>
        <v>24.625</v>
      </c>
      <c r="AA4" s="35">
        <f>STDEV(B4:Y4)</f>
        <v>4.6979412697385907</v>
      </c>
      <c r="AB4" s="19">
        <v>24</v>
      </c>
    </row>
    <row r="6" spans="1:28" x14ac:dyDescent="0.75">
      <c r="B6" s="9"/>
      <c r="C6" s="9"/>
    </row>
    <row r="7" spans="1:28" x14ac:dyDescent="0.75">
      <c r="B7" s="9"/>
      <c r="C7" s="9"/>
    </row>
    <row r="8" spans="1:28" x14ac:dyDescent="0.75">
      <c r="B8" s="9"/>
      <c r="C8" s="9"/>
    </row>
    <row r="9" spans="1:28" x14ac:dyDescent="0.75">
      <c r="B9" s="9"/>
      <c r="C9" s="9"/>
    </row>
    <row r="10" spans="1:28" x14ac:dyDescent="0.75">
      <c r="B10" s="9"/>
      <c r="C10" s="9"/>
    </row>
    <row r="11" spans="1:28" x14ac:dyDescent="0.75">
      <c r="B11" s="9"/>
      <c r="C11" s="9"/>
    </row>
    <row r="12" spans="1:28" x14ac:dyDescent="0.75">
      <c r="B12" s="9"/>
      <c r="C12" s="9"/>
    </row>
    <row r="13" spans="1:28" x14ac:dyDescent="0.75">
      <c r="B13" s="9"/>
      <c r="C13" s="9"/>
    </row>
    <row r="14" spans="1:28" x14ac:dyDescent="0.75">
      <c r="B14" s="9"/>
      <c r="C14" s="9"/>
    </row>
    <row r="15" spans="1:28" x14ac:dyDescent="0.75">
      <c r="B15" s="9"/>
      <c r="C15" s="9"/>
    </row>
    <row r="16" spans="1:28" x14ac:dyDescent="0.75">
      <c r="B16" s="9"/>
      <c r="C16" s="9"/>
    </row>
    <row r="17" spans="2:3" x14ac:dyDescent="0.75">
      <c r="B17" s="9"/>
      <c r="C17" s="9"/>
    </row>
    <row r="18" spans="2:3" x14ac:dyDescent="0.75">
      <c r="B18" s="9"/>
      <c r="C18" s="9"/>
    </row>
    <row r="19" spans="2:3" x14ac:dyDescent="0.75">
      <c r="B19" s="9"/>
      <c r="C19" s="9"/>
    </row>
    <row r="20" spans="2:3" x14ac:dyDescent="0.75">
      <c r="B20" s="9"/>
      <c r="C20" s="9"/>
    </row>
    <row r="21" spans="2:3" x14ac:dyDescent="0.75">
      <c r="B21" s="9"/>
      <c r="C21" s="9"/>
    </row>
    <row r="22" spans="2:3" x14ac:dyDescent="0.75">
      <c r="B22" s="9"/>
      <c r="C22" s="9"/>
    </row>
    <row r="23" spans="2:3" x14ac:dyDescent="0.75">
      <c r="B23" s="9"/>
      <c r="C23" s="9"/>
    </row>
    <row r="24" spans="2:3" x14ac:dyDescent="0.75">
      <c r="B24" s="9"/>
      <c r="C24" s="9"/>
    </row>
    <row r="25" spans="2:3" x14ac:dyDescent="0.75">
      <c r="B25" s="9"/>
      <c r="C25" s="9"/>
    </row>
    <row r="26" spans="2:3" x14ac:dyDescent="0.75">
      <c r="B26" s="9"/>
      <c r="C26" s="9"/>
    </row>
    <row r="27" spans="2:3" x14ac:dyDescent="0.75">
      <c r="B27" s="9"/>
      <c r="C27" s="9"/>
    </row>
    <row r="28" spans="2:3" x14ac:dyDescent="0.75">
      <c r="B28" s="9"/>
      <c r="C28" s="9"/>
    </row>
    <row r="29" spans="2:3" x14ac:dyDescent="0.75">
      <c r="B29" s="9"/>
      <c r="C29" s="9"/>
    </row>
  </sheetData>
  <mergeCells count="1">
    <mergeCell ref="B2: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7863-9767-4AFC-A849-E2630398A7CD}">
  <dimension ref="A1:AB30"/>
  <sheetViews>
    <sheetView workbookViewId="0">
      <selection activeCell="B2" sqref="B2:Y2"/>
    </sheetView>
  </sheetViews>
  <sheetFormatPr defaultRowHeight="14.75" x14ac:dyDescent="0.75"/>
  <cols>
    <col min="1" max="1" width="17.81640625" customWidth="1"/>
  </cols>
  <sheetData>
    <row r="1" spans="1:28" x14ac:dyDescent="0.75">
      <c r="A1" s="1" t="s">
        <v>54</v>
      </c>
    </row>
    <row r="2" spans="1:28" x14ac:dyDescent="0.75">
      <c r="A2" s="3" t="s">
        <v>7</v>
      </c>
      <c r="B2" s="46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3" t="s">
        <v>1</v>
      </c>
      <c r="AA2" s="3" t="s">
        <v>2</v>
      </c>
      <c r="AB2" s="3" t="s">
        <v>3</v>
      </c>
    </row>
    <row r="3" spans="1:28" x14ac:dyDescent="0.75">
      <c r="A3" s="2" t="s">
        <v>4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35">
        <f>AVERAGE(B3:Y3)</f>
        <v>1</v>
      </c>
      <c r="AA3" s="35">
        <f>STDEV(B3:Z3)</f>
        <v>0</v>
      </c>
      <c r="AB3" s="19">
        <v>24</v>
      </c>
    </row>
    <row r="4" spans="1:28" x14ac:dyDescent="0.75">
      <c r="A4" s="2" t="s">
        <v>5</v>
      </c>
      <c r="B4" s="10">
        <v>0.88461500000000004</v>
      </c>
      <c r="C4" s="10">
        <v>0.85714299999999999</v>
      </c>
      <c r="D4" s="10">
        <v>0.709677</v>
      </c>
      <c r="E4" s="10">
        <v>1.1499999999999999</v>
      </c>
      <c r="F4" s="10">
        <v>0.85185200000000005</v>
      </c>
      <c r="G4" s="10">
        <v>0.74074099999999998</v>
      </c>
      <c r="H4" s="10">
        <v>0.68965500000000002</v>
      </c>
      <c r="I4" s="10">
        <v>0.70833299999999999</v>
      </c>
      <c r="J4" s="10">
        <v>0.82608700000000002</v>
      </c>
      <c r="K4" s="10">
        <v>1.045455</v>
      </c>
      <c r="L4" s="10">
        <v>0.74074099999999998</v>
      </c>
      <c r="M4" s="10">
        <v>0.68571400000000005</v>
      </c>
      <c r="N4" s="10">
        <v>0.769231</v>
      </c>
      <c r="O4" s="10">
        <v>1.176471</v>
      </c>
      <c r="P4" s="10">
        <v>1.045455</v>
      </c>
      <c r="Q4" s="10">
        <v>0.69565200000000005</v>
      </c>
      <c r="R4" s="10">
        <v>0.53571400000000002</v>
      </c>
      <c r="S4" s="10">
        <v>1.176471</v>
      </c>
      <c r="T4" s="10">
        <v>0.76190500000000005</v>
      </c>
      <c r="U4" s="10">
        <v>0.730769</v>
      </c>
      <c r="V4" s="10">
        <v>0.59090900000000002</v>
      </c>
      <c r="W4" s="10">
        <v>0.769231</v>
      </c>
      <c r="X4" s="10">
        <v>0.88888900000000004</v>
      </c>
      <c r="Y4" s="10">
        <v>0.51515200000000005</v>
      </c>
      <c r="Z4" s="35">
        <f>AVERAGE(B4:Y4)</f>
        <v>0.81441091666666665</v>
      </c>
      <c r="AA4" s="35">
        <f>STDEV(B4:Z4)</f>
        <v>0.18322580414771322</v>
      </c>
      <c r="AB4" s="19">
        <v>24</v>
      </c>
    </row>
    <row r="7" spans="1:28" x14ac:dyDescent="0.75">
      <c r="B7" s="9"/>
      <c r="C7" s="9"/>
    </row>
    <row r="8" spans="1:28" x14ac:dyDescent="0.75">
      <c r="B8" s="9"/>
      <c r="C8" s="9"/>
    </row>
    <row r="9" spans="1:28" x14ac:dyDescent="0.75">
      <c r="B9" s="9"/>
      <c r="C9" s="9"/>
    </row>
    <row r="10" spans="1:28" x14ac:dyDescent="0.75">
      <c r="B10" s="9"/>
      <c r="C10" s="9"/>
    </row>
    <row r="11" spans="1:28" x14ac:dyDescent="0.75">
      <c r="B11" s="9"/>
      <c r="C11" s="9"/>
    </row>
    <row r="12" spans="1:28" x14ac:dyDescent="0.75">
      <c r="B12" s="9"/>
      <c r="C12" s="9"/>
    </row>
    <row r="13" spans="1:28" x14ac:dyDescent="0.75">
      <c r="B13" s="9"/>
      <c r="C13" s="9"/>
    </row>
    <row r="14" spans="1:28" x14ac:dyDescent="0.75">
      <c r="B14" s="9"/>
      <c r="C14" s="9"/>
    </row>
    <row r="15" spans="1:28" x14ac:dyDescent="0.75">
      <c r="B15" s="9"/>
      <c r="C15" s="9"/>
    </row>
    <row r="16" spans="1:28" x14ac:dyDescent="0.75">
      <c r="B16" s="9"/>
      <c r="C16" s="9"/>
    </row>
    <row r="17" spans="2:3" x14ac:dyDescent="0.75">
      <c r="B17" s="9"/>
      <c r="C17" s="9"/>
    </row>
    <row r="18" spans="2:3" x14ac:dyDescent="0.75">
      <c r="B18" s="9"/>
      <c r="C18" s="9"/>
    </row>
    <row r="19" spans="2:3" x14ac:dyDescent="0.75">
      <c r="B19" s="9"/>
      <c r="C19" s="9"/>
    </row>
    <row r="20" spans="2:3" x14ac:dyDescent="0.75">
      <c r="B20" s="9"/>
      <c r="C20" s="9"/>
    </row>
    <row r="21" spans="2:3" x14ac:dyDescent="0.75">
      <c r="B21" s="9"/>
      <c r="C21" s="9"/>
    </row>
    <row r="22" spans="2:3" x14ac:dyDescent="0.75">
      <c r="B22" s="9"/>
      <c r="C22" s="9"/>
    </row>
    <row r="23" spans="2:3" x14ac:dyDescent="0.75">
      <c r="B23" s="9"/>
      <c r="C23" s="9"/>
    </row>
    <row r="24" spans="2:3" x14ac:dyDescent="0.75">
      <c r="B24" s="9"/>
      <c r="C24" s="9"/>
    </row>
    <row r="25" spans="2:3" x14ac:dyDescent="0.75">
      <c r="B25" s="9"/>
      <c r="C25" s="9"/>
    </row>
    <row r="26" spans="2:3" x14ac:dyDescent="0.75">
      <c r="B26" s="9"/>
      <c r="C26" s="9"/>
    </row>
    <row r="27" spans="2:3" x14ac:dyDescent="0.75">
      <c r="B27" s="9"/>
      <c r="C27" s="9"/>
    </row>
    <row r="28" spans="2:3" x14ac:dyDescent="0.75">
      <c r="B28" s="9"/>
      <c r="C28" s="9"/>
    </row>
    <row r="29" spans="2:3" x14ac:dyDescent="0.75">
      <c r="B29" s="9"/>
      <c r="C29" s="9"/>
    </row>
    <row r="30" spans="2:3" x14ac:dyDescent="0.75">
      <c r="B30" s="9"/>
      <c r="C30" s="9"/>
    </row>
  </sheetData>
  <mergeCells count="1">
    <mergeCell ref="B2:Y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AB3C-A85F-45EF-88C7-BDDDF4F16660}">
  <dimension ref="A1:G548"/>
  <sheetViews>
    <sheetView topLeftCell="A16" workbookViewId="0"/>
  </sheetViews>
  <sheetFormatPr defaultRowHeight="14.75" x14ac:dyDescent="0.75"/>
  <cols>
    <col min="1" max="1" width="10.90625" customWidth="1"/>
    <col min="2" max="2" width="11.453125" customWidth="1"/>
  </cols>
  <sheetData>
    <row r="1" spans="1:7" ht="17" x14ac:dyDescent="0.75">
      <c r="A1" s="1" t="s">
        <v>35</v>
      </c>
    </row>
    <row r="2" spans="1:7" x14ac:dyDescent="0.75">
      <c r="A2" s="46" t="s">
        <v>7</v>
      </c>
      <c r="B2" s="46"/>
      <c r="D2" s="2"/>
      <c r="E2" s="3" t="s">
        <v>1</v>
      </c>
      <c r="F2" s="3" t="s">
        <v>2</v>
      </c>
      <c r="G2" s="3" t="s">
        <v>3</v>
      </c>
    </row>
    <row r="3" spans="1:7" x14ac:dyDescent="0.75">
      <c r="A3" s="2" t="s">
        <v>4</v>
      </c>
      <c r="B3" s="2" t="s">
        <v>5</v>
      </c>
      <c r="D3" s="2" t="s">
        <v>4</v>
      </c>
      <c r="E3" s="35">
        <f>AVERAGE(A4:A455)</f>
        <v>43.28407522123895</v>
      </c>
      <c r="F3" s="35">
        <f>STDEV(A4:A455)</f>
        <v>10.433365314342838</v>
      </c>
      <c r="G3" s="35">
        <v>452</v>
      </c>
    </row>
    <row r="4" spans="1:7" x14ac:dyDescent="0.75">
      <c r="A4" s="34">
        <v>23.395900000000001</v>
      </c>
      <c r="B4" s="34">
        <v>54.395600000000002</v>
      </c>
      <c r="D4" s="2" t="s">
        <v>5</v>
      </c>
      <c r="E4" s="35">
        <f>AVERAGE(B4:B548)</f>
        <v>37.263446944954133</v>
      </c>
      <c r="F4" s="35">
        <f>STDEV(B4:B548)</f>
        <v>33.535663411307908</v>
      </c>
      <c r="G4" s="35">
        <v>545</v>
      </c>
    </row>
    <row r="5" spans="1:7" x14ac:dyDescent="0.75">
      <c r="A5" s="34">
        <v>25.9939</v>
      </c>
      <c r="B5" s="34">
        <v>8.9725699999999993</v>
      </c>
    </row>
    <row r="6" spans="1:7" x14ac:dyDescent="0.75">
      <c r="A6" s="34">
        <v>39.643500000000003</v>
      </c>
      <c r="B6" s="34">
        <v>2.4227500000000002</v>
      </c>
    </row>
    <row r="7" spans="1:7" x14ac:dyDescent="0.75">
      <c r="A7" s="34">
        <v>27.6752</v>
      </c>
      <c r="B7" s="34">
        <v>6.0345599999999999</v>
      </c>
    </row>
    <row r="8" spans="1:7" x14ac:dyDescent="0.75">
      <c r="A8" s="34">
        <v>25.318300000000001</v>
      </c>
      <c r="B8" s="34">
        <v>17.5242</v>
      </c>
    </row>
    <row r="9" spans="1:7" x14ac:dyDescent="0.75">
      <c r="A9" s="34">
        <v>55.3003</v>
      </c>
      <c r="B9" s="34">
        <v>37.667299999999997</v>
      </c>
    </row>
    <row r="10" spans="1:7" x14ac:dyDescent="0.75">
      <c r="A10" s="34">
        <v>29.734999999999999</v>
      </c>
      <c r="B10" s="34">
        <v>8.5694900000000001</v>
      </c>
    </row>
    <row r="11" spans="1:7" x14ac:dyDescent="0.75">
      <c r="A11" s="34">
        <v>22.897300000000001</v>
      </c>
      <c r="B11" s="34">
        <v>29.272200000000002</v>
      </c>
    </row>
    <row r="12" spans="1:7" x14ac:dyDescent="0.75">
      <c r="A12" s="34">
        <v>24.950199999999999</v>
      </c>
      <c r="B12" s="34">
        <v>7.2218099999999996</v>
      </c>
    </row>
    <row r="13" spans="1:7" x14ac:dyDescent="0.75">
      <c r="A13" s="34">
        <v>31.5046</v>
      </c>
      <c r="B13" s="34">
        <v>41.912799999999997</v>
      </c>
    </row>
    <row r="14" spans="1:7" x14ac:dyDescent="0.75">
      <c r="A14" s="34">
        <v>28.4954</v>
      </c>
      <c r="B14" s="34">
        <v>12.6273</v>
      </c>
    </row>
    <row r="15" spans="1:7" x14ac:dyDescent="0.75">
      <c r="A15" s="34">
        <v>57.039099999999998</v>
      </c>
      <c r="B15" s="34">
        <v>17.978400000000001</v>
      </c>
    </row>
    <row r="16" spans="1:7" x14ac:dyDescent="0.75">
      <c r="A16" s="34">
        <v>31.029499999999999</v>
      </c>
      <c r="B16" s="34">
        <v>28.9617</v>
      </c>
    </row>
    <row r="17" spans="1:2" x14ac:dyDescent="0.75">
      <c r="A17" s="34">
        <v>30.811699999999998</v>
      </c>
      <c r="B17" s="34">
        <v>30.877300000000002</v>
      </c>
    </row>
    <row r="18" spans="1:2" x14ac:dyDescent="0.75">
      <c r="A18" s="34">
        <v>27.1783</v>
      </c>
      <c r="B18" s="34">
        <v>149.215</v>
      </c>
    </row>
    <row r="19" spans="1:2" x14ac:dyDescent="0.75">
      <c r="A19" s="34">
        <v>28.118500000000001</v>
      </c>
      <c r="B19" s="34">
        <v>51.694699999999997</v>
      </c>
    </row>
    <row r="20" spans="1:2" x14ac:dyDescent="0.75">
      <c r="A20" s="34">
        <v>65.779799999999994</v>
      </c>
      <c r="B20" s="34">
        <v>145.40600000000001</v>
      </c>
    </row>
    <row r="21" spans="1:2" x14ac:dyDescent="0.75">
      <c r="A21" s="34">
        <v>26.3049</v>
      </c>
      <c r="B21" s="34">
        <v>85.989500000000007</v>
      </c>
    </row>
    <row r="22" spans="1:2" x14ac:dyDescent="0.75">
      <c r="A22" s="34">
        <v>27.648299999999999</v>
      </c>
      <c r="B22" s="34">
        <v>16.303100000000001</v>
      </c>
    </row>
    <row r="23" spans="1:2" x14ac:dyDescent="0.75">
      <c r="A23" s="34">
        <v>26.913799999999998</v>
      </c>
      <c r="B23" s="34">
        <v>21.888300000000001</v>
      </c>
    </row>
    <row r="24" spans="1:2" x14ac:dyDescent="0.75">
      <c r="A24" s="34">
        <v>29.611000000000001</v>
      </c>
      <c r="B24" s="34">
        <v>43.128799999999998</v>
      </c>
    </row>
    <row r="25" spans="1:2" x14ac:dyDescent="0.75">
      <c r="A25" s="34">
        <v>24.896999999999998</v>
      </c>
      <c r="B25" s="34">
        <v>16.844899999999999</v>
      </c>
    </row>
    <row r="26" spans="1:2" x14ac:dyDescent="0.75">
      <c r="A26" s="34">
        <v>28.607099999999999</v>
      </c>
      <c r="B26" s="34">
        <v>7.24939</v>
      </c>
    </row>
    <row r="27" spans="1:2" x14ac:dyDescent="0.75">
      <c r="A27" s="34">
        <v>31.003900000000002</v>
      </c>
      <c r="B27" s="34">
        <v>8.9467199999999991</v>
      </c>
    </row>
    <row r="28" spans="1:2" x14ac:dyDescent="0.75">
      <c r="A28" s="34">
        <v>44.596499999999999</v>
      </c>
      <c r="B28" s="34">
        <v>36.984900000000003</v>
      </c>
    </row>
    <row r="29" spans="1:2" x14ac:dyDescent="0.75">
      <c r="A29" s="34">
        <v>43.945799999999998</v>
      </c>
      <c r="B29" s="34">
        <v>29.412199999999999</v>
      </c>
    </row>
    <row r="30" spans="1:2" x14ac:dyDescent="0.75">
      <c r="A30" s="34">
        <v>42.604599999999998</v>
      </c>
      <c r="B30" s="34">
        <v>8.9290500000000002</v>
      </c>
    </row>
    <row r="31" spans="1:2" x14ac:dyDescent="0.75">
      <c r="A31" s="34">
        <v>34.968699999999998</v>
      </c>
      <c r="B31" s="34">
        <v>6.4869000000000003</v>
      </c>
    </row>
    <row r="32" spans="1:2" x14ac:dyDescent="0.75">
      <c r="A32" s="34">
        <v>43.011899999999997</v>
      </c>
      <c r="B32" s="34">
        <v>19.707000000000001</v>
      </c>
    </row>
    <row r="33" spans="1:2" x14ac:dyDescent="0.75">
      <c r="A33" s="34">
        <v>37.4831</v>
      </c>
      <c r="B33" s="34">
        <v>4.5487200000000003</v>
      </c>
    </row>
    <row r="34" spans="1:2" x14ac:dyDescent="0.75">
      <c r="A34" s="34">
        <v>51.774000000000001</v>
      </c>
      <c r="B34" s="34">
        <v>15.5219</v>
      </c>
    </row>
    <row r="35" spans="1:2" x14ac:dyDescent="0.75">
      <c r="A35" s="34">
        <v>35.978700000000003</v>
      </c>
      <c r="B35" s="34">
        <v>18.072299999999998</v>
      </c>
    </row>
    <row r="36" spans="1:2" x14ac:dyDescent="0.75">
      <c r="A36" s="34">
        <v>37.689300000000003</v>
      </c>
      <c r="B36" s="34">
        <v>17.2317</v>
      </c>
    </row>
    <row r="37" spans="1:2" x14ac:dyDescent="0.75">
      <c r="A37" s="34">
        <v>40.792700000000004</v>
      </c>
      <c r="B37" s="34">
        <v>15.0486</v>
      </c>
    </row>
    <row r="38" spans="1:2" x14ac:dyDescent="0.75">
      <c r="A38" s="34">
        <v>40.745199999999997</v>
      </c>
      <c r="B38" s="34">
        <v>15.4132</v>
      </c>
    </row>
    <row r="39" spans="1:2" x14ac:dyDescent="0.75">
      <c r="A39" s="34">
        <v>39.3523</v>
      </c>
      <c r="B39" s="34">
        <v>13.636900000000001</v>
      </c>
    </row>
    <row r="40" spans="1:2" x14ac:dyDescent="0.75">
      <c r="A40" s="34">
        <v>44.665599999999998</v>
      </c>
      <c r="B40" s="34">
        <v>41.383800000000001</v>
      </c>
    </row>
    <row r="41" spans="1:2" x14ac:dyDescent="0.75">
      <c r="A41" s="34">
        <v>53.151499999999999</v>
      </c>
      <c r="B41" s="34">
        <v>24.837700000000002</v>
      </c>
    </row>
    <row r="42" spans="1:2" x14ac:dyDescent="0.75">
      <c r="A42" s="34">
        <v>42.502899999999997</v>
      </c>
      <c r="B42" s="34">
        <v>13.3599</v>
      </c>
    </row>
    <row r="43" spans="1:2" x14ac:dyDescent="0.75">
      <c r="A43" s="34">
        <v>44.194000000000003</v>
      </c>
      <c r="B43" s="34">
        <v>38.171399999999998</v>
      </c>
    </row>
    <row r="44" spans="1:2" x14ac:dyDescent="0.75">
      <c r="A44" s="34">
        <v>35.982900000000001</v>
      </c>
      <c r="B44" s="34">
        <v>3.8909799999999999</v>
      </c>
    </row>
    <row r="45" spans="1:2" x14ac:dyDescent="0.75">
      <c r="A45" s="34">
        <v>25.366299999999999</v>
      </c>
      <c r="B45" s="34">
        <v>8.7427899999999994</v>
      </c>
    </row>
    <row r="46" spans="1:2" x14ac:dyDescent="0.75">
      <c r="A46" s="34">
        <v>44.786099999999998</v>
      </c>
      <c r="B46" s="34">
        <v>49.375599999999999</v>
      </c>
    </row>
    <row r="47" spans="1:2" x14ac:dyDescent="0.75">
      <c r="A47" s="34">
        <v>49.042200000000001</v>
      </c>
      <c r="B47" s="34">
        <v>25.825800000000001</v>
      </c>
    </row>
    <row r="48" spans="1:2" x14ac:dyDescent="0.75">
      <c r="A48" s="34">
        <v>43.311599999999999</v>
      </c>
      <c r="B48" s="34">
        <v>16.011800000000001</v>
      </c>
    </row>
    <row r="49" spans="1:2" x14ac:dyDescent="0.75">
      <c r="A49" s="34">
        <v>34.494599999999998</v>
      </c>
      <c r="B49" s="34">
        <v>12.3901</v>
      </c>
    </row>
    <row r="50" spans="1:2" x14ac:dyDescent="0.75">
      <c r="A50" s="34">
        <v>32.543599999999998</v>
      </c>
      <c r="B50" s="34">
        <v>17.0335</v>
      </c>
    </row>
    <row r="51" spans="1:2" x14ac:dyDescent="0.75">
      <c r="A51" s="34">
        <v>38.399000000000001</v>
      </c>
      <c r="B51" s="34">
        <v>7.88354</v>
      </c>
    </row>
    <row r="52" spans="1:2" x14ac:dyDescent="0.75">
      <c r="A52" s="34">
        <v>54.948599999999999</v>
      </c>
      <c r="B52" s="34">
        <v>18.684000000000001</v>
      </c>
    </row>
    <row r="53" spans="1:2" x14ac:dyDescent="0.75">
      <c r="A53" s="34">
        <v>44.971699999999998</v>
      </c>
      <c r="B53" s="34">
        <v>22.904199999999999</v>
      </c>
    </row>
    <row r="54" spans="1:2" x14ac:dyDescent="0.75">
      <c r="A54" s="34">
        <v>41.6248</v>
      </c>
      <c r="B54" s="34">
        <v>18.809899999999999</v>
      </c>
    </row>
    <row r="55" spans="1:2" x14ac:dyDescent="0.75">
      <c r="A55" s="34">
        <v>47.804900000000004</v>
      </c>
      <c r="B55" s="34">
        <v>14.7475</v>
      </c>
    </row>
    <row r="56" spans="1:2" x14ac:dyDescent="0.75">
      <c r="A56" s="34">
        <v>44.352699999999999</v>
      </c>
      <c r="B56" s="34">
        <v>40.600099999999998</v>
      </c>
    </row>
    <row r="57" spans="1:2" x14ac:dyDescent="0.75">
      <c r="A57" s="34">
        <v>44.824599999999997</v>
      </c>
      <c r="B57" s="34">
        <v>41.273400000000002</v>
      </c>
    </row>
    <row r="58" spans="1:2" x14ac:dyDescent="0.75">
      <c r="A58" s="34">
        <v>50.474600000000002</v>
      </c>
      <c r="B58" s="34">
        <v>5.7903000000000002</v>
      </c>
    </row>
    <row r="59" spans="1:2" x14ac:dyDescent="0.75">
      <c r="A59" s="34">
        <v>20.5152</v>
      </c>
      <c r="B59" s="34">
        <v>19.3552</v>
      </c>
    </row>
    <row r="60" spans="1:2" x14ac:dyDescent="0.75">
      <c r="A60" s="34">
        <v>45.338799999999999</v>
      </c>
      <c r="B60" s="34">
        <v>26.557400000000001</v>
      </c>
    </row>
    <row r="61" spans="1:2" x14ac:dyDescent="0.75">
      <c r="A61" s="34">
        <v>41.1068</v>
      </c>
      <c r="B61" s="34">
        <v>5.9982199999999999</v>
      </c>
    </row>
    <row r="62" spans="1:2" x14ac:dyDescent="0.75">
      <c r="A62" s="34">
        <v>46.423900000000003</v>
      </c>
      <c r="B62" s="34">
        <v>26.783899999999999</v>
      </c>
    </row>
    <row r="63" spans="1:2" x14ac:dyDescent="0.75">
      <c r="A63" s="34">
        <v>69.306399999999996</v>
      </c>
      <c r="B63" s="34">
        <v>18.738600000000002</v>
      </c>
    </row>
    <row r="64" spans="1:2" x14ac:dyDescent="0.75">
      <c r="A64" s="34">
        <v>41.739899999999999</v>
      </c>
      <c r="B64" s="34">
        <v>29.975899999999999</v>
      </c>
    </row>
    <row r="65" spans="1:2" x14ac:dyDescent="0.75">
      <c r="A65" s="34">
        <v>42.752099999999999</v>
      </c>
      <c r="B65" s="34">
        <v>126.72</v>
      </c>
    </row>
    <row r="66" spans="1:2" x14ac:dyDescent="0.75">
      <c r="A66" s="34">
        <v>21.613700000000001</v>
      </c>
      <c r="B66" s="34">
        <v>31.319600000000001</v>
      </c>
    </row>
    <row r="67" spans="1:2" x14ac:dyDescent="0.75">
      <c r="A67" s="34">
        <v>37.072200000000002</v>
      </c>
      <c r="B67" s="34">
        <v>34.5989</v>
      </c>
    </row>
    <row r="68" spans="1:2" x14ac:dyDescent="0.75">
      <c r="A68" s="34">
        <v>36.989699999999999</v>
      </c>
      <c r="B68" s="34">
        <v>9.0545899999999993</v>
      </c>
    </row>
    <row r="69" spans="1:2" x14ac:dyDescent="0.75">
      <c r="A69" s="34">
        <v>54.493400000000001</v>
      </c>
      <c r="B69" s="34">
        <v>21.717700000000001</v>
      </c>
    </row>
    <row r="70" spans="1:2" x14ac:dyDescent="0.75">
      <c r="A70" s="34">
        <v>36.153500000000001</v>
      </c>
      <c r="B70" s="34">
        <v>10.492599999999999</v>
      </c>
    </row>
    <row r="71" spans="1:2" x14ac:dyDescent="0.75">
      <c r="A71" s="34">
        <v>44.093699999999998</v>
      </c>
      <c r="B71" s="34">
        <v>33.173699999999997</v>
      </c>
    </row>
    <row r="72" spans="1:2" x14ac:dyDescent="0.75">
      <c r="A72" s="34">
        <v>47.317700000000002</v>
      </c>
      <c r="B72" s="34">
        <v>22.720600000000001</v>
      </c>
    </row>
    <row r="73" spans="1:2" x14ac:dyDescent="0.75">
      <c r="A73" s="34">
        <v>49.658200000000001</v>
      </c>
      <c r="B73" s="34">
        <v>9.7144999999999992</v>
      </c>
    </row>
    <row r="74" spans="1:2" x14ac:dyDescent="0.75">
      <c r="A74" s="34">
        <v>45.816499999999998</v>
      </c>
      <c r="B74" s="34">
        <v>49.522199999999998</v>
      </c>
    </row>
    <row r="75" spans="1:2" x14ac:dyDescent="0.75">
      <c r="A75" s="34">
        <v>39.860500000000002</v>
      </c>
      <c r="B75" s="34">
        <v>52.2027</v>
      </c>
    </row>
    <row r="76" spans="1:2" x14ac:dyDescent="0.75">
      <c r="A76" s="34">
        <v>43.850700000000003</v>
      </c>
      <c r="B76" s="34">
        <v>115.60599999999999</v>
      </c>
    </row>
    <row r="77" spans="1:2" x14ac:dyDescent="0.75">
      <c r="A77" s="34">
        <v>45.408499999999997</v>
      </c>
      <c r="B77" s="34">
        <v>37.267299999999999</v>
      </c>
    </row>
    <row r="78" spans="1:2" x14ac:dyDescent="0.75">
      <c r="A78" s="34">
        <v>37.098300000000002</v>
      </c>
      <c r="B78" s="34">
        <v>16.050599999999999</v>
      </c>
    </row>
    <row r="79" spans="1:2" x14ac:dyDescent="0.75">
      <c r="A79" s="34">
        <v>39.8611</v>
      </c>
      <c r="B79" s="34">
        <v>105.864</v>
      </c>
    </row>
    <row r="80" spans="1:2" x14ac:dyDescent="0.75">
      <c r="A80" s="34">
        <v>47.279400000000003</v>
      </c>
      <c r="B80" s="34">
        <v>4.6412599999999999</v>
      </c>
    </row>
    <row r="81" spans="1:2" x14ac:dyDescent="0.75">
      <c r="A81" s="34">
        <v>47.636699999999998</v>
      </c>
      <c r="B81" s="34">
        <v>34.789900000000003</v>
      </c>
    </row>
    <row r="82" spans="1:2" x14ac:dyDescent="0.75">
      <c r="A82" s="34">
        <v>41.601900000000001</v>
      </c>
      <c r="B82" s="34">
        <v>65.076800000000006</v>
      </c>
    </row>
    <row r="83" spans="1:2" x14ac:dyDescent="0.75">
      <c r="A83" s="34">
        <v>40.571599999999997</v>
      </c>
      <c r="B83" s="34">
        <v>5.72973</v>
      </c>
    </row>
    <row r="84" spans="1:2" x14ac:dyDescent="0.75">
      <c r="A84" s="34">
        <v>52.957099999999997</v>
      </c>
      <c r="B84" s="34">
        <v>32.1601</v>
      </c>
    </row>
    <row r="85" spans="1:2" x14ac:dyDescent="0.75">
      <c r="A85" s="34">
        <v>33.958399999999997</v>
      </c>
      <c r="B85" s="34">
        <v>25.073499999999999</v>
      </c>
    </row>
    <row r="86" spans="1:2" x14ac:dyDescent="0.75">
      <c r="A86" s="34">
        <v>40.186599999999999</v>
      </c>
      <c r="B86" s="34">
        <v>47.1997</v>
      </c>
    </row>
    <row r="87" spans="1:2" x14ac:dyDescent="0.75">
      <c r="A87" s="34">
        <v>48.636000000000003</v>
      </c>
      <c r="B87" s="34">
        <v>48.723799999999997</v>
      </c>
    </row>
    <row r="88" spans="1:2" x14ac:dyDescent="0.75">
      <c r="A88" s="34">
        <v>54.3249</v>
      </c>
      <c r="B88" s="34">
        <v>44.299399999999999</v>
      </c>
    </row>
    <row r="89" spans="1:2" x14ac:dyDescent="0.75">
      <c r="A89" s="34">
        <v>46.131599999999999</v>
      </c>
      <c r="B89" s="34">
        <v>36.216500000000003</v>
      </c>
    </row>
    <row r="90" spans="1:2" x14ac:dyDescent="0.75">
      <c r="A90" s="34">
        <v>46.496899999999997</v>
      </c>
      <c r="B90" s="34">
        <v>23.361699999999999</v>
      </c>
    </row>
    <row r="91" spans="1:2" x14ac:dyDescent="0.75">
      <c r="A91" s="34">
        <v>49.1999</v>
      </c>
      <c r="B91" s="34">
        <v>31.802900000000001</v>
      </c>
    </row>
    <row r="92" spans="1:2" x14ac:dyDescent="0.75">
      <c r="A92" s="34">
        <v>41.318199999999997</v>
      </c>
      <c r="B92" s="34">
        <v>26.557200000000002</v>
      </c>
    </row>
    <row r="93" spans="1:2" x14ac:dyDescent="0.75">
      <c r="A93" s="34">
        <v>50.299100000000003</v>
      </c>
      <c r="B93" s="34">
        <v>74.663899999999998</v>
      </c>
    </row>
    <row r="94" spans="1:2" x14ac:dyDescent="0.75">
      <c r="A94" s="34">
        <v>49.507100000000001</v>
      </c>
      <c r="B94" s="34">
        <v>30.790600000000001</v>
      </c>
    </row>
    <row r="95" spans="1:2" x14ac:dyDescent="0.75">
      <c r="A95" s="34">
        <v>47.181100000000001</v>
      </c>
      <c r="B95" s="34">
        <v>59.3001</v>
      </c>
    </row>
    <row r="96" spans="1:2" x14ac:dyDescent="0.75">
      <c r="A96" s="34">
        <v>48.582999999999998</v>
      </c>
      <c r="B96" s="34">
        <v>49.853700000000003</v>
      </c>
    </row>
    <row r="97" spans="1:2" x14ac:dyDescent="0.75">
      <c r="A97" s="34">
        <v>54.0518</v>
      </c>
      <c r="B97" s="34">
        <v>28.722200000000001</v>
      </c>
    </row>
    <row r="98" spans="1:2" x14ac:dyDescent="0.75">
      <c r="A98" s="34">
        <v>51.076500000000003</v>
      </c>
      <c r="B98" s="34">
        <v>127.901</v>
      </c>
    </row>
    <row r="99" spans="1:2" x14ac:dyDescent="0.75">
      <c r="A99" s="34">
        <v>39.484000000000002</v>
      </c>
      <c r="B99" s="34">
        <v>210.22900000000001</v>
      </c>
    </row>
    <row r="100" spans="1:2" x14ac:dyDescent="0.75">
      <c r="A100" s="34">
        <v>46.084400000000002</v>
      </c>
      <c r="B100" s="34">
        <v>56.871200000000002</v>
      </c>
    </row>
    <row r="101" spans="1:2" x14ac:dyDescent="0.75">
      <c r="A101" s="34">
        <v>53.277099999999997</v>
      </c>
      <c r="B101" s="34">
        <v>82.328100000000006</v>
      </c>
    </row>
    <row r="102" spans="1:2" x14ac:dyDescent="0.75">
      <c r="A102" s="34">
        <v>42.123600000000003</v>
      </c>
      <c r="B102" s="34">
        <v>7.7106500000000002</v>
      </c>
    </row>
    <row r="103" spans="1:2" x14ac:dyDescent="0.75">
      <c r="A103" s="34">
        <v>40.5717</v>
      </c>
      <c r="B103" s="34">
        <v>34.747399999999999</v>
      </c>
    </row>
    <row r="104" spans="1:2" x14ac:dyDescent="0.75">
      <c r="A104" s="34">
        <v>44.610799999999998</v>
      </c>
      <c r="B104" s="34">
        <v>18.2056</v>
      </c>
    </row>
    <row r="105" spans="1:2" x14ac:dyDescent="0.75">
      <c r="A105" s="34">
        <v>41.627899999999997</v>
      </c>
      <c r="B105" s="34">
        <v>18.395</v>
      </c>
    </row>
    <row r="106" spans="1:2" x14ac:dyDescent="0.75">
      <c r="A106" s="34">
        <v>37.700099999999999</v>
      </c>
      <c r="B106" s="34">
        <v>117.31399999999999</v>
      </c>
    </row>
    <row r="107" spans="1:2" x14ac:dyDescent="0.75">
      <c r="A107" s="34">
        <v>44.571300000000001</v>
      </c>
      <c r="B107" s="34">
        <v>134.61600000000001</v>
      </c>
    </row>
    <row r="108" spans="1:2" x14ac:dyDescent="0.75">
      <c r="A108" s="34">
        <v>32.058399999999999</v>
      </c>
      <c r="B108" s="34">
        <v>15.3065</v>
      </c>
    </row>
    <row r="109" spans="1:2" x14ac:dyDescent="0.75">
      <c r="A109" s="34">
        <v>37.964700000000001</v>
      </c>
      <c r="B109" s="34">
        <v>28.699000000000002</v>
      </c>
    </row>
    <row r="110" spans="1:2" x14ac:dyDescent="0.75">
      <c r="A110" s="34">
        <v>27.159800000000001</v>
      </c>
      <c r="B110" s="34">
        <v>15.272500000000001</v>
      </c>
    </row>
    <row r="111" spans="1:2" x14ac:dyDescent="0.75">
      <c r="A111" s="34">
        <v>28.511700000000001</v>
      </c>
      <c r="B111" s="34">
        <v>17.908799999999999</v>
      </c>
    </row>
    <row r="112" spans="1:2" x14ac:dyDescent="0.75">
      <c r="A112" s="34">
        <v>25.8322</v>
      </c>
      <c r="B112" s="34">
        <v>50.451300000000003</v>
      </c>
    </row>
    <row r="113" spans="1:2" x14ac:dyDescent="0.75">
      <c r="A113" s="34">
        <v>33.704799999999999</v>
      </c>
      <c r="B113" s="34">
        <v>4.1890200000000002</v>
      </c>
    </row>
    <row r="114" spans="1:2" x14ac:dyDescent="0.75">
      <c r="A114" s="34">
        <v>27.379799999999999</v>
      </c>
      <c r="B114" s="34">
        <v>31.880400000000002</v>
      </c>
    </row>
    <row r="115" spans="1:2" x14ac:dyDescent="0.75">
      <c r="A115" s="34">
        <v>39.642800000000001</v>
      </c>
      <c r="B115" s="34">
        <v>106.59399999999999</v>
      </c>
    </row>
    <row r="116" spans="1:2" x14ac:dyDescent="0.75">
      <c r="A116" s="34">
        <v>38.944699999999997</v>
      </c>
      <c r="B116" s="34">
        <v>28.938600000000001</v>
      </c>
    </row>
    <row r="117" spans="1:2" x14ac:dyDescent="0.75">
      <c r="A117" s="34">
        <v>29.043299999999999</v>
      </c>
      <c r="B117" s="34">
        <v>69.880899999999997</v>
      </c>
    </row>
    <row r="118" spans="1:2" x14ac:dyDescent="0.75">
      <c r="A118" s="34">
        <v>34.554000000000002</v>
      </c>
      <c r="B118" s="34">
        <v>50.842300000000002</v>
      </c>
    </row>
    <row r="119" spans="1:2" x14ac:dyDescent="0.75">
      <c r="A119" s="34">
        <v>27.298400000000001</v>
      </c>
      <c r="B119" s="34">
        <v>7.1811100000000003</v>
      </c>
    </row>
    <row r="120" spans="1:2" x14ac:dyDescent="0.75">
      <c r="A120" s="34">
        <v>40.387099999999997</v>
      </c>
      <c r="B120" s="34">
        <v>111.07599999999999</v>
      </c>
    </row>
    <row r="121" spans="1:2" x14ac:dyDescent="0.75">
      <c r="A121" s="34">
        <v>37.770800000000001</v>
      </c>
      <c r="B121" s="34">
        <v>27.998200000000001</v>
      </c>
    </row>
    <row r="122" spans="1:2" x14ac:dyDescent="0.75">
      <c r="A122" s="34">
        <v>29.992899999999999</v>
      </c>
      <c r="B122" s="34">
        <v>5.2812000000000001</v>
      </c>
    </row>
    <row r="123" spans="1:2" x14ac:dyDescent="0.75">
      <c r="A123" s="34">
        <v>34.898699999999998</v>
      </c>
      <c r="B123" s="34">
        <v>13.472300000000001</v>
      </c>
    </row>
    <row r="124" spans="1:2" x14ac:dyDescent="0.75">
      <c r="A124" s="34">
        <v>65.096100000000007</v>
      </c>
      <c r="B124" s="34">
        <v>36.5548</v>
      </c>
    </row>
    <row r="125" spans="1:2" x14ac:dyDescent="0.75">
      <c r="A125" s="34">
        <v>39.879399999999997</v>
      </c>
      <c r="B125" s="34">
        <v>34.342500000000001</v>
      </c>
    </row>
    <row r="126" spans="1:2" x14ac:dyDescent="0.75">
      <c r="A126" s="34">
        <v>23.560199999999998</v>
      </c>
      <c r="B126" s="34">
        <v>31.101600000000001</v>
      </c>
    </row>
    <row r="127" spans="1:2" x14ac:dyDescent="0.75">
      <c r="A127" s="34">
        <v>28.4666</v>
      </c>
      <c r="B127" s="34">
        <v>20.264099999999999</v>
      </c>
    </row>
    <row r="128" spans="1:2" x14ac:dyDescent="0.75">
      <c r="A128" s="34">
        <v>38.846699999999998</v>
      </c>
      <c r="B128" s="34">
        <v>86.145799999999994</v>
      </c>
    </row>
    <row r="129" spans="1:2" x14ac:dyDescent="0.75">
      <c r="A129" s="34">
        <v>39.065399999999997</v>
      </c>
      <c r="B129" s="34">
        <v>35.3185</v>
      </c>
    </row>
    <row r="130" spans="1:2" x14ac:dyDescent="0.75">
      <c r="A130" s="34">
        <v>41.412700000000001</v>
      </c>
      <c r="B130" s="34">
        <v>43.0229</v>
      </c>
    </row>
    <row r="131" spans="1:2" x14ac:dyDescent="0.75">
      <c r="A131" s="34">
        <v>40.051699999999997</v>
      </c>
      <c r="B131" s="34">
        <v>6.0463800000000001</v>
      </c>
    </row>
    <row r="132" spans="1:2" x14ac:dyDescent="0.75">
      <c r="A132" s="34">
        <v>41.737400000000001</v>
      </c>
      <c r="B132" s="34">
        <v>34.8247</v>
      </c>
    </row>
    <row r="133" spans="1:2" x14ac:dyDescent="0.75">
      <c r="A133" s="34">
        <v>48.242199999999997</v>
      </c>
      <c r="B133" s="34">
        <v>13.6493</v>
      </c>
    </row>
    <row r="134" spans="1:2" x14ac:dyDescent="0.75">
      <c r="A134" s="34">
        <v>47.0779</v>
      </c>
      <c r="B134" s="34">
        <v>1.6614599999999999</v>
      </c>
    </row>
    <row r="135" spans="1:2" x14ac:dyDescent="0.75">
      <c r="A135" s="34">
        <v>40.938400000000001</v>
      </c>
      <c r="B135" s="34">
        <v>27.850899999999999</v>
      </c>
    </row>
    <row r="136" spans="1:2" x14ac:dyDescent="0.75">
      <c r="A136" s="34">
        <v>40.555900000000001</v>
      </c>
      <c r="B136" s="34">
        <v>21.3842</v>
      </c>
    </row>
    <row r="137" spans="1:2" x14ac:dyDescent="0.75">
      <c r="A137" s="34">
        <v>41.833599999999997</v>
      </c>
      <c r="B137" s="34">
        <v>2.18546</v>
      </c>
    </row>
    <row r="138" spans="1:2" x14ac:dyDescent="0.75">
      <c r="A138" s="34">
        <v>49.555399999999999</v>
      </c>
      <c r="B138" s="34">
        <v>32.6877</v>
      </c>
    </row>
    <row r="139" spans="1:2" x14ac:dyDescent="0.75">
      <c r="A139" s="34">
        <v>48.634</v>
      </c>
      <c r="B139" s="34">
        <v>8.2745800000000003</v>
      </c>
    </row>
    <row r="140" spans="1:2" x14ac:dyDescent="0.75">
      <c r="A140" s="34">
        <v>41.764400000000002</v>
      </c>
      <c r="B140" s="34">
        <v>3.5610499999999998</v>
      </c>
    </row>
    <row r="141" spans="1:2" x14ac:dyDescent="0.75">
      <c r="A141" s="34">
        <v>51.936</v>
      </c>
      <c r="B141" s="34">
        <v>44.8446</v>
      </c>
    </row>
    <row r="142" spans="1:2" x14ac:dyDescent="0.75">
      <c r="A142" s="34">
        <v>49.840299999999999</v>
      </c>
      <c r="B142" s="34">
        <v>35.6312</v>
      </c>
    </row>
    <row r="143" spans="1:2" x14ac:dyDescent="0.75">
      <c r="A143" s="34">
        <v>48.731999999999999</v>
      </c>
      <c r="B143" s="34">
        <v>29.682700000000001</v>
      </c>
    </row>
    <row r="144" spans="1:2" x14ac:dyDescent="0.75">
      <c r="A144" s="34">
        <v>60.195099999999996</v>
      </c>
      <c r="B144" s="34">
        <v>62.813899999999997</v>
      </c>
    </row>
    <row r="145" spans="1:2" x14ac:dyDescent="0.75">
      <c r="A145" s="34">
        <v>86.858199999999997</v>
      </c>
      <c r="B145" s="34">
        <v>15.625400000000001</v>
      </c>
    </row>
    <row r="146" spans="1:2" x14ac:dyDescent="0.75">
      <c r="A146" s="34">
        <v>56.627600000000001</v>
      </c>
      <c r="B146" s="34">
        <v>26.061299999999999</v>
      </c>
    </row>
    <row r="147" spans="1:2" x14ac:dyDescent="0.75">
      <c r="A147" s="34">
        <v>46.877499999999998</v>
      </c>
      <c r="B147" s="34">
        <v>26.197500000000002</v>
      </c>
    </row>
    <row r="148" spans="1:2" x14ac:dyDescent="0.75">
      <c r="A148" s="34">
        <v>44.561</v>
      </c>
      <c r="B148" s="34">
        <v>119.593</v>
      </c>
    </row>
    <row r="149" spans="1:2" x14ac:dyDescent="0.75">
      <c r="A149" s="34">
        <v>46.830800000000004</v>
      </c>
      <c r="B149" s="34">
        <v>98.492000000000004</v>
      </c>
    </row>
    <row r="150" spans="1:2" x14ac:dyDescent="0.75">
      <c r="A150" s="34">
        <v>39.377600000000001</v>
      </c>
      <c r="B150" s="34">
        <v>33.0291</v>
      </c>
    </row>
    <row r="151" spans="1:2" x14ac:dyDescent="0.75">
      <c r="A151" s="34">
        <v>42.322600000000001</v>
      </c>
      <c r="B151" s="34">
        <v>3.6911800000000001</v>
      </c>
    </row>
    <row r="152" spans="1:2" x14ac:dyDescent="0.75">
      <c r="A152" s="34">
        <v>31.3508</v>
      </c>
      <c r="B152" s="34">
        <v>9.1245499999999993</v>
      </c>
    </row>
    <row r="153" spans="1:2" x14ac:dyDescent="0.75">
      <c r="A153" s="34">
        <v>58.7012</v>
      </c>
      <c r="B153" s="34">
        <v>80.874899999999997</v>
      </c>
    </row>
    <row r="154" spans="1:2" x14ac:dyDescent="0.75">
      <c r="A154" s="34">
        <v>38.498199999999997</v>
      </c>
      <c r="B154" s="34">
        <v>22.602799999999998</v>
      </c>
    </row>
    <row r="155" spans="1:2" x14ac:dyDescent="0.75">
      <c r="A155" s="34">
        <v>41.295299999999997</v>
      </c>
      <c r="B155" s="34">
        <v>41.938200000000002</v>
      </c>
    </row>
    <row r="156" spans="1:2" x14ac:dyDescent="0.75">
      <c r="A156" s="34">
        <v>50.744399999999999</v>
      </c>
      <c r="B156" s="34">
        <v>86.212100000000007</v>
      </c>
    </row>
    <row r="157" spans="1:2" x14ac:dyDescent="0.75">
      <c r="A157" s="34">
        <v>51.728700000000003</v>
      </c>
      <c r="B157" s="34">
        <v>26.372599999999998</v>
      </c>
    </row>
    <row r="158" spans="1:2" x14ac:dyDescent="0.75">
      <c r="A158" s="34">
        <v>46.369500000000002</v>
      </c>
      <c r="B158" s="34">
        <v>0.85211499999999996</v>
      </c>
    </row>
    <row r="159" spans="1:2" x14ac:dyDescent="0.75">
      <c r="A159" s="34">
        <v>41.8797</v>
      </c>
      <c r="B159" s="34">
        <v>13.6464</v>
      </c>
    </row>
    <row r="160" spans="1:2" x14ac:dyDescent="0.75">
      <c r="A160" s="34">
        <v>58.201599999999999</v>
      </c>
      <c r="B160" s="34">
        <v>23.022200000000002</v>
      </c>
    </row>
    <row r="161" spans="1:2" x14ac:dyDescent="0.75">
      <c r="A161" s="34">
        <v>41.7562</v>
      </c>
      <c r="B161" s="34">
        <v>6.5954300000000003</v>
      </c>
    </row>
    <row r="162" spans="1:2" x14ac:dyDescent="0.75">
      <c r="A162" s="34">
        <v>48.8429</v>
      </c>
      <c r="B162" s="34">
        <v>4.3030299999999997</v>
      </c>
    </row>
    <row r="163" spans="1:2" x14ac:dyDescent="0.75">
      <c r="A163" s="34">
        <v>61.553699999999999</v>
      </c>
      <c r="B163" s="34">
        <v>2.8098999999999998</v>
      </c>
    </row>
    <row r="164" spans="1:2" x14ac:dyDescent="0.75">
      <c r="A164" s="34">
        <v>47.704099999999997</v>
      </c>
      <c r="B164" s="34">
        <v>14.4711</v>
      </c>
    </row>
    <row r="165" spans="1:2" x14ac:dyDescent="0.75">
      <c r="A165" s="34">
        <v>52.514600000000002</v>
      </c>
      <c r="B165" s="34">
        <v>26.178100000000001</v>
      </c>
    </row>
    <row r="166" spans="1:2" x14ac:dyDescent="0.75">
      <c r="A166" s="34">
        <v>47.814999999999998</v>
      </c>
      <c r="B166" s="34">
        <v>22.9712</v>
      </c>
    </row>
    <row r="167" spans="1:2" x14ac:dyDescent="0.75">
      <c r="A167" s="34">
        <v>61.861400000000003</v>
      </c>
      <c r="B167" s="34">
        <v>23.728000000000002</v>
      </c>
    </row>
    <row r="168" spans="1:2" x14ac:dyDescent="0.75">
      <c r="A168" s="34">
        <v>51.397300000000001</v>
      </c>
      <c r="B168" s="34">
        <v>34.335999999999999</v>
      </c>
    </row>
    <row r="169" spans="1:2" x14ac:dyDescent="0.75">
      <c r="A169" s="34">
        <v>46.486199999999997</v>
      </c>
      <c r="B169" s="34">
        <v>11.7</v>
      </c>
    </row>
    <row r="170" spans="1:2" x14ac:dyDescent="0.75">
      <c r="A170" s="34">
        <v>46.598999999999997</v>
      </c>
      <c r="B170" s="34">
        <v>11.9481</v>
      </c>
    </row>
    <row r="171" spans="1:2" x14ac:dyDescent="0.75">
      <c r="A171" s="34">
        <v>54.6706</v>
      </c>
      <c r="B171" s="34">
        <v>33.381700000000002</v>
      </c>
    </row>
    <row r="172" spans="1:2" x14ac:dyDescent="0.75">
      <c r="A172" s="34">
        <v>52.839300000000001</v>
      </c>
      <c r="B172" s="34">
        <v>39.918300000000002</v>
      </c>
    </row>
    <row r="173" spans="1:2" x14ac:dyDescent="0.75">
      <c r="A173" s="34">
        <v>50.417400000000001</v>
      </c>
      <c r="B173" s="34">
        <v>39.281300000000002</v>
      </c>
    </row>
    <row r="174" spans="1:2" x14ac:dyDescent="0.75">
      <c r="A174" s="34">
        <v>44.857500000000002</v>
      </c>
      <c r="B174" s="34">
        <v>34.804400000000001</v>
      </c>
    </row>
    <row r="175" spans="1:2" x14ac:dyDescent="0.75">
      <c r="A175" s="34">
        <v>41.281599999999997</v>
      </c>
      <c r="B175" s="34">
        <v>95.164299999999997</v>
      </c>
    </row>
    <row r="176" spans="1:2" x14ac:dyDescent="0.75">
      <c r="A176" s="34">
        <v>42.650300000000001</v>
      </c>
      <c r="B176" s="34">
        <v>26.5275</v>
      </c>
    </row>
    <row r="177" spans="1:2" x14ac:dyDescent="0.75">
      <c r="A177" s="34">
        <v>41.867100000000001</v>
      </c>
      <c r="B177" s="34">
        <v>92.704899999999995</v>
      </c>
    </row>
    <row r="178" spans="1:2" x14ac:dyDescent="0.75">
      <c r="A178" s="34">
        <v>54.832500000000003</v>
      </c>
      <c r="B178" s="34">
        <v>76.783000000000001</v>
      </c>
    </row>
    <row r="179" spans="1:2" x14ac:dyDescent="0.75">
      <c r="A179" s="34">
        <v>50.743600000000001</v>
      </c>
      <c r="B179" s="34">
        <v>69.929699999999997</v>
      </c>
    </row>
    <row r="180" spans="1:2" x14ac:dyDescent="0.75">
      <c r="A180" s="34">
        <v>42.3155</v>
      </c>
      <c r="B180" s="34">
        <v>22.280799999999999</v>
      </c>
    </row>
    <row r="181" spans="1:2" x14ac:dyDescent="0.75">
      <c r="A181" s="34">
        <v>47.851900000000001</v>
      </c>
      <c r="B181" s="34">
        <v>52.255699999999997</v>
      </c>
    </row>
    <row r="182" spans="1:2" x14ac:dyDescent="0.75">
      <c r="A182" s="34">
        <v>54.015300000000003</v>
      </c>
      <c r="B182" s="34">
        <v>33.837000000000003</v>
      </c>
    </row>
    <row r="183" spans="1:2" x14ac:dyDescent="0.75">
      <c r="A183" s="34">
        <v>57.709499999999998</v>
      </c>
      <c r="B183" s="34">
        <v>66.167199999999994</v>
      </c>
    </row>
    <row r="184" spans="1:2" x14ac:dyDescent="0.75">
      <c r="A184" s="34">
        <v>50.9405</v>
      </c>
      <c r="B184" s="34">
        <v>87.438299999999998</v>
      </c>
    </row>
    <row r="185" spans="1:2" x14ac:dyDescent="0.75">
      <c r="A185" s="34">
        <v>57.638800000000003</v>
      </c>
      <c r="B185" s="34">
        <v>12.1694</v>
      </c>
    </row>
    <row r="186" spans="1:2" x14ac:dyDescent="0.75">
      <c r="A186" s="34">
        <v>62.840400000000002</v>
      </c>
      <c r="B186" s="34">
        <v>56.320799999999998</v>
      </c>
    </row>
    <row r="187" spans="1:2" x14ac:dyDescent="0.75">
      <c r="A187" s="34">
        <v>57.930199999999999</v>
      </c>
      <c r="B187" s="34">
        <v>63.584099999999999</v>
      </c>
    </row>
    <row r="188" spans="1:2" x14ac:dyDescent="0.75">
      <c r="A188" s="34">
        <v>69.218999999999994</v>
      </c>
      <c r="B188" s="34">
        <v>182.298</v>
      </c>
    </row>
    <row r="189" spans="1:2" x14ac:dyDescent="0.75">
      <c r="A189" s="34">
        <v>51.468200000000003</v>
      </c>
      <c r="B189" s="34">
        <v>57.260899999999999</v>
      </c>
    </row>
    <row r="190" spans="1:2" x14ac:dyDescent="0.75">
      <c r="A190" s="34">
        <v>53.664099999999998</v>
      </c>
      <c r="B190" s="34">
        <v>8.7608999999999995</v>
      </c>
    </row>
    <row r="191" spans="1:2" x14ac:dyDescent="0.75">
      <c r="A191" s="34">
        <v>52.588099999999997</v>
      </c>
      <c r="B191" s="34">
        <v>14.918200000000001</v>
      </c>
    </row>
    <row r="192" spans="1:2" x14ac:dyDescent="0.75">
      <c r="A192" s="34">
        <v>44.6997</v>
      </c>
      <c r="B192" s="34">
        <v>23.542000000000002</v>
      </c>
    </row>
    <row r="193" spans="1:2" x14ac:dyDescent="0.75">
      <c r="A193" s="34">
        <v>43.8202</v>
      </c>
      <c r="B193" s="34">
        <v>13.026400000000001</v>
      </c>
    </row>
    <row r="194" spans="1:2" x14ac:dyDescent="0.75">
      <c r="A194" s="34">
        <v>67.227900000000005</v>
      </c>
      <c r="B194" s="34">
        <v>4.8830799999999996</v>
      </c>
    </row>
    <row r="195" spans="1:2" x14ac:dyDescent="0.75">
      <c r="A195" s="34">
        <v>49.838000000000001</v>
      </c>
      <c r="B195" s="34">
        <v>13.266299999999999</v>
      </c>
    </row>
    <row r="196" spans="1:2" x14ac:dyDescent="0.75">
      <c r="A196" s="34">
        <v>35.977899999999998</v>
      </c>
      <c r="B196" s="34">
        <v>39.028300000000002</v>
      </c>
    </row>
    <row r="197" spans="1:2" x14ac:dyDescent="0.75">
      <c r="A197" s="34">
        <v>46.3748</v>
      </c>
      <c r="B197" s="34">
        <v>19.080300000000001</v>
      </c>
    </row>
    <row r="198" spans="1:2" x14ac:dyDescent="0.75">
      <c r="A198" s="34">
        <v>37.462800000000001</v>
      </c>
      <c r="B198" s="34">
        <v>14.895</v>
      </c>
    </row>
    <row r="199" spans="1:2" x14ac:dyDescent="0.75">
      <c r="A199" s="34">
        <v>74.459699999999998</v>
      </c>
      <c r="B199" s="34">
        <v>4.2198900000000004</v>
      </c>
    </row>
    <row r="200" spans="1:2" x14ac:dyDescent="0.75">
      <c r="A200" s="34">
        <v>37.076099999999997</v>
      </c>
      <c r="B200" s="34">
        <v>12.8218</v>
      </c>
    </row>
    <row r="201" spans="1:2" x14ac:dyDescent="0.75">
      <c r="A201" s="34">
        <v>42.099200000000003</v>
      </c>
      <c r="B201" s="34">
        <v>6.5987600000000004</v>
      </c>
    </row>
    <row r="202" spans="1:2" x14ac:dyDescent="0.75">
      <c r="A202" s="34">
        <v>41.245800000000003</v>
      </c>
      <c r="B202" s="34">
        <v>34.069200000000002</v>
      </c>
    </row>
    <row r="203" spans="1:2" x14ac:dyDescent="0.75">
      <c r="A203" s="34">
        <v>33.997599999999998</v>
      </c>
      <c r="B203" s="34">
        <v>36.348199999999999</v>
      </c>
    </row>
    <row r="204" spans="1:2" x14ac:dyDescent="0.75">
      <c r="A204" s="34">
        <v>35.6205</v>
      </c>
      <c r="B204" s="34">
        <v>27.5245</v>
      </c>
    </row>
    <row r="205" spans="1:2" x14ac:dyDescent="0.75">
      <c r="A205" s="34">
        <v>34.608499999999999</v>
      </c>
      <c r="B205" s="34">
        <v>44.264499999999998</v>
      </c>
    </row>
    <row r="206" spans="1:2" x14ac:dyDescent="0.75">
      <c r="A206" s="34">
        <v>29.359500000000001</v>
      </c>
      <c r="B206" s="34">
        <v>68.726100000000002</v>
      </c>
    </row>
    <row r="207" spans="1:2" x14ac:dyDescent="0.75">
      <c r="A207" s="34">
        <v>36.917400000000001</v>
      </c>
      <c r="B207" s="34">
        <v>25.560500000000001</v>
      </c>
    </row>
    <row r="208" spans="1:2" x14ac:dyDescent="0.75">
      <c r="A208" s="34">
        <v>28.096</v>
      </c>
      <c r="B208" s="34">
        <v>20.0488</v>
      </c>
    </row>
    <row r="209" spans="1:2" x14ac:dyDescent="0.75">
      <c r="A209" s="34">
        <v>39.232100000000003</v>
      </c>
      <c r="B209" s="34">
        <v>34.0929</v>
      </c>
    </row>
    <row r="210" spans="1:2" x14ac:dyDescent="0.75">
      <c r="A210" s="34">
        <v>38.578699999999998</v>
      </c>
      <c r="B210" s="34">
        <v>22.453800000000001</v>
      </c>
    </row>
    <row r="211" spans="1:2" x14ac:dyDescent="0.75">
      <c r="A211" s="34">
        <v>49.256399999999999</v>
      </c>
      <c r="B211" s="34">
        <v>2.8229700000000002</v>
      </c>
    </row>
    <row r="212" spans="1:2" x14ac:dyDescent="0.75">
      <c r="A212" s="34">
        <v>44.3506</v>
      </c>
      <c r="B212" s="34">
        <v>13.002700000000001</v>
      </c>
    </row>
    <row r="213" spans="1:2" x14ac:dyDescent="0.75">
      <c r="A213" s="34">
        <v>34.6783</v>
      </c>
      <c r="B213" s="34">
        <v>11.87</v>
      </c>
    </row>
    <row r="214" spans="1:2" x14ac:dyDescent="0.75">
      <c r="A214" s="34">
        <v>37.809899999999999</v>
      </c>
      <c r="B214" s="34">
        <v>34.485999999999997</v>
      </c>
    </row>
    <row r="215" spans="1:2" x14ac:dyDescent="0.75">
      <c r="A215" s="34">
        <v>49.232399999999998</v>
      </c>
      <c r="B215" s="34">
        <v>19.537600000000001</v>
      </c>
    </row>
    <row r="216" spans="1:2" x14ac:dyDescent="0.75">
      <c r="A216" s="34">
        <v>37.185200000000002</v>
      </c>
      <c r="B216" s="34">
        <v>25.975100000000001</v>
      </c>
    </row>
    <row r="217" spans="1:2" x14ac:dyDescent="0.75">
      <c r="A217" s="34">
        <v>40.003599999999999</v>
      </c>
      <c r="B217" s="34">
        <v>35.191600000000001</v>
      </c>
    </row>
    <row r="218" spans="1:2" x14ac:dyDescent="0.75">
      <c r="A218" s="34">
        <v>38.6875</v>
      </c>
      <c r="B218" s="34">
        <v>4.0736299999999996</v>
      </c>
    </row>
    <row r="219" spans="1:2" x14ac:dyDescent="0.75">
      <c r="A219" s="34">
        <v>34.109099999999998</v>
      </c>
      <c r="B219" s="34">
        <v>27.601800000000001</v>
      </c>
    </row>
    <row r="220" spans="1:2" x14ac:dyDescent="0.75">
      <c r="A220" s="34">
        <v>33.812800000000003</v>
      </c>
      <c r="B220" s="34">
        <v>4.5143199999999997</v>
      </c>
    </row>
    <row r="221" spans="1:2" x14ac:dyDescent="0.75">
      <c r="A221" s="34">
        <v>62.259300000000003</v>
      </c>
      <c r="B221" s="34">
        <v>15.632</v>
      </c>
    </row>
    <row r="222" spans="1:2" x14ac:dyDescent="0.75">
      <c r="A222" s="34">
        <v>33.7149</v>
      </c>
      <c r="B222" s="34">
        <v>38.295999999999999</v>
      </c>
    </row>
    <row r="223" spans="1:2" x14ac:dyDescent="0.75">
      <c r="A223" s="34">
        <v>33.630600000000001</v>
      </c>
      <c r="B223" s="34">
        <v>56.2851</v>
      </c>
    </row>
    <row r="224" spans="1:2" x14ac:dyDescent="0.75">
      <c r="A224" s="34">
        <v>27.3063</v>
      </c>
      <c r="B224" s="34">
        <v>34.685099999999998</v>
      </c>
    </row>
    <row r="225" spans="1:2" x14ac:dyDescent="0.75">
      <c r="A225" s="34">
        <v>33.099400000000003</v>
      </c>
      <c r="B225" s="34">
        <v>39.842300000000002</v>
      </c>
    </row>
    <row r="226" spans="1:2" x14ac:dyDescent="0.75">
      <c r="A226" s="34">
        <v>27.860399999999998</v>
      </c>
      <c r="B226" s="34">
        <v>6.6629500000000004</v>
      </c>
    </row>
    <row r="227" spans="1:2" x14ac:dyDescent="0.75">
      <c r="A227" s="34">
        <v>32.7393</v>
      </c>
      <c r="B227" s="34">
        <v>42.359299999999998</v>
      </c>
    </row>
    <row r="228" spans="1:2" x14ac:dyDescent="0.75">
      <c r="A228" s="34">
        <v>32.838500000000003</v>
      </c>
      <c r="B228" s="34">
        <v>15.8003</v>
      </c>
    </row>
    <row r="229" spans="1:2" x14ac:dyDescent="0.75">
      <c r="A229" s="34">
        <v>27.866499999999998</v>
      </c>
      <c r="B229" s="34">
        <v>20.168700000000001</v>
      </c>
    </row>
    <row r="230" spans="1:2" x14ac:dyDescent="0.75">
      <c r="A230" s="34">
        <v>66.799099999999996</v>
      </c>
      <c r="B230" s="34">
        <v>25.835599999999999</v>
      </c>
    </row>
    <row r="231" spans="1:2" x14ac:dyDescent="0.75">
      <c r="A231" s="34">
        <v>34.1663</v>
      </c>
      <c r="B231" s="34">
        <v>4.65829</v>
      </c>
    </row>
    <row r="232" spans="1:2" x14ac:dyDescent="0.75">
      <c r="A232" s="34">
        <v>25.0776</v>
      </c>
      <c r="B232" s="34">
        <v>34.738500000000002</v>
      </c>
    </row>
    <row r="233" spans="1:2" x14ac:dyDescent="0.75">
      <c r="A233" s="34">
        <v>31.4983</v>
      </c>
      <c r="B233" s="34">
        <v>32.582999999999998</v>
      </c>
    </row>
    <row r="234" spans="1:2" x14ac:dyDescent="0.75">
      <c r="A234" s="34">
        <v>30.174800000000001</v>
      </c>
      <c r="B234" s="34">
        <v>28.287299999999998</v>
      </c>
    </row>
    <row r="235" spans="1:2" x14ac:dyDescent="0.75">
      <c r="A235" s="34">
        <v>30.1402</v>
      </c>
      <c r="B235" s="34">
        <v>31.336300000000001</v>
      </c>
    </row>
    <row r="236" spans="1:2" x14ac:dyDescent="0.75">
      <c r="A236" s="34">
        <v>25.9255</v>
      </c>
      <c r="B236" s="34">
        <v>24.869900000000001</v>
      </c>
    </row>
    <row r="237" spans="1:2" x14ac:dyDescent="0.75">
      <c r="A237" s="34">
        <v>28.114899999999999</v>
      </c>
      <c r="B237" s="34">
        <v>47.288200000000003</v>
      </c>
    </row>
    <row r="238" spans="1:2" x14ac:dyDescent="0.75">
      <c r="A238" s="34">
        <v>32.415900000000001</v>
      </c>
      <c r="B238" s="34">
        <v>150.75700000000001</v>
      </c>
    </row>
    <row r="239" spans="1:2" x14ac:dyDescent="0.75">
      <c r="A239" s="34">
        <v>35.215699999999998</v>
      </c>
      <c r="B239" s="34">
        <v>15.7079</v>
      </c>
    </row>
    <row r="240" spans="1:2" x14ac:dyDescent="0.75">
      <c r="A240" s="34">
        <v>31.335000000000001</v>
      </c>
      <c r="B240" s="34">
        <v>69.827200000000005</v>
      </c>
    </row>
    <row r="241" spans="1:2" x14ac:dyDescent="0.75">
      <c r="A241" s="34">
        <v>61.117600000000003</v>
      </c>
      <c r="B241" s="34">
        <v>1.65883</v>
      </c>
    </row>
    <row r="242" spans="1:2" x14ac:dyDescent="0.75">
      <c r="A242" s="34">
        <v>31.662199999999999</v>
      </c>
      <c r="B242" s="34">
        <v>104.31399999999999</v>
      </c>
    </row>
    <row r="243" spans="1:2" x14ac:dyDescent="0.75">
      <c r="A243" s="34">
        <v>25.9575</v>
      </c>
      <c r="B243" s="34">
        <v>26.951899999999998</v>
      </c>
    </row>
    <row r="244" spans="1:2" x14ac:dyDescent="0.75">
      <c r="A244" s="34">
        <v>29.058700000000002</v>
      </c>
      <c r="B244" s="34">
        <v>5.6906400000000001</v>
      </c>
    </row>
    <row r="245" spans="1:2" x14ac:dyDescent="0.75">
      <c r="A245" s="34">
        <v>33.787100000000002</v>
      </c>
      <c r="B245" s="34">
        <v>71.306700000000006</v>
      </c>
    </row>
    <row r="246" spans="1:2" x14ac:dyDescent="0.75">
      <c r="A246" s="34">
        <v>37.228499999999997</v>
      </c>
      <c r="B246" s="34">
        <v>1.5521499999999999</v>
      </c>
    </row>
    <row r="247" spans="1:2" x14ac:dyDescent="0.75">
      <c r="A247" s="34">
        <v>48.9392</v>
      </c>
      <c r="B247" s="34">
        <v>73.777900000000002</v>
      </c>
    </row>
    <row r="248" spans="1:2" x14ac:dyDescent="0.75">
      <c r="A248" s="34">
        <v>45.064300000000003</v>
      </c>
      <c r="B248" s="34">
        <v>24.5246</v>
      </c>
    </row>
    <row r="249" spans="1:2" x14ac:dyDescent="0.75">
      <c r="A249" s="34">
        <v>38.516399999999997</v>
      </c>
      <c r="B249" s="34">
        <v>34.693800000000003</v>
      </c>
    </row>
    <row r="250" spans="1:2" x14ac:dyDescent="0.75">
      <c r="A250" s="34">
        <v>36.3645</v>
      </c>
      <c r="B250" s="34">
        <v>1.54477</v>
      </c>
    </row>
    <row r="251" spans="1:2" x14ac:dyDescent="0.75">
      <c r="A251" s="34">
        <v>44.164999999999999</v>
      </c>
      <c r="B251" s="34">
        <v>200.00800000000001</v>
      </c>
    </row>
    <row r="252" spans="1:2" x14ac:dyDescent="0.75">
      <c r="A252" s="34">
        <v>47.704099999999997</v>
      </c>
      <c r="B252" s="34">
        <v>7.5952900000000003</v>
      </c>
    </row>
    <row r="253" spans="1:2" x14ac:dyDescent="0.75">
      <c r="A253" s="34">
        <v>43.680799999999998</v>
      </c>
      <c r="B253" s="34">
        <v>55.949100000000001</v>
      </c>
    </row>
    <row r="254" spans="1:2" x14ac:dyDescent="0.75">
      <c r="A254" s="34">
        <v>52.082500000000003</v>
      </c>
      <c r="B254" s="34">
        <v>41.3003</v>
      </c>
    </row>
    <row r="255" spans="1:2" x14ac:dyDescent="0.75">
      <c r="A255" s="34">
        <v>39.7286</v>
      </c>
      <c r="B255" s="34">
        <v>79.932000000000002</v>
      </c>
    </row>
    <row r="256" spans="1:2" x14ac:dyDescent="0.75">
      <c r="A256" s="34">
        <v>37.405000000000001</v>
      </c>
      <c r="B256" s="34">
        <v>56.980499999999999</v>
      </c>
    </row>
    <row r="257" spans="1:2" x14ac:dyDescent="0.75">
      <c r="A257" s="34">
        <v>72.646500000000003</v>
      </c>
      <c r="B257" s="34">
        <v>35.4651</v>
      </c>
    </row>
    <row r="258" spans="1:2" x14ac:dyDescent="0.75">
      <c r="A258" s="34">
        <v>37.963099999999997</v>
      </c>
      <c r="B258" s="34">
        <v>115.961</v>
      </c>
    </row>
    <row r="259" spans="1:2" x14ac:dyDescent="0.75">
      <c r="A259" s="34">
        <v>50.555599999999998</v>
      </c>
      <c r="B259" s="34">
        <v>165.07900000000001</v>
      </c>
    </row>
    <row r="260" spans="1:2" x14ac:dyDescent="0.75">
      <c r="A260" s="34">
        <v>34.508099999999999</v>
      </c>
      <c r="B260" s="34">
        <v>69.545000000000002</v>
      </c>
    </row>
    <row r="261" spans="1:2" x14ac:dyDescent="0.75">
      <c r="A261" s="34">
        <v>36.219000000000001</v>
      </c>
      <c r="B261" s="34">
        <v>34.895800000000001</v>
      </c>
    </row>
    <row r="262" spans="1:2" x14ac:dyDescent="0.75">
      <c r="A262" s="34">
        <v>40.082299999999996</v>
      </c>
      <c r="B262" s="34">
        <v>30.815300000000001</v>
      </c>
    </row>
    <row r="263" spans="1:2" x14ac:dyDescent="0.75">
      <c r="A263" s="34">
        <v>48.823799999999999</v>
      </c>
      <c r="B263" s="34">
        <v>51.699300000000001</v>
      </c>
    </row>
    <row r="264" spans="1:2" x14ac:dyDescent="0.75">
      <c r="A264" s="34">
        <v>48.102600000000002</v>
      </c>
      <c r="B264" s="34">
        <v>48.1464</v>
      </c>
    </row>
    <row r="265" spans="1:2" x14ac:dyDescent="0.75">
      <c r="A265" s="34">
        <v>43.589799999999997</v>
      </c>
      <c r="B265" s="34">
        <v>26.346299999999999</v>
      </c>
    </row>
    <row r="266" spans="1:2" x14ac:dyDescent="0.75">
      <c r="A266" s="34">
        <v>43.021000000000001</v>
      </c>
      <c r="B266" s="34">
        <v>64.773399999999995</v>
      </c>
    </row>
    <row r="267" spans="1:2" x14ac:dyDescent="0.75">
      <c r="A267" s="34">
        <v>36.258400000000002</v>
      </c>
      <c r="B267" s="34">
        <v>9.0824700000000007</v>
      </c>
    </row>
    <row r="268" spans="1:2" x14ac:dyDescent="0.75">
      <c r="A268" s="34">
        <v>30.929600000000001</v>
      </c>
      <c r="B268" s="34">
        <v>17.892299999999999</v>
      </c>
    </row>
    <row r="269" spans="1:2" x14ac:dyDescent="0.75">
      <c r="A269" s="34">
        <v>36.890500000000003</v>
      </c>
      <c r="B269" s="34">
        <v>16.779800000000002</v>
      </c>
    </row>
    <row r="270" spans="1:2" x14ac:dyDescent="0.75">
      <c r="A270" s="34">
        <v>38.8521</v>
      </c>
      <c r="B270" s="34">
        <v>57.453699999999998</v>
      </c>
    </row>
    <row r="271" spans="1:2" x14ac:dyDescent="0.75">
      <c r="A271" s="34">
        <v>31.183700000000002</v>
      </c>
      <c r="B271" s="34">
        <v>28.4788</v>
      </c>
    </row>
    <row r="272" spans="1:2" x14ac:dyDescent="0.75">
      <c r="A272" s="34">
        <v>32.770899999999997</v>
      </c>
      <c r="B272" s="34">
        <v>25.264500000000002</v>
      </c>
    </row>
    <row r="273" spans="1:2" x14ac:dyDescent="0.75">
      <c r="A273" s="34">
        <v>43.927599999999998</v>
      </c>
      <c r="B273" s="34">
        <v>117.437</v>
      </c>
    </row>
    <row r="274" spans="1:2" x14ac:dyDescent="0.75">
      <c r="A274" s="34">
        <v>28.616399999999999</v>
      </c>
      <c r="B274" s="34">
        <v>71.516199999999998</v>
      </c>
    </row>
    <row r="275" spans="1:2" x14ac:dyDescent="0.75">
      <c r="A275" s="34">
        <v>28.707000000000001</v>
      </c>
      <c r="B275" s="34">
        <v>26.421500000000002</v>
      </c>
    </row>
    <row r="276" spans="1:2" x14ac:dyDescent="0.75">
      <c r="A276" s="34">
        <v>43.5169</v>
      </c>
      <c r="B276" s="34">
        <v>46.386400000000002</v>
      </c>
    </row>
    <row r="277" spans="1:2" x14ac:dyDescent="0.75">
      <c r="A277" s="34">
        <v>31.473400000000002</v>
      </c>
      <c r="B277" s="34">
        <v>86.936199999999999</v>
      </c>
    </row>
    <row r="278" spans="1:2" x14ac:dyDescent="0.75">
      <c r="A278" s="34">
        <v>35.5931</v>
      </c>
      <c r="B278" s="34">
        <v>6.0826500000000001</v>
      </c>
    </row>
    <row r="279" spans="1:2" x14ac:dyDescent="0.75">
      <c r="A279" s="34">
        <v>25.813199999999998</v>
      </c>
      <c r="B279" s="34">
        <v>8.5825600000000009</v>
      </c>
    </row>
    <row r="280" spans="1:2" x14ac:dyDescent="0.75">
      <c r="A280" s="34">
        <v>22.498699999999999</v>
      </c>
      <c r="B280" s="34">
        <v>10.3255</v>
      </c>
    </row>
    <row r="281" spans="1:2" x14ac:dyDescent="0.75">
      <c r="A281" s="34">
        <v>48.808399999999999</v>
      </c>
      <c r="B281" s="34">
        <v>7.2667299999999999</v>
      </c>
    </row>
    <row r="282" spans="1:2" x14ac:dyDescent="0.75">
      <c r="A282" s="34">
        <v>52.335000000000001</v>
      </c>
      <c r="B282" s="34">
        <v>17.471399999999999</v>
      </c>
    </row>
    <row r="283" spans="1:2" x14ac:dyDescent="0.75">
      <c r="A283" s="34">
        <v>31.2303</v>
      </c>
      <c r="B283" s="34">
        <v>21.072199999999999</v>
      </c>
    </row>
    <row r="284" spans="1:2" x14ac:dyDescent="0.75">
      <c r="A284" s="34">
        <v>23.558700000000002</v>
      </c>
      <c r="B284" s="34">
        <v>42.747300000000003</v>
      </c>
    </row>
    <row r="285" spans="1:2" x14ac:dyDescent="0.75">
      <c r="A285" s="34">
        <v>36.600299999999997</v>
      </c>
      <c r="B285" s="34">
        <v>45.502299999999998</v>
      </c>
    </row>
    <row r="286" spans="1:2" x14ac:dyDescent="0.75">
      <c r="A286" s="34">
        <v>31.795500000000001</v>
      </c>
      <c r="B286" s="34">
        <v>8.1006499999999999</v>
      </c>
    </row>
    <row r="287" spans="1:2" x14ac:dyDescent="0.75">
      <c r="A287" s="34">
        <v>26.158799999999999</v>
      </c>
      <c r="B287" s="34">
        <v>12.417999999999999</v>
      </c>
    </row>
    <row r="288" spans="1:2" x14ac:dyDescent="0.75">
      <c r="A288" s="34">
        <v>45.6661</v>
      </c>
      <c r="B288" s="34">
        <v>8.6249800000000008</v>
      </c>
    </row>
    <row r="289" spans="1:2" x14ac:dyDescent="0.75">
      <c r="A289" s="34">
        <v>40.567599999999999</v>
      </c>
      <c r="B289" s="34">
        <v>75.157700000000006</v>
      </c>
    </row>
    <row r="290" spans="1:2" x14ac:dyDescent="0.75">
      <c r="A290" s="34">
        <v>40.239800000000002</v>
      </c>
      <c r="B290" s="34">
        <v>71.600700000000003</v>
      </c>
    </row>
    <row r="291" spans="1:2" x14ac:dyDescent="0.75">
      <c r="A291" s="34">
        <v>36.089700000000001</v>
      </c>
      <c r="B291" s="34">
        <v>37.792099999999998</v>
      </c>
    </row>
    <row r="292" spans="1:2" x14ac:dyDescent="0.75">
      <c r="A292" s="34">
        <v>36.740299999999998</v>
      </c>
      <c r="B292" s="34">
        <v>12.3222</v>
      </c>
    </row>
    <row r="293" spans="1:2" x14ac:dyDescent="0.75">
      <c r="A293" s="34">
        <v>40.542499999999997</v>
      </c>
      <c r="B293" s="34">
        <v>29.772099999999998</v>
      </c>
    </row>
    <row r="294" spans="1:2" x14ac:dyDescent="0.75">
      <c r="A294" s="34">
        <v>39.768599999999999</v>
      </c>
      <c r="B294" s="34">
        <v>74.0227</v>
      </c>
    </row>
    <row r="295" spans="1:2" x14ac:dyDescent="0.75">
      <c r="A295" s="34">
        <v>30.2211</v>
      </c>
      <c r="B295" s="34">
        <v>22.453199999999999</v>
      </c>
    </row>
    <row r="296" spans="1:2" x14ac:dyDescent="0.75">
      <c r="A296" s="34">
        <v>47.435600000000001</v>
      </c>
      <c r="B296" s="34">
        <v>11.048500000000001</v>
      </c>
    </row>
    <row r="297" spans="1:2" x14ac:dyDescent="0.75">
      <c r="A297" s="34">
        <v>34.3172</v>
      </c>
      <c r="B297" s="34">
        <v>35.565399999999997</v>
      </c>
    </row>
    <row r="298" spans="1:2" x14ac:dyDescent="0.75">
      <c r="A298" s="34">
        <v>40.771500000000003</v>
      </c>
      <c r="B298" s="34">
        <v>25.106300000000001</v>
      </c>
    </row>
    <row r="299" spans="1:2" x14ac:dyDescent="0.75">
      <c r="A299" s="34">
        <v>50.779800000000002</v>
      </c>
      <c r="B299" s="34">
        <v>48.409700000000001</v>
      </c>
    </row>
    <row r="300" spans="1:2" x14ac:dyDescent="0.75">
      <c r="A300" s="34">
        <v>41.9146</v>
      </c>
      <c r="B300" s="34">
        <v>17.9221</v>
      </c>
    </row>
    <row r="301" spans="1:2" x14ac:dyDescent="0.75">
      <c r="A301" s="34">
        <v>42.799599999999998</v>
      </c>
      <c r="B301" s="34">
        <v>56.650799999999997</v>
      </c>
    </row>
    <row r="302" spans="1:2" x14ac:dyDescent="0.75">
      <c r="A302" s="34">
        <v>36.086399999999998</v>
      </c>
      <c r="B302" s="34">
        <v>23.063400000000001</v>
      </c>
    </row>
    <row r="303" spans="1:2" x14ac:dyDescent="0.75">
      <c r="A303" s="34">
        <v>43.365099999999998</v>
      </c>
      <c r="B303" s="34">
        <v>30.475000000000001</v>
      </c>
    </row>
    <row r="304" spans="1:2" x14ac:dyDescent="0.75">
      <c r="A304" s="34">
        <v>39.546500000000002</v>
      </c>
      <c r="B304" s="34">
        <v>19.019400000000001</v>
      </c>
    </row>
    <row r="305" spans="1:2" x14ac:dyDescent="0.75">
      <c r="A305" s="34">
        <v>42.0974</v>
      </c>
      <c r="B305" s="34">
        <v>31.518599999999999</v>
      </c>
    </row>
    <row r="306" spans="1:2" x14ac:dyDescent="0.75">
      <c r="A306" s="34">
        <v>37.232399999999998</v>
      </c>
      <c r="B306" s="34">
        <v>62.617899999999999</v>
      </c>
    </row>
    <row r="307" spans="1:2" x14ac:dyDescent="0.75">
      <c r="A307" s="34">
        <v>41.954500000000003</v>
      </c>
      <c r="B307" s="34">
        <v>36.460799999999999</v>
      </c>
    </row>
    <row r="308" spans="1:2" x14ac:dyDescent="0.75">
      <c r="A308" s="34">
        <v>42.479900000000001</v>
      </c>
      <c r="B308" s="34">
        <v>30.945499999999999</v>
      </c>
    </row>
    <row r="309" spans="1:2" x14ac:dyDescent="0.75">
      <c r="A309" s="34">
        <v>43.563699999999997</v>
      </c>
      <c r="B309" s="34">
        <v>16.504200000000001</v>
      </c>
    </row>
    <row r="310" spans="1:2" x14ac:dyDescent="0.75">
      <c r="A310" s="34">
        <v>39.689300000000003</v>
      </c>
      <c r="B310" s="34">
        <v>17.019300000000001</v>
      </c>
    </row>
    <row r="311" spans="1:2" x14ac:dyDescent="0.75">
      <c r="A311" s="34">
        <v>38.567799999999998</v>
      </c>
      <c r="B311" s="34">
        <v>32.467599999999997</v>
      </c>
    </row>
    <row r="312" spans="1:2" x14ac:dyDescent="0.75">
      <c r="A312" s="34">
        <v>37.799199999999999</v>
      </c>
      <c r="B312" s="34">
        <v>26.7241</v>
      </c>
    </row>
    <row r="313" spans="1:2" x14ac:dyDescent="0.75">
      <c r="A313" s="34">
        <v>40.798900000000003</v>
      </c>
      <c r="B313" s="34">
        <v>57.415799999999997</v>
      </c>
    </row>
    <row r="314" spans="1:2" x14ac:dyDescent="0.75">
      <c r="A314" s="34">
        <v>42.167999999999999</v>
      </c>
      <c r="B314" s="34">
        <v>14.694800000000001</v>
      </c>
    </row>
    <row r="315" spans="1:2" x14ac:dyDescent="0.75">
      <c r="A315" s="34">
        <v>44.733499999999999</v>
      </c>
      <c r="B315" s="34">
        <v>48.175400000000003</v>
      </c>
    </row>
    <row r="316" spans="1:2" x14ac:dyDescent="0.75">
      <c r="A316" s="34">
        <v>19.653300000000002</v>
      </c>
      <c r="B316" s="34">
        <v>13.0169</v>
      </c>
    </row>
    <row r="317" spans="1:2" x14ac:dyDescent="0.75">
      <c r="A317" s="34">
        <v>26.850999999999999</v>
      </c>
      <c r="B317" s="34">
        <v>20.724799999999998</v>
      </c>
    </row>
    <row r="318" spans="1:2" x14ac:dyDescent="0.75">
      <c r="A318" s="34">
        <v>44.754199999999997</v>
      </c>
      <c r="B318" s="34">
        <v>25.398700000000002</v>
      </c>
    </row>
    <row r="319" spans="1:2" x14ac:dyDescent="0.75">
      <c r="A319" s="34">
        <v>43.7271</v>
      </c>
      <c r="B319" s="34">
        <v>23.742100000000001</v>
      </c>
    </row>
    <row r="320" spans="1:2" x14ac:dyDescent="0.75">
      <c r="A320" s="34">
        <v>39.714300000000001</v>
      </c>
      <c r="B320" s="34">
        <v>28.347300000000001</v>
      </c>
    </row>
    <row r="321" spans="1:2" x14ac:dyDescent="0.75">
      <c r="A321" s="34">
        <v>50.254199999999997</v>
      </c>
      <c r="B321" s="34">
        <v>33.255800000000001</v>
      </c>
    </row>
    <row r="322" spans="1:2" x14ac:dyDescent="0.75">
      <c r="A322" s="34">
        <v>49.586100000000002</v>
      </c>
      <c r="B322" s="34">
        <v>11.985300000000001</v>
      </c>
    </row>
    <row r="323" spans="1:2" x14ac:dyDescent="0.75">
      <c r="A323" s="34">
        <v>39.810899999999997</v>
      </c>
      <c r="B323" s="34">
        <v>76.133700000000005</v>
      </c>
    </row>
    <row r="324" spans="1:2" x14ac:dyDescent="0.75">
      <c r="A324" s="34">
        <v>43.989400000000003</v>
      </c>
      <c r="B324" s="34">
        <v>16.645099999999999</v>
      </c>
    </row>
    <row r="325" spans="1:2" x14ac:dyDescent="0.75">
      <c r="A325" s="34">
        <v>38.904000000000003</v>
      </c>
      <c r="B325" s="34">
        <v>10.057</v>
      </c>
    </row>
    <row r="326" spans="1:2" x14ac:dyDescent="0.75">
      <c r="A326" s="34">
        <v>35.562899999999999</v>
      </c>
      <c r="B326" s="34">
        <v>24.796700000000001</v>
      </c>
    </row>
    <row r="327" spans="1:2" x14ac:dyDescent="0.75">
      <c r="A327" s="34">
        <v>42.933199999999999</v>
      </c>
      <c r="B327" s="34">
        <v>11.147500000000001</v>
      </c>
    </row>
    <row r="328" spans="1:2" x14ac:dyDescent="0.75">
      <c r="A328" s="34">
        <v>36.969200000000001</v>
      </c>
      <c r="B328" s="34">
        <v>50.028500000000001</v>
      </c>
    </row>
    <row r="329" spans="1:2" x14ac:dyDescent="0.75">
      <c r="A329" s="34">
        <v>37.934899999999999</v>
      </c>
      <c r="B329" s="34">
        <v>29.247499999999999</v>
      </c>
    </row>
    <row r="330" spans="1:2" x14ac:dyDescent="0.75">
      <c r="A330" s="34">
        <v>50.738199999999999</v>
      </c>
      <c r="B330" s="34">
        <v>13.917199999999999</v>
      </c>
    </row>
    <row r="331" spans="1:2" x14ac:dyDescent="0.75">
      <c r="A331" s="34">
        <v>40.655900000000003</v>
      </c>
      <c r="B331" s="34">
        <v>26.430199999999999</v>
      </c>
    </row>
    <row r="332" spans="1:2" x14ac:dyDescent="0.75">
      <c r="A332" s="34">
        <v>41.054400000000001</v>
      </c>
      <c r="B332" s="34">
        <v>33.954599999999999</v>
      </c>
    </row>
    <row r="333" spans="1:2" x14ac:dyDescent="0.75">
      <c r="A333" s="34">
        <v>38.531999999999996</v>
      </c>
      <c r="B333" s="34">
        <v>22.6465</v>
      </c>
    </row>
    <row r="334" spans="1:2" x14ac:dyDescent="0.75">
      <c r="A334" s="34">
        <v>38.960299999999997</v>
      </c>
      <c r="B334" s="34">
        <v>75.463899999999995</v>
      </c>
    </row>
    <row r="335" spans="1:2" x14ac:dyDescent="0.75">
      <c r="A335" s="34">
        <v>49.194400000000002</v>
      </c>
      <c r="B335" s="34">
        <v>83.506699999999995</v>
      </c>
    </row>
    <row r="336" spans="1:2" x14ac:dyDescent="0.75">
      <c r="A336" s="34">
        <v>39.815899999999999</v>
      </c>
      <c r="B336" s="34">
        <v>61.3887</v>
      </c>
    </row>
    <row r="337" spans="1:2" x14ac:dyDescent="0.75">
      <c r="A337" s="34">
        <v>48.949800000000003</v>
      </c>
      <c r="B337" s="34">
        <v>172.30699999999999</v>
      </c>
    </row>
    <row r="338" spans="1:2" x14ac:dyDescent="0.75">
      <c r="A338" s="34">
        <v>42.396299999999997</v>
      </c>
      <c r="B338" s="34">
        <v>117.63200000000001</v>
      </c>
    </row>
    <row r="339" spans="1:2" x14ac:dyDescent="0.75">
      <c r="A339" s="34">
        <v>42.754899999999999</v>
      </c>
      <c r="B339" s="34">
        <v>18.4499</v>
      </c>
    </row>
    <row r="340" spans="1:2" x14ac:dyDescent="0.75">
      <c r="A340" s="34">
        <v>40.5916</v>
      </c>
      <c r="B340" s="34">
        <v>79.548100000000005</v>
      </c>
    </row>
    <row r="341" spans="1:2" x14ac:dyDescent="0.75">
      <c r="A341" s="34">
        <v>41.665300000000002</v>
      </c>
      <c r="B341" s="34">
        <v>16.5793</v>
      </c>
    </row>
    <row r="342" spans="1:2" x14ac:dyDescent="0.75">
      <c r="A342" s="34">
        <v>45.404800000000002</v>
      </c>
      <c r="B342" s="34">
        <v>14.087999999999999</v>
      </c>
    </row>
    <row r="343" spans="1:2" x14ac:dyDescent="0.75">
      <c r="A343" s="34">
        <v>48.772199999999998</v>
      </c>
      <c r="B343" s="34">
        <v>24.299299999999999</v>
      </c>
    </row>
    <row r="344" spans="1:2" x14ac:dyDescent="0.75">
      <c r="A344" s="34">
        <v>51.628799999999998</v>
      </c>
      <c r="B344" s="34">
        <v>13.7889</v>
      </c>
    </row>
    <row r="345" spans="1:2" x14ac:dyDescent="0.75">
      <c r="A345" s="34">
        <v>42.195500000000003</v>
      </c>
      <c r="B345" s="34">
        <v>7.4273899999999999</v>
      </c>
    </row>
    <row r="346" spans="1:2" x14ac:dyDescent="0.75">
      <c r="A346" s="34">
        <v>38.1203</v>
      </c>
      <c r="B346" s="34">
        <v>29.5764</v>
      </c>
    </row>
    <row r="347" spans="1:2" x14ac:dyDescent="0.75">
      <c r="A347" s="34">
        <v>45.103099999999998</v>
      </c>
      <c r="B347" s="34">
        <v>9.2022300000000001</v>
      </c>
    </row>
    <row r="348" spans="1:2" x14ac:dyDescent="0.75">
      <c r="A348" s="34">
        <v>39.967100000000002</v>
      </c>
      <c r="B348" s="34">
        <v>12.5543</v>
      </c>
    </row>
    <row r="349" spans="1:2" x14ac:dyDescent="0.75">
      <c r="A349" s="34">
        <v>38.684399999999997</v>
      </c>
      <c r="B349" s="34">
        <v>13.2379</v>
      </c>
    </row>
    <row r="350" spans="1:2" x14ac:dyDescent="0.75">
      <c r="A350" s="34">
        <v>39.716900000000003</v>
      </c>
      <c r="B350" s="34">
        <v>68.208600000000004</v>
      </c>
    </row>
    <row r="351" spans="1:2" x14ac:dyDescent="0.75">
      <c r="A351" s="34">
        <v>40.3538</v>
      </c>
      <c r="B351" s="34">
        <v>18.023399999999999</v>
      </c>
    </row>
    <row r="352" spans="1:2" x14ac:dyDescent="0.75">
      <c r="A352" s="34">
        <v>39.726500000000001</v>
      </c>
      <c r="B352" s="34">
        <v>30.663</v>
      </c>
    </row>
    <row r="353" spans="1:2" x14ac:dyDescent="0.75">
      <c r="A353" s="34">
        <v>45.633200000000002</v>
      </c>
      <c r="B353" s="34">
        <v>96.063900000000004</v>
      </c>
    </row>
    <row r="354" spans="1:2" x14ac:dyDescent="0.75">
      <c r="A354" s="34">
        <v>32.150100000000002</v>
      </c>
      <c r="B354" s="34">
        <v>46.7943</v>
      </c>
    </row>
    <row r="355" spans="1:2" x14ac:dyDescent="0.75">
      <c r="A355" s="34">
        <v>41.0413</v>
      </c>
      <c r="B355" s="34">
        <v>92.392300000000006</v>
      </c>
    </row>
    <row r="356" spans="1:2" x14ac:dyDescent="0.75">
      <c r="A356" s="34">
        <v>42.624400000000001</v>
      </c>
      <c r="B356" s="34">
        <v>63.1447</v>
      </c>
    </row>
    <row r="357" spans="1:2" x14ac:dyDescent="0.75">
      <c r="A357" s="34">
        <v>37.1188</v>
      </c>
      <c r="B357" s="34">
        <v>10.3683</v>
      </c>
    </row>
    <row r="358" spans="1:2" x14ac:dyDescent="0.75">
      <c r="A358" s="34">
        <v>45.672699999999999</v>
      </c>
      <c r="B358" s="34">
        <v>18.525600000000001</v>
      </c>
    </row>
    <row r="359" spans="1:2" x14ac:dyDescent="0.75">
      <c r="A359" s="34">
        <v>40.275199999999998</v>
      </c>
      <c r="B359" s="34">
        <v>68.111699999999999</v>
      </c>
    </row>
    <row r="360" spans="1:2" x14ac:dyDescent="0.75">
      <c r="A360" s="34">
        <v>60.5291</v>
      </c>
      <c r="B360" s="34">
        <v>19.388400000000001</v>
      </c>
    </row>
    <row r="361" spans="1:2" x14ac:dyDescent="0.75">
      <c r="A361" s="34">
        <v>47.318100000000001</v>
      </c>
      <c r="B361" s="34">
        <v>86.048100000000005</v>
      </c>
    </row>
    <row r="362" spans="1:2" x14ac:dyDescent="0.75">
      <c r="A362" s="34">
        <v>56.2607</v>
      </c>
      <c r="B362" s="34">
        <v>31.8948</v>
      </c>
    </row>
    <row r="363" spans="1:2" x14ac:dyDescent="0.75">
      <c r="A363" s="34">
        <v>54.395099999999999</v>
      </c>
      <c r="B363" s="34">
        <v>72.397800000000004</v>
      </c>
    </row>
    <row r="364" spans="1:2" x14ac:dyDescent="0.75">
      <c r="A364" s="34">
        <v>58.852400000000003</v>
      </c>
      <c r="B364" s="34">
        <v>4.9857899999999997</v>
      </c>
    </row>
    <row r="365" spans="1:2" x14ac:dyDescent="0.75">
      <c r="A365" s="34">
        <v>63.642699999999998</v>
      </c>
      <c r="B365" s="34">
        <v>73.143000000000001</v>
      </c>
    </row>
    <row r="366" spans="1:2" x14ac:dyDescent="0.75">
      <c r="A366" s="34">
        <v>68.739599999999996</v>
      </c>
      <c r="B366" s="34">
        <v>4.3763300000000003</v>
      </c>
    </row>
    <row r="367" spans="1:2" x14ac:dyDescent="0.75">
      <c r="A367" s="34">
        <v>56.680999999999997</v>
      </c>
      <c r="B367" s="34">
        <v>63.648000000000003</v>
      </c>
    </row>
    <row r="368" spans="1:2" x14ac:dyDescent="0.75">
      <c r="A368" s="34">
        <v>42.602600000000002</v>
      </c>
      <c r="B368" s="34">
        <v>19.3094</v>
      </c>
    </row>
    <row r="369" spans="1:2" x14ac:dyDescent="0.75">
      <c r="A369" s="34">
        <v>55.655200000000001</v>
      </c>
      <c r="B369" s="34">
        <v>22.6785</v>
      </c>
    </row>
    <row r="370" spans="1:2" x14ac:dyDescent="0.75">
      <c r="A370" s="34">
        <v>52.368299999999998</v>
      </c>
      <c r="B370" s="34">
        <v>2.2076099999999999</v>
      </c>
    </row>
    <row r="371" spans="1:2" x14ac:dyDescent="0.75">
      <c r="A371" s="34">
        <v>51.483899999999998</v>
      </c>
      <c r="B371" s="34">
        <v>1.80779</v>
      </c>
    </row>
    <row r="372" spans="1:2" x14ac:dyDescent="0.75">
      <c r="A372" s="34">
        <v>49.584600000000002</v>
      </c>
      <c r="B372" s="34">
        <v>21.183499999999999</v>
      </c>
    </row>
    <row r="373" spans="1:2" x14ac:dyDescent="0.75">
      <c r="A373" s="34">
        <v>40.8964</v>
      </c>
      <c r="B373" s="34">
        <v>21.030100000000001</v>
      </c>
    </row>
    <row r="374" spans="1:2" x14ac:dyDescent="0.75">
      <c r="A374" s="34">
        <v>35.127400000000002</v>
      </c>
      <c r="B374" s="34">
        <v>72.438999999999993</v>
      </c>
    </row>
    <row r="375" spans="1:2" x14ac:dyDescent="0.75">
      <c r="A375" s="34">
        <v>48.131999999999998</v>
      </c>
      <c r="B375" s="34">
        <v>46.040500000000002</v>
      </c>
    </row>
    <row r="376" spans="1:2" x14ac:dyDescent="0.75">
      <c r="A376" s="34">
        <v>46.761099999999999</v>
      </c>
      <c r="B376" s="34">
        <v>11.473000000000001</v>
      </c>
    </row>
    <row r="377" spans="1:2" x14ac:dyDescent="0.75">
      <c r="A377" s="34">
        <v>45.154800000000002</v>
      </c>
      <c r="B377" s="34">
        <v>12.2704</v>
      </c>
    </row>
    <row r="378" spans="1:2" x14ac:dyDescent="0.75">
      <c r="A378" s="34">
        <v>60.496000000000002</v>
      </c>
      <c r="B378" s="34">
        <v>25.228999999999999</v>
      </c>
    </row>
    <row r="379" spans="1:2" x14ac:dyDescent="0.75">
      <c r="A379" s="34">
        <v>61.798699999999997</v>
      </c>
      <c r="B379" s="34">
        <v>54.917700000000004</v>
      </c>
    </row>
    <row r="380" spans="1:2" x14ac:dyDescent="0.75">
      <c r="A380" s="34">
        <v>50.467500000000001</v>
      </c>
      <c r="B380" s="34">
        <v>2.5385499999999999</v>
      </c>
    </row>
    <row r="381" spans="1:2" x14ac:dyDescent="0.75">
      <c r="A381" s="34">
        <v>52.182200000000002</v>
      </c>
      <c r="B381" s="34">
        <v>165.77500000000001</v>
      </c>
    </row>
    <row r="382" spans="1:2" x14ac:dyDescent="0.75">
      <c r="A382" s="34">
        <v>52.828299999999999</v>
      </c>
      <c r="B382" s="34">
        <v>3.6840299999999999</v>
      </c>
    </row>
    <row r="383" spans="1:2" x14ac:dyDescent="0.75">
      <c r="A383" s="34">
        <v>48.885399999999997</v>
      </c>
      <c r="B383" s="34">
        <v>19.225999999999999</v>
      </c>
    </row>
    <row r="384" spans="1:2" x14ac:dyDescent="0.75">
      <c r="A384" s="34">
        <v>60.827300000000001</v>
      </c>
      <c r="B384" s="34">
        <v>33.553199999999997</v>
      </c>
    </row>
    <row r="385" spans="1:2" x14ac:dyDescent="0.75">
      <c r="A385" s="34">
        <v>57.639099999999999</v>
      </c>
      <c r="B385" s="34">
        <v>8.2488899999999994</v>
      </c>
    </row>
    <row r="386" spans="1:2" x14ac:dyDescent="0.75">
      <c r="A386" s="34">
        <v>43.984000000000002</v>
      </c>
      <c r="B386" s="34">
        <v>61.6387</v>
      </c>
    </row>
    <row r="387" spans="1:2" x14ac:dyDescent="0.75">
      <c r="A387" s="34">
        <v>41.723599999999998</v>
      </c>
      <c r="B387" s="34">
        <v>52.014299999999999</v>
      </c>
    </row>
    <row r="388" spans="1:2" x14ac:dyDescent="0.75">
      <c r="A388" s="34">
        <v>55.7408</v>
      </c>
      <c r="B388" s="34">
        <v>12.144600000000001</v>
      </c>
    </row>
    <row r="389" spans="1:2" x14ac:dyDescent="0.75">
      <c r="A389" s="34">
        <v>49.527999999999999</v>
      </c>
      <c r="B389" s="34">
        <v>92.802899999999994</v>
      </c>
    </row>
    <row r="390" spans="1:2" x14ac:dyDescent="0.75">
      <c r="A390" s="34">
        <v>44.881300000000003</v>
      </c>
      <c r="B390" s="34">
        <v>52.116100000000003</v>
      </c>
    </row>
    <row r="391" spans="1:2" x14ac:dyDescent="0.75">
      <c r="A391" s="34">
        <v>40.008800000000001</v>
      </c>
      <c r="B391" s="34">
        <v>8.0789399999999993</v>
      </c>
    </row>
    <row r="392" spans="1:2" x14ac:dyDescent="0.75">
      <c r="A392" s="34">
        <v>55.069200000000002</v>
      </c>
      <c r="B392" s="34">
        <v>44.984400000000001</v>
      </c>
    </row>
    <row r="393" spans="1:2" x14ac:dyDescent="0.75">
      <c r="A393" s="34">
        <v>60.810600000000001</v>
      </c>
      <c r="B393" s="34">
        <v>34.405700000000003</v>
      </c>
    </row>
    <row r="394" spans="1:2" x14ac:dyDescent="0.75">
      <c r="A394" s="34">
        <v>55.805100000000003</v>
      </c>
      <c r="B394" s="34">
        <v>26.5562</v>
      </c>
    </row>
    <row r="395" spans="1:2" x14ac:dyDescent="0.75">
      <c r="A395" s="34">
        <v>46.351700000000001</v>
      </c>
      <c r="B395" s="34">
        <v>61.307400000000001</v>
      </c>
    </row>
    <row r="396" spans="1:2" x14ac:dyDescent="0.75">
      <c r="A396" s="34">
        <v>48.670499999999997</v>
      </c>
      <c r="B396" s="34">
        <v>18.5608</v>
      </c>
    </row>
    <row r="397" spans="1:2" x14ac:dyDescent="0.75">
      <c r="A397" s="34">
        <v>58.773099999999999</v>
      </c>
      <c r="B397" s="34">
        <v>53.457099999999997</v>
      </c>
    </row>
    <row r="398" spans="1:2" x14ac:dyDescent="0.75">
      <c r="A398" s="34">
        <v>58.820900000000002</v>
      </c>
      <c r="B398" s="34">
        <v>44.061500000000002</v>
      </c>
    </row>
    <row r="399" spans="1:2" x14ac:dyDescent="0.75">
      <c r="A399" s="34">
        <v>50.2622</v>
      </c>
      <c r="B399" s="34">
        <v>38.618899999999996</v>
      </c>
    </row>
    <row r="400" spans="1:2" x14ac:dyDescent="0.75">
      <c r="A400" s="34">
        <v>59.268300000000004</v>
      </c>
      <c r="B400" s="34">
        <v>72.235500000000002</v>
      </c>
    </row>
    <row r="401" spans="1:2" x14ac:dyDescent="0.75">
      <c r="A401" s="34">
        <v>52.891399999999997</v>
      </c>
      <c r="B401" s="34">
        <v>17.870200000000001</v>
      </c>
    </row>
    <row r="402" spans="1:2" x14ac:dyDescent="0.75">
      <c r="A402" s="34">
        <v>56.075099999999999</v>
      </c>
      <c r="B402" s="34">
        <v>24.4451</v>
      </c>
    </row>
    <row r="403" spans="1:2" x14ac:dyDescent="0.75">
      <c r="A403" s="34">
        <v>66.354900000000001</v>
      </c>
      <c r="B403" s="34">
        <v>14.4598</v>
      </c>
    </row>
    <row r="404" spans="1:2" x14ac:dyDescent="0.75">
      <c r="A404" s="34">
        <v>47.513300000000001</v>
      </c>
      <c r="B404" s="34">
        <v>17.869299999999999</v>
      </c>
    </row>
    <row r="405" spans="1:2" x14ac:dyDescent="0.75">
      <c r="A405" s="34">
        <v>59.922699999999999</v>
      </c>
      <c r="B405" s="34">
        <v>47.146799999999999</v>
      </c>
    </row>
    <row r="406" spans="1:2" x14ac:dyDescent="0.75">
      <c r="A406" s="34">
        <v>54.027099999999997</v>
      </c>
      <c r="B406" s="34">
        <v>48.975299999999997</v>
      </c>
    </row>
    <row r="407" spans="1:2" x14ac:dyDescent="0.75">
      <c r="A407" s="34">
        <v>50.7014</v>
      </c>
      <c r="B407" s="34">
        <v>41.803600000000003</v>
      </c>
    </row>
    <row r="408" spans="1:2" x14ac:dyDescent="0.75">
      <c r="A408" s="34">
        <v>48.294499999999999</v>
      </c>
      <c r="B408" s="34">
        <v>17.6112</v>
      </c>
    </row>
    <row r="409" spans="1:2" x14ac:dyDescent="0.75">
      <c r="A409" s="34">
        <v>37.620600000000003</v>
      </c>
      <c r="B409" s="34">
        <v>1.84209</v>
      </c>
    </row>
    <row r="410" spans="1:2" x14ac:dyDescent="0.75">
      <c r="A410" s="34">
        <v>37.512</v>
      </c>
      <c r="B410" s="34">
        <v>45.755600000000001</v>
      </c>
    </row>
    <row r="411" spans="1:2" x14ac:dyDescent="0.75">
      <c r="A411" s="34">
        <v>43.742100000000001</v>
      </c>
      <c r="B411" s="34">
        <v>55.908900000000003</v>
      </c>
    </row>
    <row r="412" spans="1:2" x14ac:dyDescent="0.75">
      <c r="A412" s="34">
        <v>31.002099999999999</v>
      </c>
      <c r="B412" s="34">
        <v>41.774099999999997</v>
      </c>
    </row>
    <row r="413" spans="1:2" x14ac:dyDescent="0.75">
      <c r="A413" s="34">
        <v>46.545200000000001</v>
      </c>
      <c r="B413" s="34">
        <v>45.352699999999999</v>
      </c>
    </row>
    <row r="414" spans="1:2" x14ac:dyDescent="0.75">
      <c r="A414" s="34">
        <v>45.265599999999999</v>
      </c>
      <c r="B414" s="34">
        <v>50.656599999999997</v>
      </c>
    </row>
    <row r="415" spans="1:2" x14ac:dyDescent="0.75">
      <c r="A415" s="34">
        <v>50.2562</v>
      </c>
      <c r="B415" s="34">
        <v>63.783099999999997</v>
      </c>
    </row>
    <row r="416" spans="1:2" x14ac:dyDescent="0.75">
      <c r="A416" s="34">
        <v>31.4114</v>
      </c>
      <c r="B416" s="34">
        <v>53.753399999999999</v>
      </c>
    </row>
    <row r="417" spans="1:2" x14ac:dyDescent="0.75">
      <c r="A417" s="34">
        <v>38.5214</v>
      </c>
      <c r="B417" s="34">
        <v>49.137599999999999</v>
      </c>
    </row>
    <row r="418" spans="1:2" x14ac:dyDescent="0.75">
      <c r="A418" s="34">
        <v>42.6768</v>
      </c>
      <c r="B418" s="34">
        <v>32.371400000000001</v>
      </c>
    </row>
    <row r="419" spans="1:2" x14ac:dyDescent="0.75">
      <c r="A419" s="34">
        <v>32.9495</v>
      </c>
      <c r="B419" s="34">
        <v>30.1814</v>
      </c>
    </row>
    <row r="420" spans="1:2" x14ac:dyDescent="0.75">
      <c r="A420" s="34">
        <v>48.959200000000003</v>
      </c>
      <c r="B420" s="34">
        <v>44.178800000000003</v>
      </c>
    </row>
    <row r="421" spans="1:2" x14ac:dyDescent="0.75">
      <c r="A421" s="34">
        <v>36.920400000000001</v>
      </c>
      <c r="B421" s="34">
        <v>48.238199999999999</v>
      </c>
    </row>
    <row r="422" spans="1:2" x14ac:dyDescent="0.75">
      <c r="A422" s="34">
        <v>34.012</v>
      </c>
      <c r="B422" s="34">
        <v>142.94</v>
      </c>
    </row>
    <row r="423" spans="1:2" x14ac:dyDescent="0.75">
      <c r="A423" s="34">
        <v>35.746099999999998</v>
      </c>
      <c r="B423" s="34">
        <v>4.2431700000000001</v>
      </c>
    </row>
    <row r="424" spans="1:2" x14ac:dyDescent="0.75">
      <c r="A424" s="34">
        <v>53.842599999999997</v>
      </c>
      <c r="B424" s="34">
        <v>35.235100000000003</v>
      </c>
    </row>
    <row r="425" spans="1:2" x14ac:dyDescent="0.75">
      <c r="A425" s="34">
        <v>41.347099999999998</v>
      </c>
      <c r="B425" s="34">
        <v>12.846500000000001</v>
      </c>
    </row>
    <row r="426" spans="1:2" x14ac:dyDescent="0.75">
      <c r="A426" s="34">
        <v>44.540500000000002</v>
      </c>
      <c r="B426" s="34">
        <v>163.417</v>
      </c>
    </row>
    <row r="427" spans="1:2" x14ac:dyDescent="0.75">
      <c r="A427" s="34">
        <v>39.222999999999999</v>
      </c>
      <c r="B427" s="34">
        <v>24.4252</v>
      </c>
    </row>
    <row r="428" spans="1:2" x14ac:dyDescent="0.75">
      <c r="A428" s="34">
        <v>45.097499999999997</v>
      </c>
      <c r="B428" s="34">
        <v>76.677499999999995</v>
      </c>
    </row>
    <row r="429" spans="1:2" x14ac:dyDescent="0.75">
      <c r="A429" s="34">
        <v>32.793100000000003</v>
      </c>
      <c r="B429" s="34">
        <v>22.1129</v>
      </c>
    </row>
    <row r="430" spans="1:2" x14ac:dyDescent="0.75">
      <c r="A430" s="34">
        <v>37.961300000000001</v>
      </c>
      <c r="B430" s="34">
        <v>21.909400000000002</v>
      </c>
    </row>
    <row r="431" spans="1:2" x14ac:dyDescent="0.75">
      <c r="A431" s="34">
        <v>53.544400000000003</v>
      </c>
      <c r="B431" s="34">
        <v>12.267899999999999</v>
      </c>
    </row>
    <row r="432" spans="1:2" x14ac:dyDescent="0.75">
      <c r="A432" s="34">
        <v>63.9878</v>
      </c>
      <c r="B432" s="34">
        <v>17.613</v>
      </c>
    </row>
    <row r="433" spans="1:2" x14ac:dyDescent="0.75">
      <c r="A433" s="34">
        <v>61.6235</v>
      </c>
      <c r="B433" s="34">
        <v>2.5441799999999999</v>
      </c>
    </row>
    <row r="434" spans="1:2" x14ac:dyDescent="0.75">
      <c r="A434" s="34">
        <v>66.869500000000002</v>
      </c>
      <c r="B434" s="34">
        <v>80.552800000000005</v>
      </c>
    </row>
    <row r="435" spans="1:2" x14ac:dyDescent="0.75">
      <c r="A435" s="34">
        <v>58.968200000000003</v>
      </c>
      <c r="B435" s="34">
        <v>84.593299999999999</v>
      </c>
    </row>
    <row r="436" spans="1:2" x14ac:dyDescent="0.75">
      <c r="A436" s="34">
        <v>59.307099999999998</v>
      </c>
      <c r="B436" s="34">
        <v>13.736800000000001</v>
      </c>
    </row>
    <row r="437" spans="1:2" x14ac:dyDescent="0.75">
      <c r="A437" s="34">
        <v>21.4238</v>
      </c>
      <c r="B437" s="34">
        <v>46.712899999999998</v>
      </c>
    </row>
    <row r="438" spans="1:2" x14ac:dyDescent="0.75">
      <c r="A438" s="34">
        <v>37.310200000000002</v>
      </c>
      <c r="B438" s="34">
        <v>93.532600000000002</v>
      </c>
    </row>
    <row r="439" spans="1:2" x14ac:dyDescent="0.75">
      <c r="A439" s="34">
        <v>51.119399999999999</v>
      </c>
      <c r="B439" s="34">
        <v>62.129899999999999</v>
      </c>
    </row>
    <row r="440" spans="1:2" x14ac:dyDescent="0.75">
      <c r="A440" s="34">
        <v>42.2699</v>
      </c>
      <c r="B440" s="34">
        <v>17.0062</v>
      </c>
    </row>
    <row r="441" spans="1:2" x14ac:dyDescent="0.75">
      <c r="A441" s="34">
        <v>49.521599999999999</v>
      </c>
      <c r="B441" s="34">
        <v>77.045900000000003</v>
      </c>
    </row>
    <row r="442" spans="1:2" x14ac:dyDescent="0.75">
      <c r="A442" s="34">
        <v>49.870399999999997</v>
      </c>
      <c r="B442" s="34">
        <v>26.594899999999999</v>
      </c>
    </row>
    <row r="443" spans="1:2" x14ac:dyDescent="0.75">
      <c r="A443" s="34">
        <v>76.404399999999995</v>
      </c>
      <c r="B443" s="34">
        <v>15.4589</v>
      </c>
    </row>
    <row r="444" spans="1:2" x14ac:dyDescent="0.75">
      <c r="A444" s="34">
        <v>34.325400000000002</v>
      </c>
      <c r="B444" s="34">
        <v>38.363100000000003</v>
      </c>
    </row>
    <row r="445" spans="1:2" x14ac:dyDescent="0.75">
      <c r="A445" s="34">
        <v>61.044899999999998</v>
      </c>
      <c r="B445" s="34">
        <v>40.9392</v>
      </c>
    </row>
    <row r="446" spans="1:2" x14ac:dyDescent="0.75">
      <c r="A446" s="34">
        <v>62.283200000000001</v>
      </c>
      <c r="B446" s="34">
        <v>26.349900000000002</v>
      </c>
    </row>
    <row r="447" spans="1:2" x14ac:dyDescent="0.75">
      <c r="A447" s="34">
        <v>54.023600000000002</v>
      </c>
      <c r="B447" s="34">
        <v>69.114599999999996</v>
      </c>
    </row>
    <row r="448" spans="1:2" x14ac:dyDescent="0.75">
      <c r="A448" s="34">
        <v>54.665999999999997</v>
      </c>
      <c r="B448" s="34">
        <v>27.7254</v>
      </c>
    </row>
    <row r="449" spans="1:2" x14ac:dyDescent="0.75">
      <c r="A449" s="34">
        <v>46.623899999999999</v>
      </c>
      <c r="B449" s="34">
        <v>17.154900000000001</v>
      </c>
    </row>
    <row r="450" spans="1:2" x14ac:dyDescent="0.75">
      <c r="A450" s="34">
        <v>60.5627</v>
      </c>
      <c r="B450" s="34">
        <v>59.430500000000002</v>
      </c>
    </row>
    <row r="451" spans="1:2" x14ac:dyDescent="0.75">
      <c r="A451" s="34">
        <v>42.3108</v>
      </c>
      <c r="B451" s="34">
        <v>28.162500000000001</v>
      </c>
    </row>
    <row r="452" spans="1:2" x14ac:dyDescent="0.75">
      <c r="A452" s="34">
        <v>65.710800000000006</v>
      </c>
      <c r="B452" s="34">
        <v>56.354799999999997</v>
      </c>
    </row>
    <row r="453" spans="1:2" x14ac:dyDescent="0.75">
      <c r="A453" s="34">
        <v>61.213799999999999</v>
      </c>
      <c r="B453" s="34">
        <v>32.317300000000003</v>
      </c>
    </row>
    <row r="454" spans="1:2" x14ac:dyDescent="0.75">
      <c r="A454" s="34">
        <v>60.877800000000001</v>
      </c>
      <c r="B454" s="34">
        <v>44.130499999999998</v>
      </c>
    </row>
    <row r="455" spans="1:2" x14ac:dyDescent="0.75">
      <c r="A455" s="34">
        <v>52.817799999999998</v>
      </c>
      <c r="B455" s="34">
        <v>7.3711900000000004</v>
      </c>
    </row>
    <row r="456" spans="1:2" x14ac:dyDescent="0.75">
      <c r="A456" s="34"/>
      <c r="B456" s="34">
        <v>107.05800000000001</v>
      </c>
    </row>
    <row r="457" spans="1:2" x14ac:dyDescent="0.75">
      <c r="A457" s="34"/>
      <c r="B457" s="34">
        <v>22.628</v>
      </c>
    </row>
    <row r="458" spans="1:2" x14ac:dyDescent="0.75">
      <c r="A458" s="34"/>
      <c r="B458" s="34">
        <v>22.5288</v>
      </c>
    </row>
    <row r="459" spans="1:2" x14ac:dyDescent="0.75">
      <c r="A459" s="34"/>
      <c r="B459" s="34">
        <v>79.356800000000007</v>
      </c>
    </row>
    <row r="460" spans="1:2" x14ac:dyDescent="0.75">
      <c r="A460" s="34"/>
      <c r="B460" s="34">
        <v>60.065399999999997</v>
      </c>
    </row>
    <row r="461" spans="1:2" x14ac:dyDescent="0.75">
      <c r="A461" s="34"/>
      <c r="B461" s="34">
        <v>2.8054800000000002</v>
      </c>
    </row>
    <row r="462" spans="1:2" x14ac:dyDescent="0.75">
      <c r="A462" s="34"/>
      <c r="B462" s="34">
        <v>111.407</v>
      </c>
    </row>
    <row r="463" spans="1:2" x14ac:dyDescent="0.75">
      <c r="A463" s="34"/>
      <c r="B463" s="34">
        <v>46.287500000000001</v>
      </c>
    </row>
    <row r="464" spans="1:2" x14ac:dyDescent="0.75">
      <c r="A464" s="34"/>
      <c r="B464" s="34">
        <v>13.4427</v>
      </c>
    </row>
    <row r="465" spans="1:2" x14ac:dyDescent="0.75">
      <c r="A465" s="34"/>
      <c r="B465" s="34">
        <v>34.848300000000002</v>
      </c>
    </row>
    <row r="466" spans="1:2" x14ac:dyDescent="0.75">
      <c r="A466" s="34"/>
      <c r="B466" s="34">
        <v>34.826599999999999</v>
      </c>
    </row>
    <row r="467" spans="1:2" x14ac:dyDescent="0.75">
      <c r="A467" s="34"/>
      <c r="B467" s="34">
        <v>10.7804</v>
      </c>
    </row>
    <row r="468" spans="1:2" x14ac:dyDescent="0.75">
      <c r="A468" s="34"/>
      <c r="B468" s="34">
        <v>20.444099999999999</v>
      </c>
    </row>
    <row r="469" spans="1:2" x14ac:dyDescent="0.75">
      <c r="A469" s="34"/>
      <c r="B469" s="34">
        <v>42.338200000000001</v>
      </c>
    </row>
    <row r="470" spans="1:2" x14ac:dyDescent="0.75">
      <c r="A470" s="34"/>
      <c r="B470" s="34">
        <v>12.3796</v>
      </c>
    </row>
    <row r="471" spans="1:2" x14ac:dyDescent="0.75">
      <c r="A471" s="34"/>
      <c r="B471" s="34">
        <v>72.371700000000004</v>
      </c>
    </row>
    <row r="472" spans="1:2" x14ac:dyDescent="0.75">
      <c r="A472" s="34"/>
      <c r="B472" s="34">
        <v>24.7439</v>
      </c>
    </row>
    <row r="473" spans="1:2" x14ac:dyDescent="0.75">
      <c r="A473" s="34"/>
      <c r="B473" s="34">
        <v>85.418999999999997</v>
      </c>
    </row>
    <row r="474" spans="1:2" x14ac:dyDescent="0.75">
      <c r="A474" s="34"/>
      <c r="B474" s="34">
        <v>26.369299999999999</v>
      </c>
    </row>
    <row r="475" spans="1:2" x14ac:dyDescent="0.75">
      <c r="A475" s="34"/>
      <c r="B475" s="34">
        <v>15.1053</v>
      </c>
    </row>
    <row r="476" spans="1:2" x14ac:dyDescent="0.75">
      <c r="A476" s="34"/>
      <c r="B476" s="34">
        <v>23.163</v>
      </c>
    </row>
    <row r="477" spans="1:2" x14ac:dyDescent="0.75">
      <c r="A477" s="34"/>
      <c r="B477" s="34">
        <v>124.82599999999999</v>
      </c>
    </row>
    <row r="478" spans="1:2" x14ac:dyDescent="0.75">
      <c r="A478" s="34"/>
      <c r="B478" s="34">
        <v>8.0202899999999993</v>
      </c>
    </row>
    <row r="479" spans="1:2" x14ac:dyDescent="0.75">
      <c r="A479" s="34"/>
      <c r="B479" s="34">
        <v>15.9191</v>
      </c>
    </row>
    <row r="480" spans="1:2" x14ac:dyDescent="0.75">
      <c r="A480" s="34"/>
      <c r="B480" s="34">
        <v>40.730899999999998</v>
      </c>
    </row>
    <row r="481" spans="1:2" x14ac:dyDescent="0.75">
      <c r="A481" s="34"/>
      <c r="B481" s="34">
        <v>90.306799999999996</v>
      </c>
    </row>
    <row r="482" spans="1:2" x14ac:dyDescent="0.75">
      <c r="A482" s="34"/>
      <c r="B482" s="34">
        <v>6.3809699999999996</v>
      </c>
    </row>
    <row r="483" spans="1:2" x14ac:dyDescent="0.75">
      <c r="A483" s="34"/>
      <c r="B483" s="34">
        <v>94.562899999999999</v>
      </c>
    </row>
    <row r="484" spans="1:2" x14ac:dyDescent="0.75">
      <c r="A484" s="34"/>
      <c r="B484" s="34">
        <v>31.495100000000001</v>
      </c>
    </row>
    <row r="485" spans="1:2" x14ac:dyDescent="0.75">
      <c r="A485" s="34"/>
      <c r="B485" s="34">
        <v>137.57</v>
      </c>
    </row>
    <row r="486" spans="1:2" x14ac:dyDescent="0.75">
      <c r="A486" s="34"/>
      <c r="B486" s="34">
        <v>5.7700100000000001</v>
      </c>
    </row>
    <row r="487" spans="1:2" x14ac:dyDescent="0.75">
      <c r="A487" s="34"/>
      <c r="B487" s="34">
        <v>28.9741</v>
      </c>
    </row>
    <row r="488" spans="1:2" x14ac:dyDescent="0.75">
      <c r="A488" s="34"/>
      <c r="B488" s="34">
        <v>11.656000000000001</v>
      </c>
    </row>
    <row r="489" spans="1:2" x14ac:dyDescent="0.75">
      <c r="A489" s="34"/>
      <c r="B489" s="34">
        <v>75.887600000000006</v>
      </c>
    </row>
    <row r="490" spans="1:2" x14ac:dyDescent="0.75">
      <c r="A490" s="34"/>
      <c r="B490" s="34">
        <v>68.9863</v>
      </c>
    </row>
    <row r="491" spans="1:2" x14ac:dyDescent="0.75">
      <c r="A491" s="34"/>
      <c r="B491" s="34">
        <v>60.636200000000002</v>
      </c>
    </row>
    <row r="492" spans="1:2" x14ac:dyDescent="0.75">
      <c r="A492" s="34"/>
      <c r="B492" s="34">
        <v>30.998200000000001</v>
      </c>
    </row>
    <row r="493" spans="1:2" x14ac:dyDescent="0.75">
      <c r="A493" s="34"/>
      <c r="B493" s="34">
        <v>122.072</v>
      </c>
    </row>
    <row r="494" spans="1:2" x14ac:dyDescent="0.75">
      <c r="A494" s="34"/>
      <c r="B494" s="34">
        <v>39.015099999999997</v>
      </c>
    </row>
    <row r="495" spans="1:2" x14ac:dyDescent="0.75">
      <c r="A495" s="34"/>
      <c r="B495" s="34">
        <v>5.9236199999999997</v>
      </c>
    </row>
    <row r="496" spans="1:2" x14ac:dyDescent="0.75">
      <c r="A496" s="34"/>
      <c r="B496" s="34">
        <v>50.024299999999997</v>
      </c>
    </row>
    <row r="497" spans="1:2" x14ac:dyDescent="0.75">
      <c r="A497" s="34"/>
      <c r="B497" s="34">
        <v>16.578399999999998</v>
      </c>
    </row>
    <row r="498" spans="1:2" x14ac:dyDescent="0.75">
      <c r="A498" s="34"/>
      <c r="B498" s="34">
        <v>5.9100900000000003</v>
      </c>
    </row>
    <row r="499" spans="1:2" x14ac:dyDescent="0.75">
      <c r="A499" s="34"/>
      <c r="B499" s="34">
        <v>5.6410799999999997</v>
      </c>
    </row>
    <row r="500" spans="1:2" x14ac:dyDescent="0.75">
      <c r="A500" s="34"/>
      <c r="B500" s="34">
        <v>100.69499999999999</v>
      </c>
    </row>
    <row r="501" spans="1:2" x14ac:dyDescent="0.75">
      <c r="A501" s="34"/>
      <c r="B501" s="34">
        <v>37.412500000000001</v>
      </c>
    </row>
    <row r="502" spans="1:2" x14ac:dyDescent="0.75">
      <c r="A502" s="34"/>
      <c r="B502" s="34">
        <v>18.252800000000001</v>
      </c>
    </row>
    <row r="503" spans="1:2" x14ac:dyDescent="0.75">
      <c r="A503" s="34"/>
      <c r="B503" s="34">
        <v>178.27600000000001</v>
      </c>
    </row>
    <row r="504" spans="1:2" x14ac:dyDescent="0.75">
      <c r="A504" s="34"/>
      <c r="B504" s="34">
        <v>53.657200000000003</v>
      </c>
    </row>
    <row r="505" spans="1:2" x14ac:dyDescent="0.75">
      <c r="A505" s="34"/>
      <c r="B505" s="34">
        <v>40.437399999999997</v>
      </c>
    </row>
    <row r="506" spans="1:2" x14ac:dyDescent="0.75">
      <c r="A506" s="34"/>
      <c r="B506" s="34">
        <v>53.8369</v>
      </c>
    </row>
    <row r="507" spans="1:2" x14ac:dyDescent="0.75">
      <c r="A507" s="34"/>
      <c r="B507" s="34">
        <v>24.686900000000001</v>
      </c>
    </row>
    <row r="508" spans="1:2" x14ac:dyDescent="0.75">
      <c r="A508" s="34"/>
      <c r="B508" s="34">
        <v>49.831499999999998</v>
      </c>
    </row>
    <row r="509" spans="1:2" x14ac:dyDescent="0.75">
      <c r="A509" s="34"/>
      <c r="B509" s="34">
        <v>62.765000000000001</v>
      </c>
    </row>
    <row r="510" spans="1:2" x14ac:dyDescent="0.75">
      <c r="A510" s="34"/>
      <c r="B510" s="34">
        <v>31.881499999999999</v>
      </c>
    </row>
    <row r="511" spans="1:2" x14ac:dyDescent="0.75">
      <c r="A511" s="34"/>
      <c r="B511" s="34">
        <v>37.284599999999998</v>
      </c>
    </row>
    <row r="512" spans="1:2" x14ac:dyDescent="0.75">
      <c r="A512" s="34"/>
      <c r="B512" s="34">
        <v>3.0782600000000002</v>
      </c>
    </row>
    <row r="513" spans="1:2" x14ac:dyDescent="0.75">
      <c r="A513" s="34"/>
      <c r="B513" s="34">
        <v>19.1557</v>
      </c>
    </row>
    <row r="514" spans="1:2" x14ac:dyDescent="0.75">
      <c r="A514" s="34"/>
      <c r="B514" s="34">
        <v>29.6052</v>
      </c>
    </row>
    <row r="515" spans="1:2" x14ac:dyDescent="0.75">
      <c r="A515" s="34"/>
      <c r="B515" s="34">
        <v>31.430399999999999</v>
      </c>
    </row>
    <row r="516" spans="1:2" x14ac:dyDescent="0.75">
      <c r="A516" s="34"/>
      <c r="B516" s="34">
        <v>18.124099999999999</v>
      </c>
    </row>
    <row r="517" spans="1:2" x14ac:dyDescent="0.75">
      <c r="A517" s="34"/>
      <c r="B517" s="34">
        <v>3.1011199999999999</v>
      </c>
    </row>
    <row r="518" spans="1:2" x14ac:dyDescent="0.75">
      <c r="A518" s="34"/>
      <c r="B518" s="34">
        <v>37.072299999999998</v>
      </c>
    </row>
    <row r="519" spans="1:2" x14ac:dyDescent="0.75">
      <c r="A519" s="34"/>
      <c r="B519" s="34">
        <v>57.988700000000001</v>
      </c>
    </row>
    <row r="520" spans="1:2" x14ac:dyDescent="0.75">
      <c r="A520" s="34"/>
      <c r="B520" s="34">
        <v>3.1654100000000001</v>
      </c>
    </row>
    <row r="521" spans="1:2" x14ac:dyDescent="0.75">
      <c r="A521" s="34"/>
      <c r="B521" s="34">
        <v>18.070499999999999</v>
      </c>
    </row>
    <row r="522" spans="1:2" x14ac:dyDescent="0.75">
      <c r="A522" s="34"/>
      <c r="B522" s="34">
        <v>26.866599999999998</v>
      </c>
    </row>
    <row r="523" spans="1:2" x14ac:dyDescent="0.75">
      <c r="A523" s="34"/>
      <c r="B523" s="34">
        <v>7.8535300000000001</v>
      </c>
    </row>
    <row r="524" spans="1:2" x14ac:dyDescent="0.75">
      <c r="A524" s="34"/>
      <c r="B524" s="34">
        <v>26.196100000000001</v>
      </c>
    </row>
    <row r="525" spans="1:2" x14ac:dyDescent="0.75">
      <c r="A525" s="34"/>
      <c r="B525" s="34">
        <v>53.447200000000002</v>
      </c>
    </row>
    <row r="526" spans="1:2" x14ac:dyDescent="0.75">
      <c r="A526" s="34"/>
      <c r="B526" s="34">
        <v>7.7165699999999999</v>
      </c>
    </row>
    <row r="527" spans="1:2" x14ac:dyDescent="0.75">
      <c r="A527" s="34"/>
      <c r="B527" s="34">
        <v>3.0144700000000002</v>
      </c>
    </row>
    <row r="528" spans="1:2" x14ac:dyDescent="0.75">
      <c r="A528" s="34"/>
      <c r="B528" s="34">
        <v>8.9571500000000004</v>
      </c>
    </row>
    <row r="529" spans="1:2" x14ac:dyDescent="0.75">
      <c r="A529" s="34"/>
      <c r="B529" s="34">
        <v>20.882000000000001</v>
      </c>
    </row>
    <row r="530" spans="1:2" x14ac:dyDescent="0.75">
      <c r="A530" s="34"/>
      <c r="B530" s="34">
        <v>10.5555</v>
      </c>
    </row>
    <row r="531" spans="1:2" x14ac:dyDescent="0.75">
      <c r="A531" s="34"/>
      <c r="B531" s="34">
        <v>20.1235</v>
      </c>
    </row>
    <row r="532" spans="1:2" x14ac:dyDescent="0.75">
      <c r="A532" s="34"/>
      <c r="B532" s="34">
        <v>17.759799999999998</v>
      </c>
    </row>
    <row r="533" spans="1:2" x14ac:dyDescent="0.75">
      <c r="A533" s="34"/>
      <c r="B533" s="34">
        <v>33.1708</v>
      </c>
    </row>
    <row r="534" spans="1:2" x14ac:dyDescent="0.75">
      <c r="A534" s="34"/>
      <c r="B534" s="34">
        <v>16.9529</v>
      </c>
    </row>
    <row r="535" spans="1:2" x14ac:dyDescent="0.75">
      <c r="A535" s="34"/>
      <c r="B535" s="34">
        <v>13.7529</v>
      </c>
    </row>
    <row r="536" spans="1:2" x14ac:dyDescent="0.75">
      <c r="A536" s="34"/>
      <c r="B536" s="34">
        <v>12.536899999999999</v>
      </c>
    </row>
    <row r="537" spans="1:2" x14ac:dyDescent="0.75">
      <c r="A537" s="34"/>
      <c r="B537" s="34">
        <v>47.355899999999998</v>
      </c>
    </row>
    <row r="538" spans="1:2" x14ac:dyDescent="0.75">
      <c r="A538" s="34"/>
      <c r="B538" s="34">
        <v>9.1526499999999995</v>
      </c>
    </row>
    <row r="539" spans="1:2" x14ac:dyDescent="0.75">
      <c r="A539" s="34"/>
      <c r="B539" s="34">
        <v>11.765599999999999</v>
      </c>
    </row>
    <row r="540" spans="1:2" x14ac:dyDescent="0.75">
      <c r="A540" s="34"/>
      <c r="B540" s="34">
        <v>29.580300000000001</v>
      </c>
    </row>
    <row r="541" spans="1:2" x14ac:dyDescent="0.75">
      <c r="A541" s="34"/>
      <c r="B541" s="34">
        <v>24.3338</v>
      </c>
    </row>
    <row r="542" spans="1:2" x14ac:dyDescent="0.75">
      <c r="A542" s="34"/>
      <c r="B542" s="34">
        <v>1.1506000000000001</v>
      </c>
    </row>
    <row r="543" spans="1:2" x14ac:dyDescent="0.75">
      <c r="A543" s="34"/>
      <c r="B543" s="34">
        <v>16.074200000000001</v>
      </c>
    </row>
    <row r="544" spans="1:2" x14ac:dyDescent="0.75">
      <c r="A544" s="34"/>
      <c r="B544" s="34">
        <v>4.9714</v>
      </c>
    </row>
    <row r="545" spans="1:2" x14ac:dyDescent="0.75">
      <c r="A545" s="34"/>
      <c r="B545" s="34">
        <v>17.342400000000001</v>
      </c>
    </row>
    <row r="546" spans="1:2" x14ac:dyDescent="0.75">
      <c r="A546" s="34"/>
      <c r="B546" s="34">
        <v>16.523299999999999</v>
      </c>
    </row>
    <row r="547" spans="1:2" x14ac:dyDescent="0.75">
      <c r="A547" s="34"/>
      <c r="B547" s="34">
        <v>24.093900000000001</v>
      </c>
    </row>
    <row r="548" spans="1:2" x14ac:dyDescent="0.75">
      <c r="A548" s="34"/>
      <c r="B548" s="34">
        <v>1.02691</v>
      </c>
    </row>
  </sheetData>
  <mergeCells count="1"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F4D8-782A-4680-8482-5533DCF0DF7A}">
  <dimension ref="A1:M39"/>
  <sheetViews>
    <sheetView tabSelected="1" workbookViewId="0"/>
  </sheetViews>
  <sheetFormatPr defaultRowHeight="14.75" x14ac:dyDescent="0.75"/>
  <cols>
    <col min="1" max="1" width="12.7265625" customWidth="1"/>
    <col min="5" max="5" width="15.7265625" customWidth="1"/>
    <col min="6" max="6" width="13.08984375" customWidth="1"/>
    <col min="7" max="7" width="14" customWidth="1"/>
    <col min="11" max="11" width="18.08984375" customWidth="1"/>
    <col min="12" max="12" width="13.1796875" customWidth="1"/>
  </cols>
  <sheetData>
    <row r="1" spans="1:13" ht="15.5" thickBot="1" x14ac:dyDescent="0.9">
      <c r="A1" s="1" t="s">
        <v>13</v>
      </c>
      <c r="B1" s="49" t="s">
        <v>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75">
      <c r="A2" s="21" t="s">
        <v>36</v>
      </c>
      <c r="B2" s="47" t="s">
        <v>4</v>
      </c>
      <c r="C2" s="48"/>
      <c r="D2" s="48"/>
      <c r="E2" s="37" t="s">
        <v>14</v>
      </c>
      <c r="F2" s="37" t="s">
        <v>15</v>
      </c>
      <c r="G2" s="38" t="s">
        <v>3</v>
      </c>
      <c r="H2" s="47" t="s">
        <v>5</v>
      </c>
      <c r="I2" s="48"/>
      <c r="J2" s="48"/>
      <c r="K2" s="37" t="s">
        <v>16</v>
      </c>
      <c r="L2" s="37" t="s">
        <v>17</v>
      </c>
      <c r="M2" s="38" t="s">
        <v>3</v>
      </c>
    </row>
    <row r="3" spans="1:13" x14ac:dyDescent="0.75">
      <c r="A3" s="22">
        <v>1</v>
      </c>
      <c r="B3" s="14">
        <v>1.6</v>
      </c>
      <c r="C3" s="10">
        <v>1.566667</v>
      </c>
      <c r="D3" s="10">
        <v>1.433333</v>
      </c>
      <c r="E3" s="19">
        <v>1.5333333333333301</v>
      </c>
      <c r="F3" s="19">
        <v>8.8191962345405106E-2</v>
      </c>
      <c r="G3" s="15">
        <v>3</v>
      </c>
      <c r="H3" s="14">
        <v>1.5</v>
      </c>
      <c r="I3" s="10">
        <v>1.433333</v>
      </c>
      <c r="J3" s="10">
        <v>1.5</v>
      </c>
      <c r="K3" s="19">
        <v>1.47777766666667</v>
      </c>
      <c r="L3" s="19">
        <v>3.8490210396064803E-2</v>
      </c>
      <c r="M3" s="15">
        <v>3</v>
      </c>
    </row>
    <row r="4" spans="1:13" x14ac:dyDescent="0.75">
      <c r="A4" s="22">
        <v>2</v>
      </c>
      <c r="B4" s="14">
        <v>5.8333329999999997</v>
      </c>
      <c r="C4" s="10">
        <v>5.4</v>
      </c>
      <c r="D4" s="10">
        <v>5.266667</v>
      </c>
      <c r="E4" s="19">
        <v>5.5</v>
      </c>
      <c r="F4" s="19">
        <v>0.29627282846896302</v>
      </c>
      <c r="G4" s="15">
        <v>3</v>
      </c>
      <c r="H4" s="14">
        <v>1.5333330000000001</v>
      </c>
      <c r="I4" s="10">
        <v>1.5333330000000001</v>
      </c>
      <c r="J4" s="10">
        <v>1.5</v>
      </c>
      <c r="K4" s="19">
        <v>1.522222</v>
      </c>
      <c r="L4" s="19">
        <v>1.9244816522897799E-2</v>
      </c>
      <c r="M4" s="15">
        <v>3</v>
      </c>
    </row>
    <row r="5" spans="1:13" x14ac:dyDescent="0.75">
      <c r="A5" s="22">
        <v>3</v>
      </c>
      <c r="B5" s="14">
        <v>10.16667</v>
      </c>
      <c r="C5" s="10">
        <v>8.9</v>
      </c>
      <c r="D5" s="10">
        <v>9</v>
      </c>
      <c r="E5" s="19">
        <v>9.3555566666666703</v>
      </c>
      <c r="F5" s="19">
        <v>0.70422200308804095</v>
      </c>
      <c r="G5" s="15">
        <v>3</v>
      </c>
      <c r="H5" s="14">
        <v>1.8666670000000001</v>
      </c>
      <c r="I5" s="10">
        <v>2</v>
      </c>
      <c r="J5" s="10">
        <v>2.0333329999999998</v>
      </c>
      <c r="K5" s="19">
        <v>1.9666666666666699</v>
      </c>
      <c r="L5" s="19">
        <v>8.8191395398492897E-2</v>
      </c>
      <c r="M5" s="15">
        <v>3</v>
      </c>
    </row>
    <row r="6" spans="1:13" ht="15.5" thickBot="1" x14ac:dyDescent="0.9">
      <c r="A6" s="23">
        <v>4</v>
      </c>
      <c r="B6" s="16">
        <v>18.3</v>
      </c>
      <c r="C6" s="17">
        <v>17.233329999999999</v>
      </c>
      <c r="D6" s="17">
        <v>17.8</v>
      </c>
      <c r="E6" s="20">
        <v>17.7777766666667</v>
      </c>
      <c r="F6" s="20">
        <v>0.53368214288407101</v>
      </c>
      <c r="G6" s="18">
        <v>3</v>
      </c>
      <c r="H6" s="16">
        <v>1.9666669999999999</v>
      </c>
      <c r="I6" s="17">
        <v>1.8</v>
      </c>
      <c r="J6" s="17">
        <v>1.933333</v>
      </c>
      <c r="K6" s="20">
        <v>1.9</v>
      </c>
      <c r="L6" s="20">
        <v>8.8191773363505893E-2</v>
      </c>
      <c r="M6" s="18">
        <v>3</v>
      </c>
    </row>
    <row r="8" spans="1:13" x14ac:dyDescent="0.75">
      <c r="A8" t="s">
        <v>37</v>
      </c>
    </row>
    <row r="9" spans="1:13" x14ac:dyDescent="0.75">
      <c r="A9" t="s">
        <v>21</v>
      </c>
      <c r="G9" t="s">
        <v>22</v>
      </c>
    </row>
    <row r="10" spans="1:13" x14ac:dyDescent="0.75">
      <c r="A10" s="45" t="s">
        <v>18</v>
      </c>
      <c r="B10" s="42" t="s">
        <v>19</v>
      </c>
      <c r="C10" s="43"/>
      <c r="D10" s="44"/>
      <c r="G10" s="45" t="s">
        <v>18</v>
      </c>
      <c r="H10" s="42" t="s">
        <v>20</v>
      </c>
      <c r="I10" s="43"/>
      <c r="J10" s="44"/>
    </row>
    <row r="11" spans="1:13" x14ac:dyDescent="0.75">
      <c r="A11" s="45"/>
      <c r="B11" s="30">
        <v>1</v>
      </c>
      <c r="C11" s="31">
        <v>2</v>
      </c>
      <c r="D11" s="32">
        <v>3</v>
      </c>
      <c r="G11" s="45"/>
      <c r="H11" s="30">
        <v>1</v>
      </c>
      <c r="I11" s="31">
        <v>2</v>
      </c>
      <c r="J11" s="32">
        <v>3</v>
      </c>
    </row>
    <row r="12" spans="1:13" x14ac:dyDescent="0.75">
      <c r="A12" s="29">
        <v>1</v>
      </c>
      <c r="B12" s="11">
        <v>1.7</v>
      </c>
      <c r="C12" s="11">
        <v>1.7</v>
      </c>
      <c r="D12" s="11">
        <v>1.5</v>
      </c>
      <c r="G12" s="29">
        <v>1</v>
      </c>
      <c r="H12" s="2">
        <v>1.6</v>
      </c>
      <c r="I12" s="2">
        <v>1.5</v>
      </c>
      <c r="J12" s="2">
        <v>1.4</v>
      </c>
    </row>
    <row r="13" spans="1:13" x14ac:dyDescent="0.75">
      <c r="A13" s="29">
        <v>2</v>
      </c>
      <c r="B13" s="2">
        <v>1.6</v>
      </c>
      <c r="C13" s="2">
        <v>1.5</v>
      </c>
      <c r="D13" s="2">
        <v>1.4</v>
      </c>
      <c r="G13" s="29">
        <v>2</v>
      </c>
      <c r="H13" s="2">
        <v>1.5</v>
      </c>
      <c r="I13" s="2">
        <v>1.4</v>
      </c>
      <c r="J13" s="2">
        <v>1.6</v>
      </c>
    </row>
    <row r="14" spans="1:13" x14ac:dyDescent="0.75">
      <c r="A14" s="29">
        <v>3</v>
      </c>
      <c r="B14" s="2">
        <v>1.5</v>
      </c>
      <c r="C14" s="2">
        <v>1.5</v>
      </c>
      <c r="D14" s="2">
        <v>1.4</v>
      </c>
      <c r="G14" s="29">
        <v>3</v>
      </c>
      <c r="H14" s="2">
        <v>1.4</v>
      </c>
      <c r="I14" s="2">
        <v>1.4</v>
      </c>
      <c r="J14" s="2">
        <v>1.5</v>
      </c>
    </row>
    <row r="15" spans="1:13" x14ac:dyDescent="0.75">
      <c r="A15" s="33" t="s">
        <v>1</v>
      </c>
      <c r="B15" s="33">
        <f>AVERAGE(B12:B14)</f>
        <v>1.5999999999999999</v>
      </c>
      <c r="C15" s="33">
        <f t="shared" ref="C15:D15" si="0">AVERAGE(C12:C14)</f>
        <v>1.5666666666666667</v>
      </c>
      <c r="D15" s="33">
        <f t="shared" si="0"/>
        <v>1.4333333333333333</v>
      </c>
      <c r="G15" s="33" t="s">
        <v>1</v>
      </c>
      <c r="H15" s="33">
        <f>AVERAGE(H12:H14)</f>
        <v>1.5</v>
      </c>
      <c r="I15" s="33">
        <f t="shared" ref="I15:J15" si="1">AVERAGE(I12:I14)</f>
        <v>1.4333333333333333</v>
      </c>
      <c r="J15" s="33">
        <f t="shared" si="1"/>
        <v>1.5</v>
      </c>
    </row>
    <row r="17" spans="1:10" x14ac:dyDescent="0.75">
      <c r="A17" t="s">
        <v>23</v>
      </c>
      <c r="G17" t="s">
        <v>24</v>
      </c>
    </row>
    <row r="18" spans="1:10" x14ac:dyDescent="0.75">
      <c r="A18" s="45" t="s">
        <v>18</v>
      </c>
      <c r="B18" s="42" t="s">
        <v>19</v>
      </c>
      <c r="C18" s="43"/>
      <c r="D18" s="44"/>
      <c r="G18" s="45" t="s">
        <v>18</v>
      </c>
      <c r="H18" s="42" t="s">
        <v>20</v>
      </c>
      <c r="I18" s="43"/>
      <c r="J18" s="44"/>
    </row>
    <row r="19" spans="1:10" x14ac:dyDescent="0.75">
      <c r="A19" s="45"/>
      <c r="B19" s="30">
        <v>1</v>
      </c>
      <c r="C19" s="31">
        <v>2</v>
      </c>
      <c r="D19" s="32">
        <v>3</v>
      </c>
      <c r="G19" s="45"/>
      <c r="H19" s="30">
        <v>1</v>
      </c>
      <c r="I19" s="31">
        <v>2</v>
      </c>
      <c r="J19" s="32">
        <v>3</v>
      </c>
    </row>
    <row r="20" spans="1:10" x14ac:dyDescent="0.75">
      <c r="A20" s="29">
        <v>1</v>
      </c>
      <c r="B20" s="2">
        <v>5.9</v>
      </c>
      <c r="C20" s="2">
        <v>5.6</v>
      </c>
      <c r="D20" s="2">
        <v>5.4</v>
      </c>
      <c r="G20" s="29">
        <v>1</v>
      </c>
      <c r="H20" s="2">
        <v>1.6</v>
      </c>
      <c r="I20" s="2">
        <v>1.4</v>
      </c>
      <c r="J20" s="2">
        <v>1.5</v>
      </c>
    </row>
    <row r="21" spans="1:10" x14ac:dyDescent="0.75">
      <c r="A21" s="29">
        <v>2</v>
      </c>
      <c r="B21" s="2">
        <v>5.9</v>
      </c>
      <c r="C21" s="2">
        <v>5.5</v>
      </c>
      <c r="D21" s="2">
        <v>5.2</v>
      </c>
      <c r="G21" s="29">
        <v>2</v>
      </c>
      <c r="H21" s="2">
        <v>1.5</v>
      </c>
      <c r="I21" s="2">
        <v>1.6</v>
      </c>
      <c r="J21" s="2">
        <v>1.5</v>
      </c>
    </row>
    <row r="22" spans="1:10" x14ac:dyDescent="0.75">
      <c r="A22" s="29">
        <v>3</v>
      </c>
      <c r="B22" s="2">
        <v>5.7</v>
      </c>
      <c r="C22" s="2">
        <v>5.0999999999999996</v>
      </c>
      <c r="D22" s="2">
        <v>5.2</v>
      </c>
      <c r="G22" s="29">
        <v>3</v>
      </c>
      <c r="H22" s="2">
        <v>1.5</v>
      </c>
      <c r="I22" s="2">
        <v>1.6</v>
      </c>
      <c r="J22" s="2">
        <v>1.5</v>
      </c>
    </row>
    <row r="23" spans="1:10" x14ac:dyDescent="0.75">
      <c r="A23" s="33" t="s">
        <v>1</v>
      </c>
      <c r="B23" s="33">
        <f>AVERAGE(B20:B22)</f>
        <v>5.833333333333333</v>
      </c>
      <c r="C23" s="33">
        <f t="shared" ref="C23:D23" si="2">AVERAGE(C20:C22)</f>
        <v>5.3999999999999995</v>
      </c>
      <c r="D23" s="33">
        <f t="shared" si="2"/>
        <v>5.2666666666666666</v>
      </c>
      <c r="G23" s="33" t="s">
        <v>1</v>
      </c>
      <c r="H23" s="33">
        <f>AVERAGE(H20:H22)</f>
        <v>1.5333333333333332</v>
      </c>
      <c r="I23" s="33">
        <f>AVERAGE(I20:I22)</f>
        <v>1.5333333333333332</v>
      </c>
      <c r="J23" s="33">
        <f>AVERAGE(J20:J22)</f>
        <v>1.5</v>
      </c>
    </row>
    <row r="25" spans="1:10" x14ac:dyDescent="0.75">
      <c r="A25" t="s">
        <v>25</v>
      </c>
      <c r="G25" t="s">
        <v>26</v>
      </c>
    </row>
    <row r="26" spans="1:10" x14ac:dyDescent="0.75">
      <c r="A26" s="45" t="s">
        <v>18</v>
      </c>
      <c r="B26" s="42" t="s">
        <v>19</v>
      </c>
      <c r="C26" s="43"/>
      <c r="D26" s="44"/>
      <c r="G26" s="45" t="s">
        <v>18</v>
      </c>
      <c r="H26" s="42" t="s">
        <v>20</v>
      </c>
      <c r="I26" s="43"/>
      <c r="J26" s="44"/>
    </row>
    <row r="27" spans="1:10" x14ac:dyDescent="0.75">
      <c r="A27" s="45"/>
      <c r="B27" s="30">
        <v>1</v>
      </c>
      <c r="C27" s="31">
        <v>2</v>
      </c>
      <c r="D27" s="32">
        <v>3</v>
      </c>
      <c r="G27" s="45"/>
      <c r="H27" s="30">
        <v>1</v>
      </c>
      <c r="I27" s="31">
        <v>2</v>
      </c>
      <c r="J27" s="32">
        <v>3</v>
      </c>
    </row>
    <row r="28" spans="1:10" x14ac:dyDescent="0.75">
      <c r="A28" s="29">
        <v>1</v>
      </c>
      <c r="B28" s="2">
        <v>10.3</v>
      </c>
      <c r="C28" s="2">
        <v>9.4</v>
      </c>
      <c r="D28" s="2">
        <v>9.1999999999999993</v>
      </c>
      <c r="G28" s="29">
        <v>1</v>
      </c>
      <c r="H28" s="2">
        <v>2</v>
      </c>
      <c r="I28" s="2">
        <v>2.1</v>
      </c>
      <c r="J28" s="2">
        <v>2.1</v>
      </c>
    </row>
    <row r="29" spans="1:10" x14ac:dyDescent="0.75">
      <c r="A29" s="29">
        <v>2</v>
      </c>
      <c r="B29" s="2">
        <v>10.4</v>
      </c>
      <c r="C29" s="2">
        <v>9</v>
      </c>
      <c r="D29" s="2">
        <v>9.1999999999999993</v>
      </c>
      <c r="G29" s="29">
        <v>2</v>
      </c>
      <c r="H29" s="2">
        <v>1.8</v>
      </c>
      <c r="I29" s="2">
        <v>2</v>
      </c>
      <c r="J29" s="2">
        <v>2</v>
      </c>
    </row>
    <row r="30" spans="1:10" x14ac:dyDescent="0.75">
      <c r="A30" s="29">
        <v>3</v>
      </c>
      <c r="B30" s="2">
        <v>9.8000000000000007</v>
      </c>
      <c r="C30" s="2">
        <v>8.3000000000000007</v>
      </c>
      <c r="D30" s="2">
        <v>8.6</v>
      </c>
      <c r="G30" s="29">
        <v>3</v>
      </c>
      <c r="H30" s="2">
        <v>1.8</v>
      </c>
      <c r="I30" s="2">
        <v>1.9</v>
      </c>
      <c r="J30" s="2">
        <v>2</v>
      </c>
    </row>
    <row r="31" spans="1:10" x14ac:dyDescent="0.75">
      <c r="A31" s="33" t="s">
        <v>1</v>
      </c>
      <c r="B31" s="33">
        <f>AVERAGE(B28:B30)</f>
        <v>10.166666666666668</v>
      </c>
      <c r="C31" s="33">
        <f t="shared" ref="C31:D31" si="3">AVERAGE(C28:C30)</f>
        <v>8.9</v>
      </c>
      <c r="D31" s="33">
        <f t="shared" si="3"/>
        <v>9</v>
      </c>
      <c r="G31" s="33" t="s">
        <v>1</v>
      </c>
      <c r="H31" s="33">
        <f>AVERAGE(H28:H30)</f>
        <v>1.8666666666666665</v>
      </c>
      <c r="I31" s="33">
        <f t="shared" ref="I31:J31" si="4">AVERAGE(I28:I30)</f>
        <v>2</v>
      </c>
      <c r="J31" s="33">
        <f t="shared" si="4"/>
        <v>2.0333333333333332</v>
      </c>
    </row>
    <row r="33" spans="1:10" x14ac:dyDescent="0.75">
      <c r="A33" t="s">
        <v>27</v>
      </c>
      <c r="G33" t="s">
        <v>28</v>
      </c>
    </row>
    <row r="34" spans="1:10" x14ac:dyDescent="0.75">
      <c r="A34" s="45" t="s">
        <v>18</v>
      </c>
      <c r="B34" s="42" t="s">
        <v>19</v>
      </c>
      <c r="C34" s="43"/>
      <c r="D34" s="44"/>
      <c r="G34" s="45" t="s">
        <v>18</v>
      </c>
      <c r="H34" s="42" t="s">
        <v>20</v>
      </c>
      <c r="I34" s="43"/>
      <c r="J34" s="44"/>
    </row>
    <row r="35" spans="1:10" x14ac:dyDescent="0.75">
      <c r="A35" s="45"/>
      <c r="B35" s="30">
        <v>1</v>
      </c>
      <c r="C35" s="31">
        <v>2</v>
      </c>
      <c r="D35" s="32">
        <v>3</v>
      </c>
      <c r="G35" s="45"/>
      <c r="H35" s="30">
        <v>1</v>
      </c>
      <c r="I35" s="31">
        <v>2</v>
      </c>
      <c r="J35" s="32">
        <v>3</v>
      </c>
    </row>
    <row r="36" spans="1:10" x14ac:dyDescent="0.75">
      <c r="A36" s="29">
        <v>1</v>
      </c>
      <c r="B36" s="2">
        <v>17.2</v>
      </c>
      <c r="C36" s="2">
        <v>15.6</v>
      </c>
      <c r="D36" s="2">
        <v>16.3</v>
      </c>
      <c r="G36" s="29">
        <v>1</v>
      </c>
      <c r="H36" s="2">
        <v>1.9</v>
      </c>
      <c r="I36" s="2">
        <v>1.5</v>
      </c>
      <c r="J36" s="2">
        <v>2</v>
      </c>
    </row>
    <row r="37" spans="1:10" x14ac:dyDescent="0.75">
      <c r="A37" s="29">
        <v>2</v>
      </c>
      <c r="B37" s="2">
        <v>19</v>
      </c>
      <c r="C37" s="2">
        <v>18.600000000000001</v>
      </c>
      <c r="D37" s="2">
        <v>17.600000000000001</v>
      </c>
      <c r="G37" s="29">
        <v>2</v>
      </c>
      <c r="H37" s="2">
        <v>2</v>
      </c>
      <c r="I37" s="2">
        <v>1.8</v>
      </c>
      <c r="J37" s="2">
        <v>2</v>
      </c>
    </row>
    <row r="38" spans="1:10" x14ac:dyDescent="0.75">
      <c r="A38" s="29">
        <v>3</v>
      </c>
      <c r="B38" s="2">
        <v>18.7</v>
      </c>
      <c r="C38" s="2">
        <v>17.5</v>
      </c>
      <c r="D38" s="2">
        <v>19.5</v>
      </c>
      <c r="G38" s="29">
        <v>3</v>
      </c>
      <c r="H38" s="2">
        <v>2</v>
      </c>
      <c r="I38" s="2">
        <v>2.1</v>
      </c>
      <c r="J38" s="2">
        <v>1.8</v>
      </c>
    </row>
    <row r="39" spans="1:10" x14ac:dyDescent="0.75">
      <c r="A39" s="33" t="s">
        <v>1</v>
      </c>
      <c r="B39" s="33">
        <f>AVERAGE(B36:B38)</f>
        <v>18.3</v>
      </c>
      <c r="C39" s="33">
        <f t="shared" ref="C39:D39" si="5">AVERAGE(C36:C38)</f>
        <v>17.233333333333334</v>
      </c>
      <c r="D39" s="33">
        <f t="shared" si="5"/>
        <v>17.8</v>
      </c>
      <c r="G39" s="33" t="s">
        <v>1</v>
      </c>
      <c r="H39" s="33">
        <f>AVERAGE(H36:H38)</f>
        <v>1.9666666666666668</v>
      </c>
      <c r="I39" s="33">
        <f t="shared" ref="I39:J39" si="6">AVERAGE(I36:I38)</f>
        <v>1.8</v>
      </c>
      <c r="J39" s="33">
        <f t="shared" si="6"/>
        <v>1.9333333333333333</v>
      </c>
    </row>
  </sheetData>
  <mergeCells count="19">
    <mergeCell ref="B1:M1"/>
    <mergeCell ref="A34:A35"/>
    <mergeCell ref="B34:D34"/>
    <mergeCell ref="G34:G35"/>
    <mergeCell ref="H34:J34"/>
    <mergeCell ref="A18:A19"/>
    <mergeCell ref="B18:D18"/>
    <mergeCell ref="G18:G19"/>
    <mergeCell ref="H18:J18"/>
    <mergeCell ref="A26:A27"/>
    <mergeCell ref="B26:D26"/>
    <mergeCell ref="G26:G27"/>
    <mergeCell ref="H26:J26"/>
    <mergeCell ref="B2:D2"/>
    <mergeCell ref="H2:J2"/>
    <mergeCell ref="B10:D10"/>
    <mergeCell ref="A10:A11"/>
    <mergeCell ref="G10:G11"/>
    <mergeCell ref="H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Fig. 3a</vt:lpstr>
      <vt:lpstr>Fig. 3d</vt:lpstr>
      <vt:lpstr>Fig. 4c</vt:lpstr>
      <vt:lpstr>Fig. 4d</vt:lpstr>
      <vt:lpstr>Supp Fig. 8c</vt:lpstr>
      <vt:lpstr>Supp Fig. 8d</vt:lpstr>
      <vt:lpstr>Supp Fig. 8e</vt:lpstr>
      <vt:lpstr>Supp Fig. 8f</vt:lpstr>
      <vt:lpstr>Supp Fig. 9a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Jiahong Li</dc:creator>
  <cp:lastModifiedBy>Leann Tilley</cp:lastModifiedBy>
  <dcterms:created xsi:type="dcterms:W3CDTF">2015-06-05T18:17:20Z</dcterms:created>
  <dcterms:modified xsi:type="dcterms:W3CDTF">2023-10-01T05:31:36Z</dcterms:modified>
</cp:coreProperties>
</file>