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\Group\group\Univie_ab 2012\Paper\2020_finger_sweat_lifestyle_monitoring\"/>
    </mc:Choice>
  </mc:AlternateContent>
  <xr:revisionPtr revIDLastSave="0" documentId="13_ncr:1_{2BD19F4E-EC6F-469F-BC85-E49D16193758}" xr6:coauthVersionLast="36" xr6:coauthVersionMax="36" xr10:uidLastSave="{00000000-0000-0000-0000-000000000000}"/>
  <bookViews>
    <workbookView xWindow="0" yWindow="0" windowWidth="28800" windowHeight="12225" xr2:uid="{EED9E5AF-54D0-4767-923E-893D692FB76D}"/>
  </bookViews>
  <sheets>
    <sheet name="Tabelle2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2" i="4" l="1"/>
  <c r="D71" i="4"/>
  <c r="D62" i="4"/>
  <c r="E22" i="4"/>
  <c r="D22" i="4"/>
</calcChain>
</file>

<file path=xl/sharedStrings.xml><?xml version="1.0" encoding="utf-8"?>
<sst xmlns="http://schemas.openxmlformats.org/spreadsheetml/2006/main" count="499" uniqueCount="324">
  <si>
    <t>Compound</t>
  </si>
  <si>
    <t>Chemical Formula</t>
  </si>
  <si>
    <t>Monoisotopic mass</t>
  </si>
  <si>
    <t>pos Precursor [M+H]+</t>
  </si>
  <si>
    <t>neg Ürecursor [M-H]-</t>
  </si>
  <si>
    <t>Citrus Fruits</t>
  </si>
  <si>
    <t>Enilconazole</t>
  </si>
  <si>
    <t>C14H14Cl2N2O</t>
  </si>
  <si>
    <t>Hesperidin</t>
  </si>
  <si>
    <t>C28H34O15</t>
  </si>
  <si>
    <t>Naringin</t>
  </si>
  <si>
    <t>C27H32O14</t>
  </si>
  <si>
    <t>Nobiletin</t>
  </si>
  <si>
    <t>C21H22O8</t>
  </si>
  <si>
    <t>Tangeritin</t>
  </si>
  <si>
    <t>C20H20O7</t>
  </si>
  <si>
    <t>1,3,7-Trimethyluric acid</t>
  </si>
  <si>
    <t>C8H10N4O3</t>
  </si>
  <si>
    <t>1,7-Dimethyluric acid</t>
  </si>
  <si>
    <t>C7H8N4O3</t>
  </si>
  <si>
    <t>1-Methyluric acid</t>
  </si>
  <si>
    <t>C6H6N4O3</t>
  </si>
  <si>
    <t>1-Methylxanthine</t>
  </si>
  <si>
    <t>C6H6N4O2</t>
  </si>
  <si>
    <t>3-Methylxanthine</t>
  </si>
  <si>
    <t>7-Methyluric acid</t>
  </si>
  <si>
    <t>7-Methylxanthine</t>
  </si>
  <si>
    <t>Caffeic Acid</t>
  </si>
  <si>
    <t>C9H8O4</t>
  </si>
  <si>
    <t>Caffeine</t>
  </si>
  <si>
    <t>C8H10N4O2</t>
  </si>
  <si>
    <t>Catechin</t>
  </si>
  <si>
    <t>C15H14O6</t>
  </si>
  <si>
    <t>Chlorogenic Acid</t>
  </si>
  <si>
    <t>C16H18O9</t>
  </si>
  <si>
    <t>Epicatechin</t>
  </si>
  <si>
    <t>Paraxanthine</t>
  </si>
  <si>
    <t>C7H8N4O2</t>
  </si>
  <si>
    <t>Quinic acid</t>
  </si>
  <si>
    <t>C7H12O6</t>
  </si>
  <si>
    <t>Rutin</t>
  </si>
  <si>
    <t>C27H30O16</t>
  </si>
  <si>
    <t>Theobromine</t>
  </si>
  <si>
    <t>Theophylline</t>
  </si>
  <si>
    <t>Trigonelline</t>
  </si>
  <si>
    <t>C7H7NO2</t>
  </si>
  <si>
    <t>Uric Acid</t>
  </si>
  <si>
    <t>C5H4N4O3</t>
  </si>
  <si>
    <t>Xanthine</t>
  </si>
  <si>
    <t>C5H4N4O2</t>
  </si>
  <si>
    <t>Acesulfam</t>
  </si>
  <si>
    <t>C4H4NO4S</t>
  </si>
  <si>
    <t>Cyclamic Acid</t>
  </si>
  <si>
    <t>C6H13NO3S</t>
  </si>
  <si>
    <t>Vanillin</t>
  </si>
  <si>
    <t>C8H803</t>
  </si>
  <si>
    <t>2-Phenylbenzimidazle-5-sulfonic acid</t>
  </si>
  <si>
    <t>C13H10N2O3S</t>
  </si>
  <si>
    <t>Climbazole</t>
  </si>
  <si>
    <t>C15H17ClN2O2</t>
  </si>
  <si>
    <t>Octocrylene</t>
  </si>
  <si>
    <t>C24H27NO2</t>
  </si>
  <si>
    <t>Oxybenzone</t>
  </si>
  <si>
    <t>C14H12O3</t>
  </si>
  <si>
    <t>Alternariol</t>
  </si>
  <si>
    <t>C14H10O5</t>
  </si>
  <si>
    <t>Bisphenol S</t>
  </si>
  <si>
    <t>C12H10O4S</t>
  </si>
  <si>
    <t>Fenpropimorph</t>
  </si>
  <si>
    <t>C20H22NO</t>
  </si>
  <si>
    <t>C3H6N6</t>
  </si>
  <si>
    <t>Cannabidiol</t>
  </si>
  <si>
    <t>C21H30O2</t>
  </si>
  <si>
    <t>Cetrimonium</t>
  </si>
  <si>
    <t>C19H42N</t>
  </si>
  <si>
    <t>Ciprofloxacin</t>
  </si>
  <si>
    <t>C₁₇H₁₈FN₃O₃</t>
  </si>
  <si>
    <t>Codeine</t>
  </si>
  <si>
    <t>C18H21NO3</t>
  </si>
  <si>
    <t>Dextromethorphan</t>
  </si>
  <si>
    <t>C18H25NO</t>
  </si>
  <si>
    <t xml:space="preserve">Dihydrocodeine </t>
  </si>
  <si>
    <t>C18H23NO3</t>
  </si>
  <si>
    <t>Ephedrine</t>
  </si>
  <si>
    <t>C10H15NO</t>
  </si>
  <si>
    <t>Fluconazole</t>
  </si>
  <si>
    <t>C13H12F2N6O</t>
  </si>
  <si>
    <t>Guafenesin</t>
  </si>
  <si>
    <t>C10H14O4</t>
  </si>
  <si>
    <t>Lidocaine</t>
  </si>
  <si>
    <t>C14H22N2O</t>
  </si>
  <si>
    <t>Loratadine</t>
  </si>
  <si>
    <t>C22H23ClN2O2</t>
  </si>
  <si>
    <t>Mefenamic Acid</t>
  </si>
  <si>
    <t>C15H15NO2</t>
  </si>
  <si>
    <t>Melatonin</t>
  </si>
  <si>
    <t>C13H16N2O2</t>
  </si>
  <si>
    <t>4-Aminoantipyrine</t>
  </si>
  <si>
    <t>C11H13N3O</t>
  </si>
  <si>
    <t>N-acetyl-4-aminoantipyrine</t>
  </si>
  <si>
    <t>C13H15N3O2</t>
  </si>
  <si>
    <t>N-formyl-4-amnoantipyrine</t>
  </si>
  <si>
    <t>C12H13N3O2</t>
  </si>
  <si>
    <t>N-methyl-4-aminoantipyrine</t>
  </si>
  <si>
    <t>C12H15N3O</t>
  </si>
  <si>
    <t>Metoclopramide</t>
  </si>
  <si>
    <t>C14H22ClN3O2</t>
  </si>
  <si>
    <t>Naproxen</t>
  </si>
  <si>
    <t>C14H14O3</t>
  </si>
  <si>
    <t>Paracetamol</t>
  </si>
  <si>
    <t>C8H9NO2</t>
  </si>
  <si>
    <t>Pheniramin</t>
  </si>
  <si>
    <r>
      <t>C16</t>
    </r>
    <r>
      <rPr>
        <sz val="11"/>
        <color theme="1"/>
        <rFont val="Calibri"/>
        <family val="2"/>
        <scheme val="minor"/>
      </rPr>
      <t>H20N2</t>
    </r>
  </si>
  <si>
    <t>Protopine</t>
  </si>
  <si>
    <t>C20H19NO5</t>
  </si>
  <si>
    <t>Pseudoephedrine</t>
  </si>
  <si>
    <t>3-Hydroxycotinine</t>
  </si>
  <si>
    <t>C10H12N2O2</t>
  </si>
  <si>
    <t>Anatabine</t>
  </si>
  <si>
    <t>C10H12N2</t>
  </si>
  <si>
    <t>Cotinine</t>
  </si>
  <si>
    <t>C10H12N2O</t>
  </si>
  <si>
    <t>Nicotine</t>
  </si>
  <si>
    <t>C10H14N2</t>
  </si>
  <si>
    <t>C6H5NO2</t>
  </si>
  <si>
    <t>Nicotinamide</t>
  </si>
  <si>
    <t>C6H6N2O</t>
  </si>
  <si>
    <t>Nicotinic acid</t>
  </si>
  <si>
    <t>Panthenol</t>
  </si>
  <si>
    <t>C9H19NO4</t>
  </si>
  <si>
    <t>Panthothenat</t>
  </si>
  <si>
    <t>C18H32N2O10</t>
  </si>
  <si>
    <t xml:space="preserve">Panthothenic Acid </t>
  </si>
  <si>
    <t>C9H17NO5</t>
  </si>
  <si>
    <t>Pyridoxal</t>
  </si>
  <si>
    <t>C8H9NO3</t>
  </si>
  <si>
    <t>Pyridoxamine</t>
  </si>
  <si>
    <t>C8H12N2O2</t>
  </si>
  <si>
    <t>Pyridoxine</t>
  </si>
  <si>
    <t>C8H11NO3</t>
  </si>
  <si>
    <t>Nutrition</t>
  </si>
  <si>
    <t>Origin</t>
  </si>
  <si>
    <t>Coffee/ Chocolate</t>
  </si>
  <si>
    <t xml:space="preserve">Sweetener </t>
  </si>
  <si>
    <t xml:space="preserve">Diet sodas/ Gum </t>
  </si>
  <si>
    <t>Flavoring agent</t>
  </si>
  <si>
    <t>Cosmetics</t>
  </si>
  <si>
    <t>Sunscreen agent</t>
  </si>
  <si>
    <t>Dandruff shampoo</t>
  </si>
  <si>
    <t>Sunscreen and other lotions</t>
  </si>
  <si>
    <t>Suncreen lotion</t>
  </si>
  <si>
    <t>Bioactive Compounds</t>
  </si>
  <si>
    <t>CBD oil</t>
  </si>
  <si>
    <t>Antibiotic</t>
  </si>
  <si>
    <t>Sore throat medication</t>
  </si>
  <si>
    <t>Cough syrup</t>
  </si>
  <si>
    <t>Cough suppressant</t>
  </si>
  <si>
    <t>Cold medication</t>
  </si>
  <si>
    <t>Antimycotic</t>
  </si>
  <si>
    <t>Pain killer</t>
  </si>
  <si>
    <t>Metabolite of Metamizole</t>
  </si>
  <si>
    <t>Cough Syrup</t>
  </si>
  <si>
    <t>decongestant/ as combination with Loratadine</t>
  </si>
  <si>
    <t>Antihistamine for allergic rhintits/ cold medication</t>
  </si>
  <si>
    <t>Medication for stomach and esophageal problems</t>
  </si>
  <si>
    <t>Antihistamine in cold medication</t>
  </si>
  <si>
    <t>Herb found in Iberogast to treat problems of stomach</t>
  </si>
  <si>
    <t>To treat sleep disorders/ jet lag</t>
  </si>
  <si>
    <t>Environment</t>
  </si>
  <si>
    <t>Vitamin supplement/provitamin B5</t>
  </si>
  <si>
    <t>Essential nutrient/ dietary supplement/ vitamin B3</t>
  </si>
  <si>
    <t>Essential nutrient/ dietary supplement/ dietary B5</t>
  </si>
  <si>
    <t>Essential nutrient/ dietary supplement/ dietary B6</t>
  </si>
  <si>
    <t>Fludioxonil</t>
  </si>
  <si>
    <t>C15H16Cl3N3O2</t>
  </si>
  <si>
    <t>Melamine</t>
  </si>
  <si>
    <t>Procholraz</t>
  </si>
  <si>
    <t>Propamocarb</t>
  </si>
  <si>
    <t>C9H20N2O2</t>
  </si>
  <si>
    <t>Mycotoxine</t>
  </si>
  <si>
    <t>Plastic</t>
  </si>
  <si>
    <t>Fungicide</t>
  </si>
  <si>
    <t>Fungicide especially for citrus fruits</t>
  </si>
  <si>
    <t>Plastic wrapping for food like yoghurt</t>
  </si>
  <si>
    <t>General Lifestyle</t>
  </si>
  <si>
    <t>Smoking</t>
  </si>
  <si>
    <t>Metamizole</t>
  </si>
  <si>
    <t xml:space="preserve">Retention time [min] </t>
  </si>
  <si>
    <t>Standard</t>
  </si>
  <si>
    <t>Yes</t>
  </si>
  <si>
    <t>Amino Acids + Related Compounds</t>
  </si>
  <si>
    <t>Arginine</t>
  </si>
  <si>
    <t>C6H14N4O2</t>
  </si>
  <si>
    <t>Asparagin</t>
  </si>
  <si>
    <t>C4H8N2O3</t>
  </si>
  <si>
    <t>Aspartic Acid</t>
  </si>
  <si>
    <t>C4H7NO4</t>
  </si>
  <si>
    <t>Carnitine</t>
  </si>
  <si>
    <t>C7H15NO3</t>
  </si>
  <si>
    <t>Citrulline</t>
  </si>
  <si>
    <t>C6H13N3O3</t>
  </si>
  <si>
    <t xml:space="preserve">Cysteine </t>
  </si>
  <si>
    <t>C3H7NO2S</t>
  </si>
  <si>
    <t>Glutamic Acid</t>
  </si>
  <si>
    <t>C5H9NO4</t>
  </si>
  <si>
    <t>Glutamine</t>
  </si>
  <si>
    <t>C5H10N2O3</t>
  </si>
  <si>
    <t>Histidine</t>
  </si>
  <si>
    <t>C6H9N3O2</t>
  </si>
  <si>
    <t>Isoleucine</t>
  </si>
  <si>
    <t>C6H13NO2</t>
  </si>
  <si>
    <t>Kynurenic acid</t>
  </si>
  <si>
    <t>C10H7NO3</t>
  </si>
  <si>
    <t>Kynurenie</t>
  </si>
  <si>
    <t>C10H12N2O3</t>
  </si>
  <si>
    <t>Leucine</t>
  </si>
  <si>
    <t>Lysine</t>
  </si>
  <si>
    <t>C6H14N2O2</t>
  </si>
  <si>
    <t>Methionine</t>
  </si>
  <si>
    <t>C5H11NO2S</t>
  </si>
  <si>
    <t>Methionine Sulfoxide</t>
  </si>
  <si>
    <t>C5H11NO3S</t>
  </si>
  <si>
    <t>Ornithine</t>
  </si>
  <si>
    <t>C5H12N2O2</t>
  </si>
  <si>
    <t>Phenylalanine</t>
  </si>
  <si>
    <t>C9H11N02</t>
  </si>
  <si>
    <t>Pipecolic Acid</t>
  </si>
  <si>
    <t>C6H11NO2</t>
  </si>
  <si>
    <t>Proline</t>
  </si>
  <si>
    <t>C5H9NO2</t>
  </si>
  <si>
    <t>Proline betaine</t>
  </si>
  <si>
    <t>C7H13NO2</t>
  </si>
  <si>
    <t>Prolinamide</t>
  </si>
  <si>
    <t>C5H10N2O</t>
  </si>
  <si>
    <t>Pyroglutamic Acid</t>
  </si>
  <si>
    <t>C5H7NO3</t>
  </si>
  <si>
    <t>Serine</t>
  </si>
  <si>
    <t>C3H7NO3</t>
  </si>
  <si>
    <t>Taurine</t>
  </si>
  <si>
    <t>C2H7NO3S</t>
  </si>
  <si>
    <t>Threonine</t>
  </si>
  <si>
    <t>C4H9NO3</t>
  </si>
  <si>
    <t>Tryptophan</t>
  </si>
  <si>
    <t>C11H12N2O2</t>
  </si>
  <si>
    <t>Tyrosine</t>
  </si>
  <si>
    <t>C9H11NO3</t>
  </si>
  <si>
    <t>Uroacanic Acid - Isomer 1</t>
  </si>
  <si>
    <t>C6H56N2O2</t>
  </si>
  <si>
    <t>Uroacanic Acid - Isomer 2</t>
  </si>
  <si>
    <t>Valin</t>
  </si>
  <si>
    <t>C5H11NO2</t>
  </si>
  <si>
    <t>Hormones/ Neurotransmitters</t>
  </si>
  <si>
    <t>Cortisone</t>
  </si>
  <si>
    <t>C21H28O5</t>
  </si>
  <si>
    <t>Dopamine</t>
  </si>
  <si>
    <t>C8H11NO2</t>
  </si>
  <si>
    <t>Epinephrine</t>
  </si>
  <si>
    <t>C9H13NO3</t>
  </si>
  <si>
    <t>Serotonin</t>
  </si>
  <si>
    <t>Other</t>
  </si>
  <si>
    <t>3-Phenyllactic acid</t>
  </si>
  <si>
    <t>C9H10O3</t>
  </si>
  <si>
    <t>Adenine</t>
  </si>
  <si>
    <t>C5H5N5</t>
  </si>
  <si>
    <t>Azelaic acid</t>
  </si>
  <si>
    <t>C12H22O4</t>
  </si>
  <si>
    <t>Betaine</t>
  </si>
  <si>
    <t>Choline</t>
  </si>
  <si>
    <t>C5H14NO</t>
  </si>
  <si>
    <t>Citraconic acid</t>
  </si>
  <si>
    <t>C5H6O4</t>
  </si>
  <si>
    <t>Citric Acid</t>
  </si>
  <si>
    <t>C6H8O7</t>
  </si>
  <si>
    <t>Creatine</t>
  </si>
  <si>
    <t>C4H9N3O2</t>
  </si>
  <si>
    <t>Creatinine</t>
  </si>
  <si>
    <t>C4H7N3O</t>
  </si>
  <si>
    <t>Ethylmalonic acid</t>
  </si>
  <si>
    <t>C5H8O4</t>
  </si>
  <si>
    <t>Fumaric acid</t>
  </si>
  <si>
    <t>C4H4O4</t>
  </si>
  <si>
    <t>Gentisic Acid</t>
  </si>
  <si>
    <t>C7H6O4</t>
  </si>
  <si>
    <t>Hippuric acid</t>
  </si>
  <si>
    <t>C9H9NO3</t>
  </si>
  <si>
    <t>Hypoxanthine</t>
  </si>
  <si>
    <t>C5H4N4O</t>
  </si>
  <si>
    <t>Iditol</t>
  </si>
  <si>
    <t>C6H14O6</t>
  </si>
  <si>
    <t>Indole-3-lactic acid</t>
  </si>
  <si>
    <t>C11H11NO3</t>
  </si>
  <si>
    <t>Indole-3-propionic acid</t>
  </si>
  <si>
    <t>C11H11NO2</t>
  </si>
  <si>
    <t>Malic acid</t>
  </si>
  <si>
    <t>C4H6O5</t>
  </si>
  <si>
    <t>Malonic acid</t>
  </si>
  <si>
    <t>C3H4O4</t>
  </si>
  <si>
    <t>Picolinic Acid</t>
  </si>
  <si>
    <t>Pimelic acid</t>
  </si>
  <si>
    <t>C7H12O4</t>
  </si>
  <si>
    <t>Sebacic acid</t>
  </si>
  <si>
    <t>C10H18O4</t>
  </si>
  <si>
    <t>Sorbic acid</t>
  </si>
  <si>
    <t>C6H8O2</t>
  </si>
  <si>
    <t>Spermidine</t>
  </si>
  <si>
    <t>C7H19N3</t>
  </si>
  <si>
    <t>Spermine</t>
  </si>
  <si>
    <t>C10H26N4</t>
  </si>
  <si>
    <t>Suberic Acid</t>
  </si>
  <si>
    <t>C8H14O4</t>
  </si>
  <si>
    <t>Tartaric acid</t>
  </si>
  <si>
    <t>C4H6O6</t>
  </si>
  <si>
    <t>Thymine</t>
  </si>
  <si>
    <t>C5H6N2O2</t>
  </si>
  <si>
    <t>Uracil</t>
  </si>
  <si>
    <t>C4H4N2O2</t>
  </si>
  <si>
    <t>Internal Standards</t>
  </si>
  <si>
    <t>Caffeine-D9</t>
  </si>
  <si>
    <t>C8D9HN4O2</t>
  </si>
  <si>
    <t>N-Acetyl-Tryptophan</t>
  </si>
  <si>
    <t>C13H14N2O3</t>
  </si>
  <si>
    <t>pka*</t>
  </si>
  <si>
    <t>*taken from PubChem (https://pubchem.ncbi.nlm.nih.gov/) or HMDB (https://hmdb.ca/)</t>
  </si>
  <si>
    <t>pkb*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</si>
</sst>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99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5" fillId="0" borderId="4" applyNumberFormat="0" applyFill="0" applyAlignment="0" applyProtection="0"/>
    <xf numFmtId="0" fontId="4" fillId="2" borderId="0" applyNumberFormat="0" applyBorder="0" applyAlignment="0" applyProtection="0"/>
  </cellStyleXfs>
  <cellXfs count="86">
    <xf numFmtId="0" fontId="0" fillId="0" borderId="0" xfId="0"/>
    <xf numFmtId="0" fontId="3" fillId="0" borderId="2" xfId="1" applyFont="1" applyBorder="1"/>
    <xf numFmtId="2" fontId="3" fillId="0" borderId="2" xfId="1" applyNumberFormat="1" applyFont="1" applyBorder="1"/>
    <xf numFmtId="0" fontId="2" fillId="0" borderId="5" xfId="0" applyFont="1" applyBorder="1"/>
    <xf numFmtId="0" fontId="3" fillId="0" borderId="5" xfId="1" applyFont="1" applyFill="1" applyBorder="1"/>
    <xf numFmtId="0" fontId="3" fillId="0" borderId="3" xfId="1" applyFont="1" applyFill="1" applyBorder="1"/>
    <xf numFmtId="0" fontId="6" fillId="3" borderId="6" xfId="0" applyFont="1" applyFill="1" applyBorder="1"/>
    <xf numFmtId="164" fontId="6" fillId="3" borderId="6" xfId="0" applyNumberFormat="1" applyFont="1" applyFill="1" applyBorder="1"/>
    <xf numFmtId="2" fontId="6" fillId="3" borderId="6" xfId="0" applyNumberFormat="1" applyFont="1" applyFill="1" applyBorder="1"/>
    <xf numFmtId="0" fontId="6" fillId="3" borderId="7" xfId="0" applyFont="1" applyFill="1" applyBorder="1"/>
    <xf numFmtId="164" fontId="6" fillId="3" borderId="7" xfId="0" applyNumberFormat="1" applyFont="1" applyFill="1" applyBorder="1"/>
    <xf numFmtId="2" fontId="6" fillId="3" borderId="7" xfId="0" applyNumberFormat="1" applyFont="1" applyFill="1" applyBorder="1"/>
    <xf numFmtId="0" fontId="6" fillId="4" borderId="7" xfId="0" applyFont="1" applyFill="1" applyBorder="1"/>
    <xf numFmtId="164" fontId="6" fillId="4" borderId="7" xfId="0" applyNumberFormat="1" applyFont="1" applyFill="1" applyBorder="1"/>
    <xf numFmtId="2" fontId="6" fillId="4" borderId="7" xfId="0" applyNumberFormat="1" applyFont="1" applyFill="1" applyBorder="1"/>
    <xf numFmtId="0" fontId="6" fillId="4" borderId="6" xfId="0" applyFont="1" applyFill="1" applyBorder="1"/>
    <xf numFmtId="164" fontId="6" fillId="4" borderId="6" xfId="0" applyNumberFormat="1" applyFont="1" applyFill="1" applyBorder="1"/>
    <xf numFmtId="2" fontId="6" fillId="4" borderId="6" xfId="0" applyNumberFormat="1" applyFont="1" applyFill="1" applyBorder="1"/>
    <xf numFmtId="0" fontId="6" fillId="5" borderId="7" xfId="0" applyFont="1" applyFill="1" applyBorder="1"/>
    <xf numFmtId="164" fontId="6" fillId="5" borderId="7" xfId="0" applyNumberFormat="1" applyFont="1" applyFill="1" applyBorder="1"/>
    <xf numFmtId="2" fontId="6" fillId="5" borderId="7" xfId="0" applyNumberFormat="1" applyFont="1" applyFill="1" applyBorder="1"/>
    <xf numFmtId="0" fontId="6" fillId="5" borderId="6" xfId="0" applyFont="1" applyFill="1" applyBorder="1"/>
    <xf numFmtId="164" fontId="6" fillId="5" borderId="6" xfId="0" applyNumberFormat="1" applyFont="1" applyFill="1" applyBorder="1"/>
    <xf numFmtId="2" fontId="6" fillId="5" borderId="6" xfId="0" applyNumberFormat="1" applyFont="1" applyFill="1" applyBorder="1"/>
    <xf numFmtId="0" fontId="4" fillId="2" borderId="6" xfId="3" applyBorder="1"/>
    <xf numFmtId="164" fontId="4" fillId="2" borderId="6" xfId="3" applyNumberFormat="1" applyBorder="1"/>
    <xf numFmtId="2" fontId="4" fillId="2" borderId="6" xfId="3" applyNumberFormat="1" applyBorder="1"/>
    <xf numFmtId="2" fontId="4" fillId="2" borderId="7" xfId="3" applyNumberFormat="1" applyBorder="1"/>
    <xf numFmtId="0" fontId="6" fillId="6" borderId="7" xfId="0" applyFont="1" applyFill="1" applyBorder="1"/>
    <xf numFmtId="164" fontId="6" fillId="6" borderId="7" xfId="0" applyNumberFormat="1" applyFont="1" applyFill="1" applyBorder="1"/>
    <xf numFmtId="2" fontId="6" fillId="6" borderId="7" xfId="0" applyNumberFormat="1" applyFont="1" applyFill="1" applyBorder="1"/>
    <xf numFmtId="0" fontId="6" fillId="6" borderId="6" xfId="0" applyFont="1" applyFill="1" applyBorder="1"/>
    <xf numFmtId="164" fontId="6" fillId="6" borderId="6" xfId="0" applyNumberFormat="1" applyFont="1" applyFill="1" applyBorder="1"/>
    <xf numFmtId="2" fontId="6" fillId="6" borderId="6" xfId="0" applyNumberFormat="1" applyFont="1" applyFill="1" applyBorder="1"/>
    <xf numFmtId="0" fontId="6" fillId="7" borderId="7" xfId="0" applyFont="1" applyFill="1" applyBorder="1"/>
    <xf numFmtId="164" fontId="6" fillId="7" borderId="7" xfId="0" applyNumberFormat="1" applyFont="1" applyFill="1" applyBorder="1"/>
    <xf numFmtId="2" fontId="6" fillId="7" borderId="7" xfId="0" applyNumberFormat="1" applyFont="1" applyFill="1" applyBorder="1"/>
    <xf numFmtId="0" fontId="6" fillId="7" borderId="6" xfId="0" applyFont="1" applyFill="1" applyBorder="1"/>
    <xf numFmtId="164" fontId="6" fillId="7" borderId="6" xfId="0" applyNumberFormat="1" applyFont="1" applyFill="1" applyBorder="1"/>
    <xf numFmtId="2" fontId="6" fillId="7" borderId="6" xfId="0" applyNumberFormat="1" applyFont="1" applyFill="1" applyBorder="1"/>
    <xf numFmtId="0" fontId="6" fillId="8" borderId="13" xfId="0" applyFont="1" applyFill="1" applyBorder="1"/>
    <xf numFmtId="164" fontId="6" fillId="8" borderId="13" xfId="0" applyNumberFormat="1" applyFont="1" applyFill="1" applyBorder="1"/>
    <xf numFmtId="2" fontId="6" fillId="8" borderId="13" xfId="0" applyNumberFormat="1" applyFont="1" applyFill="1" applyBorder="1"/>
    <xf numFmtId="2" fontId="6" fillId="8" borderId="7" xfId="0" applyNumberFormat="1" applyFont="1" applyFill="1" applyBorder="1"/>
    <xf numFmtId="0" fontId="6" fillId="8" borderId="6" xfId="0" applyFont="1" applyFill="1" applyBorder="1"/>
    <xf numFmtId="164" fontId="6" fillId="8" borderId="6" xfId="0" applyNumberFormat="1" applyFont="1" applyFill="1" applyBorder="1"/>
    <xf numFmtId="2" fontId="6" fillId="8" borderId="6" xfId="0" applyNumberFormat="1" applyFont="1" applyFill="1" applyBorder="1"/>
    <xf numFmtId="0" fontId="6" fillId="9" borderId="7" xfId="0" applyFont="1" applyFill="1" applyBorder="1"/>
    <xf numFmtId="164" fontId="6" fillId="9" borderId="7" xfId="0" applyNumberFormat="1" applyFont="1" applyFill="1" applyBorder="1"/>
    <xf numFmtId="2" fontId="6" fillId="9" borderId="7" xfId="0" applyNumberFormat="1" applyFont="1" applyFill="1" applyBorder="1"/>
    <xf numFmtId="0" fontId="6" fillId="9" borderId="6" xfId="0" applyFont="1" applyFill="1" applyBorder="1"/>
    <xf numFmtId="164" fontId="6" fillId="9" borderId="6" xfId="0" applyNumberFormat="1" applyFont="1" applyFill="1" applyBorder="1"/>
    <xf numFmtId="2" fontId="6" fillId="9" borderId="6" xfId="0" applyNumberFormat="1" applyFont="1" applyFill="1" applyBorder="1"/>
    <xf numFmtId="0" fontId="6" fillId="10" borderId="7" xfId="0" applyFont="1" applyFill="1" applyBorder="1"/>
    <xf numFmtId="164" fontId="6" fillId="10" borderId="7" xfId="0" applyNumberFormat="1" applyFont="1" applyFill="1" applyBorder="1"/>
    <xf numFmtId="2" fontId="6" fillId="10" borderId="7" xfId="0" applyNumberFormat="1" applyFont="1" applyFill="1" applyBorder="1"/>
    <xf numFmtId="0" fontId="6" fillId="10" borderId="6" xfId="0" applyFont="1" applyFill="1" applyBorder="1"/>
    <xf numFmtId="164" fontId="6" fillId="10" borderId="6" xfId="0" applyNumberFormat="1" applyFont="1" applyFill="1" applyBorder="1"/>
    <xf numFmtId="2" fontId="6" fillId="10" borderId="6" xfId="0" applyNumberFormat="1" applyFont="1" applyFill="1" applyBorder="1"/>
    <xf numFmtId="0" fontId="6" fillId="11" borderId="7" xfId="0" applyFont="1" applyFill="1" applyBorder="1"/>
    <xf numFmtId="164" fontId="6" fillId="11" borderId="7" xfId="0" applyNumberFormat="1" applyFont="1" applyFill="1" applyBorder="1"/>
    <xf numFmtId="2" fontId="6" fillId="11" borderId="7" xfId="0" applyNumberFormat="1" applyFont="1" applyFill="1" applyBorder="1"/>
    <xf numFmtId="0" fontId="6" fillId="11" borderId="6" xfId="0" applyFont="1" applyFill="1" applyBorder="1"/>
    <xf numFmtId="164" fontId="6" fillId="11" borderId="6" xfId="0" applyNumberFormat="1" applyFont="1" applyFill="1" applyBorder="1"/>
    <xf numFmtId="2" fontId="6" fillId="11" borderId="6" xfId="0" applyNumberFormat="1" applyFont="1" applyFill="1" applyBorder="1"/>
    <xf numFmtId="0" fontId="3" fillId="9" borderId="8" xfId="2" applyFont="1" applyFill="1" applyBorder="1" applyAlignment="1">
      <alignment horizontal="center"/>
    </xf>
    <xf numFmtId="0" fontId="3" fillId="9" borderId="9" xfId="2" applyFont="1" applyFill="1" applyBorder="1" applyAlignment="1">
      <alignment horizontal="center"/>
    </xf>
    <xf numFmtId="0" fontId="3" fillId="9" borderId="10" xfId="2" applyFont="1" applyFill="1" applyBorder="1" applyAlignment="1">
      <alignment horizontal="center"/>
    </xf>
    <xf numFmtId="0" fontId="3" fillId="10" borderId="8" xfId="2" applyFont="1" applyFill="1" applyBorder="1" applyAlignment="1">
      <alignment horizontal="center"/>
    </xf>
    <xf numFmtId="0" fontId="3" fillId="10" borderId="9" xfId="2" applyFont="1" applyFill="1" applyBorder="1" applyAlignment="1">
      <alignment horizontal="center"/>
    </xf>
    <xf numFmtId="0" fontId="3" fillId="10" borderId="10" xfId="2" applyFont="1" applyFill="1" applyBorder="1" applyAlignment="1">
      <alignment horizontal="center"/>
    </xf>
    <xf numFmtId="0" fontId="3" fillId="11" borderId="8" xfId="2" applyFont="1" applyFill="1" applyBorder="1" applyAlignment="1">
      <alignment horizontal="center"/>
    </xf>
    <xf numFmtId="0" fontId="3" fillId="11" borderId="9" xfId="2" applyFont="1" applyFill="1" applyBorder="1" applyAlignment="1">
      <alignment horizontal="center"/>
    </xf>
    <xf numFmtId="0" fontId="3" fillId="11" borderId="10" xfId="2" applyFont="1" applyFill="1" applyBorder="1" applyAlignment="1">
      <alignment horizontal="center"/>
    </xf>
    <xf numFmtId="0" fontId="3" fillId="3" borderId="2" xfId="2" applyFont="1" applyFill="1" applyBorder="1" applyAlignment="1">
      <alignment horizontal="center"/>
    </xf>
    <xf numFmtId="0" fontId="3" fillId="4" borderId="2" xfId="2" applyFont="1" applyFill="1" applyBorder="1" applyAlignment="1">
      <alignment horizontal="center"/>
    </xf>
    <xf numFmtId="0" fontId="3" fillId="5" borderId="8" xfId="2" applyFont="1" applyFill="1" applyBorder="1" applyAlignment="1">
      <alignment horizontal="center"/>
    </xf>
    <xf numFmtId="0" fontId="3" fillId="5" borderId="9" xfId="2" applyFont="1" applyFill="1" applyBorder="1" applyAlignment="1">
      <alignment horizontal="center"/>
    </xf>
    <xf numFmtId="0" fontId="3" fillId="5" borderId="10" xfId="2" applyFont="1" applyFill="1" applyBorder="1" applyAlignment="1">
      <alignment horizontal="center"/>
    </xf>
    <xf numFmtId="0" fontId="3" fillId="6" borderId="2" xfId="2" applyFont="1" applyFill="1" applyBorder="1" applyAlignment="1">
      <alignment horizontal="center"/>
    </xf>
    <xf numFmtId="0" fontId="3" fillId="7" borderId="8" xfId="2" applyFont="1" applyFill="1" applyBorder="1" applyAlignment="1">
      <alignment horizontal="center"/>
    </xf>
    <xf numFmtId="0" fontId="3" fillId="7" borderId="9" xfId="2" applyFont="1" applyFill="1" applyBorder="1" applyAlignment="1">
      <alignment horizontal="center"/>
    </xf>
    <xf numFmtId="0" fontId="3" fillId="7" borderId="10" xfId="2" applyFont="1" applyFill="1" applyBorder="1" applyAlignment="1">
      <alignment horizontal="center"/>
    </xf>
    <xf numFmtId="0" fontId="3" fillId="8" borderId="5" xfId="2" applyFont="1" applyFill="1" applyBorder="1" applyAlignment="1">
      <alignment horizontal="center"/>
    </xf>
    <xf numFmtId="0" fontId="3" fillId="8" borderId="11" xfId="2" applyFont="1" applyFill="1" applyBorder="1" applyAlignment="1">
      <alignment horizontal="center"/>
    </xf>
    <xf numFmtId="0" fontId="3" fillId="8" borderId="12" xfId="2" applyFont="1" applyFill="1" applyBorder="1" applyAlignment="1">
      <alignment horizontal="center"/>
    </xf>
  </cellXfs>
  <cellStyles count="4">
    <cellStyle name="20 % - Akzent4" xfId="3" builtinId="42"/>
    <cellStyle name="Standard" xfId="0" builtinId="0"/>
    <cellStyle name="Überschrift 1" xfId="1" builtinId="16"/>
    <cellStyle name="Überschrift 3" xfId="2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15128-ADBC-4C05-BAE4-27CA0D590D60}">
  <dimension ref="A1:J153"/>
  <sheetViews>
    <sheetView tabSelected="1" workbookViewId="0">
      <selection activeCell="F12" sqref="F12"/>
    </sheetView>
  </sheetViews>
  <sheetFormatPr baseColWidth="10" defaultRowHeight="15" x14ac:dyDescent="0.25"/>
  <cols>
    <col min="1" max="1" width="31.7109375" bestFit="1" customWidth="1"/>
    <col min="2" max="2" width="17.28515625" bestFit="1" customWidth="1"/>
    <col min="3" max="3" width="17.85546875" bestFit="1" customWidth="1"/>
    <col min="4" max="4" width="20.5703125" bestFit="1" customWidth="1"/>
    <col min="5" max="5" width="19.7109375" bestFit="1" customWidth="1"/>
    <col min="6" max="6" width="19.5703125" bestFit="1" customWidth="1"/>
    <col min="7" max="8" width="5.5703125" bestFit="1" customWidth="1"/>
    <col min="9" max="9" width="44.28515625" bestFit="1" customWidth="1"/>
    <col min="10" max="10" width="9" bestFit="1" customWidth="1"/>
  </cols>
  <sheetData>
    <row r="1" spans="1:10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187</v>
      </c>
      <c r="G1" s="3" t="s">
        <v>321</v>
      </c>
      <c r="H1" s="4" t="s">
        <v>323</v>
      </c>
      <c r="I1" s="4" t="s">
        <v>141</v>
      </c>
      <c r="J1" s="5" t="s">
        <v>188</v>
      </c>
    </row>
    <row r="2" spans="1:10" ht="15.75" thickBot="1" x14ac:dyDescent="0.3">
      <c r="A2" s="74" t="s">
        <v>140</v>
      </c>
      <c r="B2" s="74"/>
      <c r="C2" s="74"/>
      <c r="D2" s="74"/>
      <c r="E2" s="74"/>
      <c r="F2" s="74"/>
      <c r="G2" s="74"/>
      <c r="H2" s="74"/>
      <c r="I2" s="74"/>
      <c r="J2" s="74"/>
    </row>
    <row r="3" spans="1:10" x14ac:dyDescent="0.25">
      <c r="A3" s="6" t="s">
        <v>16</v>
      </c>
      <c r="B3" s="6" t="s">
        <v>17</v>
      </c>
      <c r="C3" s="7">
        <v>210.07529099999999</v>
      </c>
      <c r="D3" s="7"/>
      <c r="E3" s="7">
        <v>209.067466</v>
      </c>
      <c r="F3" s="8">
        <v>2.86</v>
      </c>
      <c r="G3" s="8">
        <v>8.4600000000000009</v>
      </c>
      <c r="H3" s="8"/>
      <c r="I3" s="8" t="s">
        <v>142</v>
      </c>
      <c r="J3" s="8" t="s">
        <v>189</v>
      </c>
    </row>
    <row r="4" spans="1:10" x14ac:dyDescent="0.25">
      <c r="A4" s="6" t="s">
        <v>18</v>
      </c>
      <c r="B4" s="6" t="s">
        <v>19</v>
      </c>
      <c r="C4" s="7">
        <v>196.059641</v>
      </c>
      <c r="D4" s="7"/>
      <c r="E4" s="7">
        <v>195.051816</v>
      </c>
      <c r="F4" s="8">
        <v>2.44</v>
      </c>
      <c r="G4" s="8">
        <v>8.16</v>
      </c>
      <c r="H4" s="8"/>
      <c r="I4" s="8" t="s">
        <v>142</v>
      </c>
      <c r="J4" s="8" t="s">
        <v>189</v>
      </c>
    </row>
    <row r="5" spans="1:10" x14ac:dyDescent="0.25">
      <c r="A5" s="6" t="s">
        <v>20</v>
      </c>
      <c r="B5" s="6" t="s">
        <v>21</v>
      </c>
      <c r="C5" s="7">
        <v>182.04399100000001</v>
      </c>
      <c r="D5" s="7"/>
      <c r="E5" s="7">
        <v>181.03616600000001</v>
      </c>
      <c r="F5" s="8">
        <v>1.52</v>
      </c>
      <c r="G5" s="8">
        <v>7.67</v>
      </c>
      <c r="H5" s="8"/>
      <c r="I5" s="8" t="s">
        <v>142</v>
      </c>
      <c r="J5" s="8" t="s">
        <v>189</v>
      </c>
    </row>
    <row r="6" spans="1:10" x14ac:dyDescent="0.25">
      <c r="A6" s="6" t="s">
        <v>22</v>
      </c>
      <c r="B6" s="6" t="s">
        <v>23</v>
      </c>
      <c r="C6" s="7">
        <v>166.04907600000001</v>
      </c>
      <c r="D6" s="7">
        <v>167.05690100000001</v>
      </c>
      <c r="E6" s="7">
        <v>165.04125100000002</v>
      </c>
      <c r="F6" s="8">
        <v>1.75</v>
      </c>
      <c r="G6" s="8">
        <v>7.91</v>
      </c>
      <c r="H6" s="8"/>
      <c r="I6" s="8" t="s">
        <v>142</v>
      </c>
      <c r="J6" s="8" t="s">
        <v>189</v>
      </c>
    </row>
    <row r="7" spans="1:10" x14ac:dyDescent="0.25">
      <c r="A7" s="9" t="s">
        <v>24</v>
      </c>
      <c r="B7" s="9" t="s">
        <v>23</v>
      </c>
      <c r="C7" s="10">
        <v>166.04907600000001</v>
      </c>
      <c r="D7" s="10">
        <v>167.05690100000001</v>
      </c>
      <c r="E7" s="10">
        <v>165.04125100000002</v>
      </c>
      <c r="F7" s="11">
        <v>1.6</v>
      </c>
      <c r="G7" s="11">
        <v>7.86</v>
      </c>
      <c r="H7" s="11"/>
      <c r="I7" s="11" t="s">
        <v>142</v>
      </c>
      <c r="J7" s="11" t="s">
        <v>189</v>
      </c>
    </row>
    <row r="8" spans="1:10" x14ac:dyDescent="0.25">
      <c r="A8" s="6" t="s">
        <v>25</v>
      </c>
      <c r="B8" s="6" t="s">
        <v>21</v>
      </c>
      <c r="C8" s="7">
        <v>182.04399100000001</v>
      </c>
      <c r="D8" s="7"/>
      <c r="E8" s="7">
        <v>181.03616600000001</v>
      </c>
      <c r="F8" s="8">
        <v>1.34</v>
      </c>
      <c r="G8" s="11">
        <v>7.37</v>
      </c>
      <c r="H8" s="11"/>
      <c r="I8" s="11" t="s">
        <v>142</v>
      </c>
      <c r="J8" s="11" t="s">
        <v>189</v>
      </c>
    </row>
    <row r="9" spans="1:10" x14ac:dyDescent="0.25">
      <c r="A9" s="6" t="s">
        <v>26</v>
      </c>
      <c r="B9" s="6" t="s">
        <v>23</v>
      </c>
      <c r="C9" s="7">
        <v>166.04907600000001</v>
      </c>
      <c r="D9" s="7">
        <v>167.05690100000001</v>
      </c>
      <c r="E9" s="7">
        <v>165.04125100000002</v>
      </c>
      <c r="F9" s="8">
        <v>1.48</v>
      </c>
      <c r="G9" s="11">
        <v>9.31</v>
      </c>
      <c r="H9" s="11"/>
      <c r="I9" s="11" t="s">
        <v>142</v>
      </c>
      <c r="J9" s="11" t="s">
        <v>189</v>
      </c>
    </row>
    <row r="10" spans="1:10" x14ac:dyDescent="0.25">
      <c r="A10" s="6" t="s">
        <v>50</v>
      </c>
      <c r="B10" s="6" t="s">
        <v>51</v>
      </c>
      <c r="C10" s="7">
        <v>161.98610600000001</v>
      </c>
      <c r="D10" s="7"/>
      <c r="E10" s="7">
        <v>160.97828100000001</v>
      </c>
      <c r="F10" s="8">
        <v>1.67</v>
      </c>
      <c r="G10" s="11">
        <v>3.02</v>
      </c>
      <c r="H10" s="11"/>
      <c r="I10" s="11" t="s">
        <v>144</v>
      </c>
      <c r="J10" s="11"/>
    </row>
    <row r="11" spans="1:10" x14ac:dyDescent="0.25">
      <c r="A11" s="6" t="s">
        <v>27</v>
      </c>
      <c r="B11" s="6" t="s">
        <v>28</v>
      </c>
      <c r="C11" s="7">
        <v>180.04230000000001</v>
      </c>
      <c r="D11" s="7">
        <v>181.05012500000001</v>
      </c>
      <c r="E11" s="7">
        <v>179.03447500000001</v>
      </c>
      <c r="F11" s="8">
        <v>3.17</v>
      </c>
      <c r="G11" s="11">
        <v>3.64</v>
      </c>
      <c r="H11" s="11"/>
      <c r="I11" s="11" t="s">
        <v>142</v>
      </c>
      <c r="J11" s="11" t="s">
        <v>189</v>
      </c>
    </row>
    <row r="12" spans="1:10" x14ac:dyDescent="0.25">
      <c r="A12" s="6" t="s">
        <v>29</v>
      </c>
      <c r="B12" s="6" t="s">
        <v>30</v>
      </c>
      <c r="C12" s="7">
        <v>194.080376</v>
      </c>
      <c r="D12" s="7">
        <v>195.088201</v>
      </c>
      <c r="E12" s="7"/>
      <c r="F12" s="8">
        <v>3.28</v>
      </c>
      <c r="G12" s="11">
        <v>14</v>
      </c>
      <c r="H12" s="11"/>
      <c r="I12" s="11" t="s">
        <v>142</v>
      </c>
      <c r="J12" s="11" t="s">
        <v>189</v>
      </c>
    </row>
    <row r="13" spans="1:10" x14ac:dyDescent="0.25">
      <c r="A13" s="6" t="s">
        <v>31</v>
      </c>
      <c r="B13" s="6" t="s">
        <v>32</v>
      </c>
      <c r="C13" s="7">
        <v>290.07904000000002</v>
      </c>
      <c r="D13" s="7">
        <v>291.08686500000005</v>
      </c>
      <c r="E13" s="7"/>
      <c r="F13" s="8">
        <v>2.69</v>
      </c>
      <c r="G13" s="11">
        <v>9</v>
      </c>
      <c r="H13" s="11"/>
      <c r="I13" s="11" t="s">
        <v>142</v>
      </c>
      <c r="J13" s="11" t="s">
        <v>189</v>
      </c>
    </row>
    <row r="14" spans="1:10" x14ac:dyDescent="0.25">
      <c r="A14" s="6" t="s">
        <v>33</v>
      </c>
      <c r="B14" s="6" t="s">
        <v>34</v>
      </c>
      <c r="C14" s="7">
        <v>354.09508499999998</v>
      </c>
      <c r="D14" s="7">
        <v>355.10291000000001</v>
      </c>
      <c r="E14" s="7"/>
      <c r="F14" s="8">
        <v>3.05</v>
      </c>
      <c r="G14" s="11">
        <v>3.33</v>
      </c>
      <c r="H14" s="11"/>
      <c r="I14" s="11" t="s">
        <v>142</v>
      </c>
      <c r="J14" s="11" t="s">
        <v>189</v>
      </c>
    </row>
    <row r="15" spans="1:10" x14ac:dyDescent="0.25">
      <c r="A15" s="6" t="s">
        <v>52</v>
      </c>
      <c r="B15" s="6" t="s">
        <v>53</v>
      </c>
      <c r="C15" s="7">
        <v>179.06161599999999</v>
      </c>
      <c r="D15" s="7"/>
      <c r="E15" s="7">
        <v>178.05379099999999</v>
      </c>
      <c r="F15" s="8">
        <v>3.78</v>
      </c>
      <c r="G15" s="11">
        <v>1.71</v>
      </c>
      <c r="H15" s="11"/>
      <c r="I15" s="11" t="s">
        <v>143</v>
      </c>
      <c r="J15" s="11"/>
    </row>
    <row r="16" spans="1:10" x14ac:dyDescent="0.25">
      <c r="A16" s="6" t="s">
        <v>35</v>
      </c>
      <c r="B16" s="6" t="s">
        <v>32</v>
      </c>
      <c r="C16" s="7">
        <v>290.07904000000002</v>
      </c>
      <c r="D16" s="7">
        <v>291.08686500000005</v>
      </c>
      <c r="E16" s="7"/>
      <c r="F16" s="8">
        <v>3.49</v>
      </c>
      <c r="G16" s="11">
        <v>9</v>
      </c>
      <c r="H16" s="11"/>
      <c r="I16" s="11" t="s">
        <v>142</v>
      </c>
      <c r="J16" s="11" t="s">
        <v>189</v>
      </c>
    </row>
    <row r="17" spans="1:10" x14ac:dyDescent="0.25">
      <c r="A17" s="6" t="s">
        <v>8</v>
      </c>
      <c r="B17" s="6" t="s">
        <v>9</v>
      </c>
      <c r="C17" s="7">
        <v>610.18977500000005</v>
      </c>
      <c r="D17" s="7">
        <v>611.19760000000008</v>
      </c>
      <c r="E17" s="7"/>
      <c r="F17" s="8">
        <v>5.27</v>
      </c>
      <c r="G17" s="11">
        <v>8.61</v>
      </c>
      <c r="H17" s="11"/>
      <c r="I17" s="11" t="s">
        <v>5</v>
      </c>
      <c r="J17" s="11" t="s">
        <v>189</v>
      </c>
    </row>
    <row r="18" spans="1:10" x14ac:dyDescent="0.25">
      <c r="A18" s="6" t="s">
        <v>10</v>
      </c>
      <c r="B18" s="6" t="s">
        <v>11</v>
      </c>
      <c r="C18" s="7">
        <v>580.17921000000001</v>
      </c>
      <c r="D18" s="7">
        <v>581.18703500000004</v>
      </c>
      <c r="E18" s="7"/>
      <c r="F18" s="8">
        <v>5.15</v>
      </c>
      <c r="G18" s="11">
        <v>8.58</v>
      </c>
      <c r="H18" s="11"/>
      <c r="I18" s="11" t="s">
        <v>5</v>
      </c>
      <c r="J18" s="11" t="s">
        <v>189</v>
      </c>
    </row>
    <row r="19" spans="1:10" x14ac:dyDescent="0.25">
      <c r="A19" s="6" t="s">
        <v>12</v>
      </c>
      <c r="B19" s="6" t="s">
        <v>13</v>
      </c>
      <c r="C19" s="7">
        <v>402.13146999999998</v>
      </c>
      <c r="D19" s="7">
        <v>403.139295</v>
      </c>
      <c r="E19" s="7"/>
      <c r="F19" s="8">
        <v>5.58</v>
      </c>
      <c r="G19" s="11">
        <v>15.12</v>
      </c>
      <c r="H19" s="11"/>
      <c r="I19" s="11" t="s">
        <v>5</v>
      </c>
      <c r="J19" s="11" t="s">
        <v>189</v>
      </c>
    </row>
    <row r="20" spans="1:10" x14ac:dyDescent="0.25">
      <c r="A20" s="6" t="s">
        <v>36</v>
      </c>
      <c r="B20" s="6" t="s">
        <v>37</v>
      </c>
      <c r="C20" s="7">
        <v>180.06469999999999</v>
      </c>
      <c r="D20" s="7">
        <v>181.07252499999998</v>
      </c>
      <c r="E20" s="7"/>
      <c r="F20" s="8">
        <v>2.5499999999999998</v>
      </c>
      <c r="G20" s="11">
        <v>10.76</v>
      </c>
      <c r="H20" s="11"/>
      <c r="I20" s="11" t="s">
        <v>142</v>
      </c>
      <c r="J20" s="11" t="s">
        <v>189</v>
      </c>
    </row>
    <row r="21" spans="1:10" x14ac:dyDescent="0.25">
      <c r="A21" s="6" t="s">
        <v>38</v>
      </c>
      <c r="B21" s="6" t="s">
        <v>39</v>
      </c>
      <c r="C21" s="7">
        <v>192.06339</v>
      </c>
      <c r="D21" s="7">
        <v>193.071215</v>
      </c>
      <c r="E21" s="7">
        <v>191.055565</v>
      </c>
      <c r="F21" s="8">
        <v>0.51</v>
      </c>
      <c r="G21" s="11">
        <v>3.46</v>
      </c>
      <c r="H21" s="11"/>
      <c r="I21" s="11" t="s">
        <v>142</v>
      </c>
      <c r="J21" s="11" t="s">
        <v>189</v>
      </c>
    </row>
    <row r="22" spans="1:10" x14ac:dyDescent="0.25">
      <c r="A22" s="6" t="s">
        <v>40</v>
      </c>
      <c r="B22" s="6" t="s">
        <v>41</v>
      </c>
      <c r="C22" s="7">
        <v>610.15338999999994</v>
      </c>
      <c r="D22" s="7">
        <f>C22+$L$1</f>
        <v>610.15338999999994</v>
      </c>
      <c r="E22" s="7">
        <f>C22-$L$1</f>
        <v>610.15338999999994</v>
      </c>
      <c r="F22" s="8">
        <v>5.21</v>
      </c>
      <c r="G22" s="11">
        <v>6.37</v>
      </c>
      <c r="H22" s="11"/>
      <c r="I22" s="11" t="s">
        <v>142</v>
      </c>
      <c r="J22" s="11"/>
    </row>
    <row r="23" spans="1:10" x14ac:dyDescent="0.25">
      <c r="A23" s="6" t="s">
        <v>14</v>
      </c>
      <c r="B23" s="6" t="s">
        <v>15</v>
      </c>
      <c r="C23" s="7">
        <v>372.12090499999999</v>
      </c>
      <c r="D23" s="7">
        <v>373.12873000000002</v>
      </c>
      <c r="E23" s="7"/>
      <c r="F23" s="8">
        <v>5.55</v>
      </c>
      <c r="G23" s="11">
        <v>15.26</v>
      </c>
      <c r="H23" s="11"/>
      <c r="I23" s="11" t="s">
        <v>5</v>
      </c>
      <c r="J23" s="11" t="s">
        <v>189</v>
      </c>
    </row>
    <row r="24" spans="1:10" x14ac:dyDescent="0.25">
      <c r="A24" s="6" t="s">
        <v>42</v>
      </c>
      <c r="B24" s="6" t="s">
        <v>37</v>
      </c>
      <c r="C24" s="7">
        <v>180.06472600000001</v>
      </c>
      <c r="D24" s="7"/>
      <c r="E24" s="7"/>
      <c r="F24" s="8">
        <v>2.14</v>
      </c>
      <c r="G24" s="11">
        <v>9.2799999999999994</v>
      </c>
      <c r="H24" s="11"/>
      <c r="I24" s="11" t="s">
        <v>142</v>
      </c>
      <c r="J24" s="11" t="s">
        <v>189</v>
      </c>
    </row>
    <row r="25" spans="1:10" x14ac:dyDescent="0.25">
      <c r="A25" s="6" t="s">
        <v>43</v>
      </c>
      <c r="B25" s="6" t="s">
        <v>37</v>
      </c>
      <c r="C25" s="7">
        <v>180.06472600000001</v>
      </c>
      <c r="D25" s="7">
        <v>181.072551</v>
      </c>
      <c r="E25" s="7"/>
      <c r="F25" s="8">
        <v>2.65</v>
      </c>
      <c r="G25" s="11">
        <v>7.82</v>
      </c>
      <c r="H25" s="11"/>
      <c r="I25" s="11" t="s">
        <v>142</v>
      </c>
      <c r="J25" s="11" t="s">
        <v>189</v>
      </c>
    </row>
    <row r="26" spans="1:10" x14ac:dyDescent="0.25">
      <c r="A26" s="6" t="s">
        <v>44</v>
      </c>
      <c r="B26" s="6" t="s">
        <v>45</v>
      </c>
      <c r="C26" s="7"/>
      <c r="D26" s="7"/>
      <c r="E26" s="7"/>
      <c r="F26" s="8"/>
      <c r="G26" s="11">
        <v>2.78</v>
      </c>
      <c r="H26" s="11"/>
      <c r="I26" s="11" t="s">
        <v>142</v>
      </c>
      <c r="J26" s="11" t="s">
        <v>189</v>
      </c>
    </row>
    <row r="27" spans="1:10" x14ac:dyDescent="0.25">
      <c r="A27" s="9" t="s">
        <v>46</v>
      </c>
      <c r="B27" s="9" t="s">
        <v>47</v>
      </c>
      <c r="C27" s="10">
        <v>168.02834100000001</v>
      </c>
      <c r="D27" s="10">
        <v>169.03616600000001</v>
      </c>
      <c r="E27" s="10">
        <v>167.02051600000001</v>
      </c>
      <c r="F27" s="11">
        <v>0.78</v>
      </c>
      <c r="G27" s="11">
        <v>7.25</v>
      </c>
      <c r="H27" s="11"/>
      <c r="I27" s="11" t="s">
        <v>142</v>
      </c>
      <c r="J27" s="11" t="s">
        <v>189</v>
      </c>
    </row>
    <row r="28" spans="1:10" x14ac:dyDescent="0.25">
      <c r="A28" s="6" t="s">
        <v>54</v>
      </c>
      <c r="B28" s="6" t="s">
        <v>55</v>
      </c>
      <c r="C28" s="6">
        <v>152.04730000000001</v>
      </c>
      <c r="D28" s="7">
        <v>153.055125</v>
      </c>
      <c r="E28" s="7"/>
      <c r="F28" s="8">
        <v>3.52</v>
      </c>
      <c r="G28" s="11">
        <v>7.4</v>
      </c>
      <c r="H28" s="11"/>
      <c r="I28" s="11" t="s">
        <v>145</v>
      </c>
      <c r="J28" s="11" t="s">
        <v>189</v>
      </c>
    </row>
    <row r="29" spans="1:10" x14ac:dyDescent="0.25">
      <c r="A29" s="6" t="s">
        <v>48</v>
      </c>
      <c r="B29" s="6" t="s">
        <v>49</v>
      </c>
      <c r="C29" s="7">
        <v>152.03342599999999</v>
      </c>
      <c r="D29" s="7"/>
      <c r="E29" s="7">
        <v>151.02560099999999</v>
      </c>
      <c r="F29" s="8">
        <v>0.95</v>
      </c>
      <c r="G29" s="11">
        <v>7.95</v>
      </c>
      <c r="H29" s="11"/>
      <c r="I29" s="11" t="s">
        <v>142</v>
      </c>
      <c r="J29" s="11" t="s">
        <v>189</v>
      </c>
    </row>
    <row r="30" spans="1:10" ht="15.75" thickBot="1" x14ac:dyDescent="0.3">
      <c r="A30" s="75" t="s">
        <v>146</v>
      </c>
      <c r="B30" s="75"/>
      <c r="C30" s="75"/>
      <c r="D30" s="75"/>
      <c r="E30" s="75"/>
      <c r="F30" s="75"/>
      <c r="G30" s="75"/>
      <c r="H30" s="75"/>
      <c r="I30" s="75"/>
      <c r="J30" s="75"/>
    </row>
    <row r="31" spans="1:10" x14ac:dyDescent="0.25">
      <c r="A31" s="12" t="s">
        <v>56</v>
      </c>
      <c r="B31" s="12" t="s">
        <v>57</v>
      </c>
      <c r="C31" s="13">
        <v>274.04121400000002</v>
      </c>
      <c r="D31" s="13">
        <v>275.04903900000005</v>
      </c>
      <c r="E31" s="12"/>
      <c r="F31" s="14">
        <v>2.98</v>
      </c>
      <c r="G31" s="13"/>
      <c r="H31" s="12"/>
      <c r="I31" s="12" t="s">
        <v>147</v>
      </c>
      <c r="J31" s="14" t="s">
        <v>189</v>
      </c>
    </row>
    <row r="32" spans="1:10" x14ac:dyDescent="0.25">
      <c r="A32" s="15" t="s">
        <v>58</v>
      </c>
      <c r="B32" s="15" t="s">
        <v>59</v>
      </c>
      <c r="C32" s="16">
        <v>292.09785599999998</v>
      </c>
      <c r="D32" s="16">
        <v>293.105681</v>
      </c>
      <c r="E32" s="15"/>
      <c r="F32" s="17">
        <v>5.4</v>
      </c>
      <c r="G32" s="16"/>
      <c r="H32" s="15"/>
      <c r="I32" s="12" t="s">
        <v>148</v>
      </c>
      <c r="J32" s="17" t="s">
        <v>189</v>
      </c>
    </row>
    <row r="33" spans="1:10" x14ac:dyDescent="0.25">
      <c r="A33" s="15" t="s">
        <v>60</v>
      </c>
      <c r="B33" s="15" t="s">
        <v>61</v>
      </c>
      <c r="C33" s="16">
        <v>361.20417900000001</v>
      </c>
      <c r="D33" s="16">
        <v>362.21200400000004</v>
      </c>
      <c r="E33" s="15"/>
      <c r="F33" s="17">
        <v>6.37</v>
      </c>
      <c r="G33" s="16"/>
      <c r="H33" s="15"/>
      <c r="I33" s="12" t="s">
        <v>149</v>
      </c>
      <c r="J33" s="17" t="s">
        <v>189</v>
      </c>
    </row>
    <row r="34" spans="1:10" x14ac:dyDescent="0.25">
      <c r="A34" s="15" t="s">
        <v>62</v>
      </c>
      <c r="B34" s="15" t="s">
        <v>63</v>
      </c>
      <c r="C34" s="16">
        <v>228.07864499999999</v>
      </c>
      <c r="D34" s="16">
        <v>229.08646999999999</v>
      </c>
      <c r="E34" s="15"/>
      <c r="F34" s="17">
        <v>5.79</v>
      </c>
      <c r="G34" s="16"/>
      <c r="H34" s="15"/>
      <c r="I34" s="12" t="s">
        <v>150</v>
      </c>
      <c r="J34" s="17" t="s">
        <v>189</v>
      </c>
    </row>
    <row r="35" spans="1:10" ht="15.75" thickBot="1" x14ac:dyDescent="0.3">
      <c r="A35" s="76" t="s">
        <v>151</v>
      </c>
      <c r="B35" s="77"/>
      <c r="C35" s="77"/>
      <c r="D35" s="77"/>
      <c r="E35" s="77"/>
      <c r="F35" s="77"/>
      <c r="G35" s="77"/>
      <c r="H35" s="77"/>
      <c r="I35" s="77"/>
      <c r="J35" s="78"/>
    </row>
    <row r="36" spans="1:10" x14ac:dyDescent="0.25">
      <c r="A36" s="18" t="s">
        <v>97</v>
      </c>
      <c r="B36" s="18" t="s">
        <v>98</v>
      </c>
      <c r="C36" s="19">
        <v>203.105862</v>
      </c>
      <c r="D36" s="19">
        <v>204.113687</v>
      </c>
      <c r="E36" s="19"/>
      <c r="F36" s="20">
        <v>2.06</v>
      </c>
      <c r="G36" s="20">
        <v>4.9400000000000004</v>
      </c>
      <c r="H36" s="20"/>
      <c r="I36" s="20" t="s">
        <v>160</v>
      </c>
      <c r="J36" s="20"/>
    </row>
    <row r="37" spans="1:10" x14ac:dyDescent="0.25">
      <c r="A37" s="21" t="s">
        <v>71</v>
      </c>
      <c r="B37" s="21" t="s">
        <v>72</v>
      </c>
      <c r="C37" s="22">
        <v>314.22458</v>
      </c>
      <c r="D37" s="22">
        <v>315.23240500000003</v>
      </c>
      <c r="E37" s="22"/>
      <c r="F37" s="23">
        <v>6.52</v>
      </c>
      <c r="G37" s="20"/>
      <c r="H37" s="20"/>
      <c r="I37" s="20" t="s">
        <v>152</v>
      </c>
      <c r="J37" s="20" t="s">
        <v>189</v>
      </c>
    </row>
    <row r="38" spans="1:10" x14ac:dyDescent="0.25">
      <c r="A38" s="21" t="s">
        <v>73</v>
      </c>
      <c r="B38" s="21" t="s">
        <v>74</v>
      </c>
      <c r="C38" s="22">
        <v>284.33172400000001</v>
      </c>
      <c r="D38" s="22">
        <v>285.33954900000003</v>
      </c>
      <c r="E38" s="22"/>
      <c r="F38" s="23">
        <v>5.54</v>
      </c>
      <c r="G38" s="20"/>
      <c r="H38" s="20"/>
      <c r="I38" s="20" t="s">
        <v>154</v>
      </c>
      <c r="J38" s="20" t="s">
        <v>189</v>
      </c>
    </row>
    <row r="39" spans="1:10" x14ac:dyDescent="0.25">
      <c r="A39" s="21" t="s">
        <v>75</v>
      </c>
      <c r="B39" s="21" t="s">
        <v>76</v>
      </c>
      <c r="C39" s="22">
        <v>331.13321999999999</v>
      </c>
      <c r="D39" s="22">
        <v>332.14104500000002</v>
      </c>
      <c r="E39" s="22">
        <v>330.12539499999997</v>
      </c>
      <c r="F39" s="23">
        <v>3.28</v>
      </c>
      <c r="G39" s="20">
        <v>6.09</v>
      </c>
      <c r="H39" s="20"/>
      <c r="I39" s="20" t="s">
        <v>153</v>
      </c>
      <c r="J39" s="20" t="s">
        <v>189</v>
      </c>
    </row>
    <row r="40" spans="1:10" x14ac:dyDescent="0.25">
      <c r="A40" s="21" t="s">
        <v>77</v>
      </c>
      <c r="B40" s="21" t="s">
        <v>78</v>
      </c>
      <c r="C40" s="22">
        <v>299.15214400000002</v>
      </c>
      <c r="D40" s="22">
        <v>300.15996900000005</v>
      </c>
      <c r="E40" s="22"/>
      <c r="F40" s="23">
        <v>1.96</v>
      </c>
      <c r="G40" s="20">
        <v>8.1999999999999993</v>
      </c>
      <c r="H40" s="20"/>
      <c r="I40" s="20" t="s">
        <v>155</v>
      </c>
      <c r="J40" s="20" t="s">
        <v>189</v>
      </c>
    </row>
    <row r="41" spans="1:10" x14ac:dyDescent="0.25">
      <c r="A41" s="21" t="s">
        <v>79</v>
      </c>
      <c r="B41" s="21" t="s">
        <v>80</v>
      </c>
      <c r="C41" s="22">
        <v>271.19361400000003</v>
      </c>
      <c r="D41" s="22">
        <v>272.20143900000005</v>
      </c>
      <c r="E41" s="22"/>
      <c r="F41" s="23">
        <v>5.03</v>
      </c>
      <c r="G41" s="20">
        <v>9.8000000000000007</v>
      </c>
      <c r="H41" s="20"/>
      <c r="I41" s="20" t="s">
        <v>156</v>
      </c>
      <c r="J41" s="20" t="s">
        <v>189</v>
      </c>
    </row>
    <row r="42" spans="1:10" x14ac:dyDescent="0.25">
      <c r="A42" s="21" t="s">
        <v>81</v>
      </c>
      <c r="B42" s="21" t="s">
        <v>82</v>
      </c>
      <c r="C42" s="22">
        <v>301.16779400000001</v>
      </c>
      <c r="D42" s="22">
        <v>302.17561900000004</v>
      </c>
      <c r="E42" s="22"/>
      <c r="F42" s="23">
        <v>1.96</v>
      </c>
      <c r="G42" s="20">
        <v>18</v>
      </c>
      <c r="H42" s="20"/>
      <c r="I42" s="20" t="s">
        <v>155</v>
      </c>
      <c r="J42" s="20" t="s">
        <v>189</v>
      </c>
    </row>
    <row r="43" spans="1:10" x14ac:dyDescent="0.25">
      <c r="A43" s="21" t="s">
        <v>83</v>
      </c>
      <c r="B43" s="21" t="s">
        <v>84</v>
      </c>
      <c r="C43" s="22">
        <v>165.115364</v>
      </c>
      <c r="D43" s="22">
        <v>166.123189</v>
      </c>
      <c r="E43" s="22"/>
      <c r="F43" s="23">
        <v>1.85</v>
      </c>
      <c r="G43" s="20">
        <v>10.3</v>
      </c>
      <c r="H43" s="20"/>
      <c r="I43" s="20" t="s">
        <v>157</v>
      </c>
      <c r="J43" s="20" t="s">
        <v>189</v>
      </c>
    </row>
    <row r="44" spans="1:10" x14ac:dyDescent="0.25">
      <c r="A44" s="21" t="s">
        <v>85</v>
      </c>
      <c r="B44" s="21" t="s">
        <v>86</v>
      </c>
      <c r="C44" s="22">
        <v>306.10406499999999</v>
      </c>
      <c r="D44" s="22">
        <v>307.11189000000002</v>
      </c>
      <c r="E44" s="22">
        <v>305.09623999999997</v>
      </c>
      <c r="F44" s="23">
        <v>4.3899999999999997</v>
      </c>
      <c r="G44" s="20">
        <v>1.76</v>
      </c>
      <c r="H44" s="20"/>
      <c r="I44" s="20" t="s">
        <v>158</v>
      </c>
      <c r="J44" s="20" t="s">
        <v>189</v>
      </c>
    </row>
    <row r="45" spans="1:10" x14ac:dyDescent="0.25">
      <c r="A45" s="21" t="s">
        <v>87</v>
      </c>
      <c r="B45" s="21" t="s">
        <v>88</v>
      </c>
      <c r="C45" s="22">
        <v>198.08921000000001</v>
      </c>
      <c r="D45" s="22">
        <v>199.09703500000001</v>
      </c>
      <c r="E45" s="22"/>
      <c r="F45" s="23">
        <v>4.1500000000000004</v>
      </c>
      <c r="G45" s="20">
        <v>13.62</v>
      </c>
      <c r="H45" s="20"/>
      <c r="I45" s="20" t="s">
        <v>161</v>
      </c>
      <c r="J45" s="20" t="s">
        <v>189</v>
      </c>
    </row>
    <row r="46" spans="1:10" x14ac:dyDescent="0.25">
      <c r="A46" s="21" t="s">
        <v>89</v>
      </c>
      <c r="B46" s="21" t="s">
        <v>90</v>
      </c>
      <c r="C46" s="22">
        <v>234.173213</v>
      </c>
      <c r="D46" s="22">
        <v>235.181038</v>
      </c>
      <c r="E46" s="22"/>
      <c r="F46" s="23">
        <v>2.62</v>
      </c>
      <c r="G46" s="20">
        <v>8.01</v>
      </c>
      <c r="H46" s="20"/>
      <c r="I46" s="20" t="s">
        <v>154</v>
      </c>
      <c r="J46" s="20" t="s">
        <v>189</v>
      </c>
    </row>
    <row r="47" spans="1:10" x14ac:dyDescent="0.25">
      <c r="A47" s="21" t="s">
        <v>91</v>
      </c>
      <c r="B47" s="21" t="s">
        <v>92</v>
      </c>
      <c r="C47" s="22">
        <v>382.14480600000002</v>
      </c>
      <c r="D47" s="22">
        <v>383.15263100000004</v>
      </c>
      <c r="E47" s="22"/>
      <c r="F47" s="23">
        <v>3.89</v>
      </c>
      <c r="G47" s="20">
        <v>4.33</v>
      </c>
      <c r="H47" s="20"/>
      <c r="I47" s="20" t="s">
        <v>163</v>
      </c>
      <c r="J47" s="20" t="s">
        <v>189</v>
      </c>
    </row>
    <row r="48" spans="1:10" x14ac:dyDescent="0.25">
      <c r="A48" s="21" t="s">
        <v>93</v>
      </c>
      <c r="B48" s="21" t="s">
        <v>94</v>
      </c>
      <c r="C48" s="22">
        <v>241.11027899999999</v>
      </c>
      <c r="D48" s="22">
        <v>242.11810399999999</v>
      </c>
      <c r="E48" s="22">
        <v>240.10245399999999</v>
      </c>
      <c r="F48" s="23">
        <v>1.74</v>
      </c>
      <c r="G48" s="20">
        <v>4.2</v>
      </c>
      <c r="H48" s="20"/>
      <c r="I48" s="20" t="s">
        <v>159</v>
      </c>
      <c r="J48" s="20" t="s">
        <v>189</v>
      </c>
    </row>
    <row r="49" spans="1:10" x14ac:dyDescent="0.25">
      <c r="A49" s="21" t="s">
        <v>95</v>
      </c>
      <c r="B49" s="21" t="s">
        <v>96</v>
      </c>
      <c r="C49" s="21">
        <v>232.12117799999999</v>
      </c>
      <c r="D49" s="21">
        <v>233.12900299999998</v>
      </c>
      <c r="E49" s="21"/>
      <c r="F49" s="21">
        <v>4.7</v>
      </c>
      <c r="G49" s="20">
        <v>16.510000000000002</v>
      </c>
      <c r="H49" s="20"/>
      <c r="I49" s="20" t="s">
        <v>167</v>
      </c>
      <c r="J49" s="20" t="s">
        <v>189</v>
      </c>
    </row>
    <row r="50" spans="1:10" x14ac:dyDescent="0.25">
      <c r="A50" s="21" t="s">
        <v>186</v>
      </c>
      <c r="B50" s="21"/>
      <c r="C50" s="22"/>
      <c r="D50" s="22"/>
      <c r="E50" s="22"/>
      <c r="F50" s="23"/>
      <c r="G50" s="20">
        <v>10.41</v>
      </c>
      <c r="H50" s="20"/>
      <c r="I50" s="20" t="s">
        <v>159</v>
      </c>
      <c r="J50" s="20" t="s">
        <v>189</v>
      </c>
    </row>
    <row r="51" spans="1:10" x14ac:dyDescent="0.25">
      <c r="A51" s="21" t="s">
        <v>105</v>
      </c>
      <c r="B51" s="21" t="s">
        <v>106</v>
      </c>
      <c r="C51" s="22">
        <v>299.14005400000002</v>
      </c>
      <c r="D51" s="22">
        <v>300.14787900000005</v>
      </c>
      <c r="E51" s="22"/>
      <c r="F51" s="23">
        <v>3.06</v>
      </c>
      <c r="G51" s="20">
        <v>9.27</v>
      </c>
      <c r="H51" s="20"/>
      <c r="I51" s="20" t="s">
        <v>164</v>
      </c>
      <c r="J51" s="20" t="s">
        <v>189</v>
      </c>
    </row>
    <row r="52" spans="1:10" x14ac:dyDescent="0.25">
      <c r="A52" s="21" t="s">
        <v>99</v>
      </c>
      <c r="B52" s="21" t="s">
        <v>100</v>
      </c>
      <c r="C52" s="22">
        <v>245.11642699999999</v>
      </c>
      <c r="D52" s="22">
        <v>246.12425199999998</v>
      </c>
      <c r="E52" s="22"/>
      <c r="F52" s="23">
        <v>3.22</v>
      </c>
      <c r="G52" s="20"/>
      <c r="H52" s="20"/>
      <c r="I52" s="20" t="s">
        <v>160</v>
      </c>
      <c r="J52" s="20"/>
    </row>
    <row r="53" spans="1:10" x14ac:dyDescent="0.25">
      <c r="A53" s="21" t="s">
        <v>107</v>
      </c>
      <c r="B53" s="21" t="s">
        <v>108</v>
      </c>
      <c r="C53" s="22">
        <v>230.09429499999999</v>
      </c>
      <c r="D53" s="22">
        <v>231.10211999999999</v>
      </c>
      <c r="E53" s="22"/>
      <c r="F53" s="23">
        <v>5.55</v>
      </c>
      <c r="G53" s="20">
        <v>4.1500000000000004</v>
      </c>
      <c r="H53" s="20"/>
      <c r="I53" s="20" t="s">
        <v>159</v>
      </c>
      <c r="J53" s="20" t="s">
        <v>189</v>
      </c>
    </row>
    <row r="54" spans="1:10" x14ac:dyDescent="0.25">
      <c r="A54" s="21" t="s">
        <v>101</v>
      </c>
      <c r="B54" s="21" t="s">
        <v>102</v>
      </c>
      <c r="C54" s="22">
        <v>231.10077699999999</v>
      </c>
      <c r="D54" s="22">
        <v>232.10860199999999</v>
      </c>
      <c r="E54" s="22"/>
      <c r="F54" s="23">
        <v>3.15</v>
      </c>
      <c r="G54" s="20"/>
      <c r="H54" s="20"/>
      <c r="I54" s="20" t="s">
        <v>160</v>
      </c>
      <c r="J54" s="20"/>
    </row>
    <row r="55" spans="1:10" x14ac:dyDescent="0.25">
      <c r="A55" s="24" t="s">
        <v>125</v>
      </c>
      <c r="B55" s="24" t="s">
        <v>126</v>
      </c>
      <c r="C55" s="25">
        <v>112.048</v>
      </c>
      <c r="D55" s="25">
        <v>113.055825</v>
      </c>
      <c r="E55" s="25"/>
      <c r="F55" s="26">
        <v>0.64</v>
      </c>
      <c r="G55" s="27">
        <v>3.35</v>
      </c>
      <c r="H55" s="27"/>
      <c r="I55" s="20" t="s">
        <v>170</v>
      </c>
      <c r="J55" s="27" t="s">
        <v>189</v>
      </c>
    </row>
    <row r="56" spans="1:10" x14ac:dyDescent="0.25">
      <c r="A56" s="24" t="s">
        <v>127</v>
      </c>
      <c r="B56" s="24" t="s">
        <v>124</v>
      </c>
      <c r="C56" s="25">
        <v>123.03202899999999</v>
      </c>
      <c r="D56" s="25">
        <v>124.03985399999999</v>
      </c>
      <c r="E56" s="25"/>
      <c r="F56" s="26">
        <v>0.7</v>
      </c>
      <c r="G56" s="27">
        <v>2.79</v>
      </c>
      <c r="H56" s="27"/>
      <c r="I56" s="20" t="s">
        <v>170</v>
      </c>
      <c r="J56" s="27" t="s">
        <v>189</v>
      </c>
    </row>
    <row r="57" spans="1:10" x14ac:dyDescent="0.25">
      <c r="A57" s="21" t="s">
        <v>103</v>
      </c>
      <c r="B57" s="21" t="s">
        <v>104</v>
      </c>
      <c r="C57" s="22">
        <v>217.121512</v>
      </c>
      <c r="D57" s="22">
        <v>204.14410000000001</v>
      </c>
      <c r="E57" s="22"/>
      <c r="F57" s="23">
        <v>1.89</v>
      </c>
      <c r="G57" s="20"/>
      <c r="H57" s="20"/>
      <c r="I57" s="20" t="s">
        <v>160</v>
      </c>
      <c r="J57" s="20"/>
    </row>
    <row r="58" spans="1:10" x14ac:dyDescent="0.25">
      <c r="A58" s="24" t="s">
        <v>128</v>
      </c>
      <c r="B58" s="24" t="s">
        <v>129</v>
      </c>
      <c r="C58" s="25">
        <v>205.13140899999999</v>
      </c>
      <c r="D58" s="25">
        <v>206.13923399999999</v>
      </c>
      <c r="E58" s="25">
        <v>204.12358399999999</v>
      </c>
      <c r="F58" s="26">
        <v>2.13</v>
      </c>
      <c r="G58" s="27">
        <v>12.69</v>
      </c>
      <c r="H58" s="27"/>
      <c r="I58" s="20" t="s">
        <v>169</v>
      </c>
      <c r="J58" s="27" t="s">
        <v>189</v>
      </c>
    </row>
    <row r="59" spans="1:10" x14ac:dyDescent="0.25">
      <c r="A59" s="24" t="s">
        <v>130</v>
      </c>
      <c r="B59" s="24" t="s">
        <v>131</v>
      </c>
      <c r="C59" s="25">
        <v>436.20569799999998</v>
      </c>
      <c r="D59" s="25">
        <v>437.21352300000001</v>
      </c>
      <c r="E59" s="25">
        <v>435.19787299999996</v>
      </c>
      <c r="F59" s="26">
        <v>2.0299999999999998</v>
      </c>
      <c r="G59" s="26"/>
      <c r="H59" s="26"/>
      <c r="I59" s="20" t="s">
        <v>171</v>
      </c>
      <c r="J59" s="26" t="s">
        <v>189</v>
      </c>
    </row>
    <row r="60" spans="1:10" x14ac:dyDescent="0.25">
      <c r="A60" s="24" t="s">
        <v>132</v>
      </c>
      <c r="B60" s="24" t="s">
        <v>133</v>
      </c>
      <c r="C60" s="25">
        <v>219.11067399999999</v>
      </c>
      <c r="D60" s="25">
        <v>220.11849899999999</v>
      </c>
      <c r="E60" s="25">
        <v>218.10284899999999</v>
      </c>
      <c r="F60" s="26">
        <v>2.02</v>
      </c>
      <c r="G60" s="26">
        <v>4.3499999999999996</v>
      </c>
      <c r="H60" s="26"/>
      <c r="I60" s="20" t="s">
        <v>171</v>
      </c>
      <c r="J60" s="26" t="s">
        <v>189</v>
      </c>
    </row>
    <row r="61" spans="1:10" x14ac:dyDescent="0.25">
      <c r="A61" s="21" t="s">
        <v>109</v>
      </c>
      <c r="B61" s="21" t="s">
        <v>110</v>
      </c>
      <c r="C61" s="22">
        <v>151.06332900000001</v>
      </c>
      <c r="D61" s="22">
        <v>152.07115400000001</v>
      </c>
      <c r="E61" s="22"/>
      <c r="F61" s="23">
        <v>1.96</v>
      </c>
      <c r="G61" s="23">
        <v>9.3800000000000008</v>
      </c>
      <c r="H61" s="23"/>
      <c r="I61" s="20" t="s">
        <v>159</v>
      </c>
      <c r="J61" s="23" t="s">
        <v>189</v>
      </c>
    </row>
    <row r="62" spans="1:10" x14ac:dyDescent="0.25">
      <c r="A62" s="21" t="s">
        <v>111</v>
      </c>
      <c r="B62" s="21" t="s">
        <v>112</v>
      </c>
      <c r="C62" s="22">
        <v>240.16264799999999</v>
      </c>
      <c r="D62" s="22">
        <f>C62+$L$1</f>
        <v>240.16264799999999</v>
      </c>
      <c r="E62" s="22"/>
      <c r="F62" s="23">
        <v>2.31</v>
      </c>
      <c r="G62" s="23">
        <v>4.03</v>
      </c>
      <c r="H62" s="23"/>
      <c r="I62" s="20" t="s">
        <v>165</v>
      </c>
      <c r="J62" s="23" t="s">
        <v>189</v>
      </c>
    </row>
    <row r="63" spans="1:10" x14ac:dyDescent="0.25">
      <c r="A63" s="21" t="s">
        <v>113</v>
      </c>
      <c r="B63" s="21" t="s">
        <v>114</v>
      </c>
      <c r="C63" s="22">
        <v>353.12632500000001</v>
      </c>
      <c r="D63" s="22">
        <v>354.13415000000003</v>
      </c>
      <c r="E63" s="22"/>
      <c r="F63" s="23">
        <v>3.94</v>
      </c>
      <c r="G63" s="23">
        <v>4.95</v>
      </c>
      <c r="H63" s="23"/>
      <c r="I63" s="20" t="s">
        <v>166</v>
      </c>
      <c r="J63" s="23" t="s">
        <v>189</v>
      </c>
    </row>
    <row r="64" spans="1:10" x14ac:dyDescent="0.25">
      <c r="A64" s="21" t="s">
        <v>115</v>
      </c>
      <c r="B64" s="21" t="s">
        <v>84</v>
      </c>
      <c r="C64" s="22">
        <v>165.115364</v>
      </c>
      <c r="D64" s="22">
        <v>166.123189</v>
      </c>
      <c r="E64" s="22"/>
      <c r="F64" s="23">
        <v>1.7</v>
      </c>
      <c r="G64" s="23">
        <v>10.3</v>
      </c>
      <c r="H64" s="23"/>
      <c r="I64" s="20" t="s">
        <v>162</v>
      </c>
      <c r="J64" s="23" t="s">
        <v>189</v>
      </c>
    </row>
    <row r="65" spans="1:10" x14ac:dyDescent="0.25">
      <c r="A65" s="24" t="s">
        <v>134</v>
      </c>
      <c r="B65" s="24" t="s">
        <v>135</v>
      </c>
      <c r="C65" s="25">
        <v>167.0582</v>
      </c>
      <c r="D65" s="25">
        <v>168.066025</v>
      </c>
      <c r="E65" s="25"/>
      <c r="F65" s="26">
        <v>0.55000000000000004</v>
      </c>
      <c r="G65" s="26">
        <v>7.97</v>
      </c>
      <c r="H65" s="26"/>
      <c r="I65" s="20" t="s">
        <v>172</v>
      </c>
      <c r="J65" s="26" t="s">
        <v>189</v>
      </c>
    </row>
    <row r="66" spans="1:10" x14ac:dyDescent="0.25">
      <c r="A66" s="24" t="s">
        <v>136</v>
      </c>
      <c r="B66" s="24" t="s">
        <v>137</v>
      </c>
      <c r="C66" s="25">
        <v>168.089878</v>
      </c>
      <c r="D66" s="25">
        <v>169.097703</v>
      </c>
      <c r="E66" s="25"/>
      <c r="F66" s="26">
        <v>1.8</v>
      </c>
      <c r="G66" s="26">
        <v>7.81</v>
      </c>
      <c r="H66" s="26"/>
      <c r="I66" s="20" t="s">
        <v>172</v>
      </c>
      <c r="J66" s="26" t="s">
        <v>189</v>
      </c>
    </row>
    <row r="67" spans="1:10" x14ac:dyDescent="0.25">
      <c r="A67" s="24" t="s">
        <v>138</v>
      </c>
      <c r="B67" s="24" t="s">
        <v>139</v>
      </c>
      <c r="C67" s="25">
        <v>169.073894</v>
      </c>
      <c r="D67" s="25">
        <v>170.08171899999999</v>
      </c>
      <c r="E67" s="25"/>
      <c r="F67" s="26">
        <v>0.65</v>
      </c>
      <c r="G67" s="27">
        <v>9.4</v>
      </c>
      <c r="H67" s="27"/>
      <c r="I67" s="20" t="s">
        <v>172</v>
      </c>
      <c r="J67" s="27" t="s">
        <v>189</v>
      </c>
    </row>
    <row r="68" spans="1:10" ht="15.75" thickBot="1" x14ac:dyDescent="0.3">
      <c r="A68" s="79" t="s">
        <v>168</v>
      </c>
      <c r="B68" s="79"/>
      <c r="C68" s="79"/>
      <c r="D68" s="79"/>
      <c r="E68" s="79"/>
      <c r="F68" s="79"/>
      <c r="G68" s="79"/>
      <c r="H68" s="79"/>
      <c r="I68" s="79"/>
      <c r="J68" s="79"/>
    </row>
    <row r="69" spans="1:10" x14ac:dyDescent="0.25">
      <c r="A69" s="28" t="s">
        <v>64</v>
      </c>
      <c r="B69" s="28" t="s">
        <v>65</v>
      </c>
      <c r="C69" s="29">
        <v>258.05282499999998</v>
      </c>
      <c r="D69" s="29">
        <v>259.06065000000001</v>
      </c>
      <c r="E69" s="28"/>
      <c r="F69" s="30">
        <v>5.3</v>
      </c>
      <c r="G69" s="30">
        <v>7.63</v>
      </c>
      <c r="H69" s="30"/>
      <c r="I69" s="30" t="s">
        <v>179</v>
      </c>
      <c r="J69" s="30" t="s">
        <v>189</v>
      </c>
    </row>
    <row r="70" spans="1:10" x14ac:dyDescent="0.25">
      <c r="A70" s="31" t="s">
        <v>66</v>
      </c>
      <c r="B70" s="31" t="s">
        <v>67</v>
      </c>
      <c r="C70" s="32">
        <v>250.02998199999999</v>
      </c>
      <c r="D70" s="32">
        <v>251.03780699999999</v>
      </c>
      <c r="E70" s="31"/>
      <c r="F70" s="33">
        <v>4.5</v>
      </c>
      <c r="G70" s="30">
        <v>7.42</v>
      </c>
      <c r="H70" s="30"/>
      <c r="I70" s="30" t="s">
        <v>180</v>
      </c>
      <c r="J70" s="30" t="s">
        <v>189</v>
      </c>
    </row>
    <row r="71" spans="1:10" x14ac:dyDescent="0.25">
      <c r="A71" s="31" t="s">
        <v>6</v>
      </c>
      <c r="B71" s="31" t="s">
        <v>7</v>
      </c>
      <c r="C71" s="32">
        <v>296.04831899999999</v>
      </c>
      <c r="D71" s="32">
        <f>C71+$L$1</f>
        <v>296.04831899999999</v>
      </c>
      <c r="E71" s="31"/>
      <c r="F71" s="33">
        <v>5.31</v>
      </c>
      <c r="G71" s="30">
        <v>6.77</v>
      </c>
      <c r="H71" s="30"/>
      <c r="I71" s="30" t="s">
        <v>182</v>
      </c>
      <c r="J71" s="30" t="s">
        <v>189</v>
      </c>
    </row>
    <row r="72" spans="1:10" x14ac:dyDescent="0.25">
      <c r="A72" s="31" t="s">
        <v>68</v>
      </c>
      <c r="B72" s="31" t="s">
        <v>69</v>
      </c>
      <c r="C72" s="32">
        <v>303.256214</v>
      </c>
      <c r="D72" s="32">
        <f>C72+$L$1</f>
        <v>303.256214</v>
      </c>
      <c r="E72" s="31"/>
      <c r="F72" s="33">
        <v>5.34</v>
      </c>
      <c r="G72" s="30">
        <v>8.49</v>
      </c>
      <c r="H72" s="30"/>
      <c r="I72" s="30" t="s">
        <v>181</v>
      </c>
      <c r="J72" s="30" t="s">
        <v>189</v>
      </c>
    </row>
    <row r="73" spans="1:10" x14ac:dyDescent="0.25">
      <c r="A73" s="31" t="s">
        <v>173</v>
      </c>
      <c r="B73" s="31" t="s">
        <v>174</v>
      </c>
      <c r="C73" s="32">
        <v>248.03970000000001</v>
      </c>
      <c r="D73" s="32"/>
      <c r="E73" s="31">
        <v>247.0325</v>
      </c>
      <c r="F73" s="33">
        <v>5.54</v>
      </c>
      <c r="G73" s="30"/>
      <c r="H73" s="30"/>
      <c r="I73" s="30" t="s">
        <v>181</v>
      </c>
      <c r="J73" s="30" t="s">
        <v>189</v>
      </c>
    </row>
    <row r="74" spans="1:10" x14ac:dyDescent="0.25">
      <c r="A74" s="31" t="s">
        <v>175</v>
      </c>
      <c r="B74" s="31" t="s">
        <v>70</v>
      </c>
      <c r="C74" s="32">
        <v>126.065394</v>
      </c>
      <c r="D74" s="32">
        <v>127.07321899999999</v>
      </c>
      <c r="E74" s="32">
        <v>125.057569</v>
      </c>
      <c r="F74" s="33">
        <v>0.41</v>
      </c>
      <c r="G74" s="30">
        <v>4.1100000000000003</v>
      </c>
      <c r="H74" s="30"/>
      <c r="I74" s="30" t="s">
        <v>183</v>
      </c>
      <c r="J74" s="30" t="s">
        <v>189</v>
      </c>
    </row>
    <row r="75" spans="1:10" x14ac:dyDescent="0.25">
      <c r="A75" s="31" t="s">
        <v>176</v>
      </c>
      <c r="B75" s="31" t="s">
        <v>174</v>
      </c>
      <c r="C75" s="32">
        <v>375.0308</v>
      </c>
      <c r="D75" s="32">
        <v>376.03809999999999</v>
      </c>
      <c r="E75" s="32"/>
      <c r="F75" s="33">
        <v>5.76</v>
      </c>
      <c r="G75" s="30"/>
      <c r="H75" s="30"/>
      <c r="I75" s="30" t="s">
        <v>181</v>
      </c>
      <c r="J75" s="30" t="s">
        <v>189</v>
      </c>
    </row>
    <row r="76" spans="1:10" x14ac:dyDescent="0.25">
      <c r="A76" s="31" t="s">
        <v>177</v>
      </c>
      <c r="B76" s="31" t="s">
        <v>178</v>
      </c>
      <c r="C76" s="32">
        <v>188.1525</v>
      </c>
      <c r="D76" s="32">
        <v>189.16</v>
      </c>
      <c r="E76" s="32"/>
      <c r="F76" s="33">
        <v>1.54</v>
      </c>
      <c r="G76" s="30"/>
      <c r="H76" s="30"/>
      <c r="I76" s="30" t="s">
        <v>181</v>
      </c>
      <c r="J76" s="30" t="s">
        <v>189</v>
      </c>
    </row>
    <row r="77" spans="1:10" ht="15.75" thickBot="1" x14ac:dyDescent="0.3">
      <c r="A77" s="80" t="s">
        <v>184</v>
      </c>
      <c r="B77" s="81"/>
      <c r="C77" s="81"/>
      <c r="D77" s="81"/>
      <c r="E77" s="81"/>
      <c r="F77" s="81"/>
      <c r="G77" s="81"/>
      <c r="H77" s="81"/>
      <c r="I77" s="81"/>
      <c r="J77" s="82"/>
    </row>
    <row r="78" spans="1:10" x14ac:dyDescent="0.25">
      <c r="A78" s="34" t="s">
        <v>116</v>
      </c>
      <c r="B78" s="34" t="s">
        <v>117</v>
      </c>
      <c r="C78" s="35">
        <v>192.089878</v>
      </c>
      <c r="D78" s="35">
        <v>193.097703</v>
      </c>
      <c r="E78" s="34"/>
      <c r="F78" s="36">
        <v>0.59</v>
      </c>
      <c r="G78" s="36">
        <v>13.11</v>
      </c>
      <c r="H78" s="36"/>
      <c r="I78" s="36" t="s">
        <v>185</v>
      </c>
      <c r="J78" s="36" t="s">
        <v>189</v>
      </c>
    </row>
    <row r="79" spans="1:10" x14ac:dyDescent="0.25">
      <c r="A79" s="37" t="s">
        <v>118</v>
      </c>
      <c r="B79" s="37" t="s">
        <v>119</v>
      </c>
      <c r="C79" s="38">
        <v>160.10004799999999</v>
      </c>
      <c r="D79" s="38">
        <v>161.10787299999998</v>
      </c>
      <c r="E79" s="37"/>
      <c r="F79" s="39">
        <v>0.65</v>
      </c>
      <c r="G79" s="36">
        <v>8.52</v>
      </c>
      <c r="H79" s="36"/>
      <c r="I79" s="36" t="s">
        <v>185</v>
      </c>
      <c r="J79" s="36" t="s">
        <v>189</v>
      </c>
    </row>
    <row r="80" spans="1:10" x14ac:dyDescent="0.25">
      <c r="A80" s="37" t="s">
        <v>120</v>
      </c>
      <c r="B80" s="37" t="s">
        <v>121</v>
      </c>
      <c r="C80" s="38">
        <v>176.09496300000001</v>
      </c>
      <c r="D80" s="38">
        <v>177.102788</v>
      </c>
      <c r="E80" s="37"/>
      <c r="F80" s="39">
        <v>0.98</v>
      </c>
      <c r="G80" s="36"/>
      <c r="H80" s="36">
        <v>4.79</v>
      </c>
      <c r="I80" s="36" t="s">
        <v>185</v>
      </c>
      <c r="J80" s="36" t="s">
        <v>189</v>
      </c>
    </row>
    <row r="81" spans="1:10" x14ac:dyDescent="0.25">
      <c r="A81" s="37" t="s">
        <v>122</v>
      </c>
      <c r="B81" s="37" t="s">
        <v>123</v>
      </c>
      <c r="C81" s="38">
        <v>162.11569800000001</v>
      </c>
      <c r="D81" s="38">
        <v>163.12352300000001</v>
      </c>
      <c r="E81" s="37"/>
      <c r="F81" s="39">
        <v>0.6</v>
      </c>
      <c r="G81" s="36">
        <v>8.5</v>
      </c>
      <c r="H81" s="36"/>
      <c r="I81" s="36" t="s">
        <v>185</v>
      </c>
      <c r="J81" s="36" t="s">
        <v>189</v>
      </c>
    </row>
    <row r="82" spans="1:10" ht="15.75" thickBot="1" x14ac:dyDescent="0.3">
      <c r="A82" s="83" t="s">
        <v>190</v>
      </c>
      <c r="B82" s="84"/>
      <c r="C82" s="84"/>
      <c r="D82" s="84"/>
      <c r="E82" s="84"/>
      <c r="F82" s="84"/>
      <c r="G82" s="84"/>
      <c r="H82" s="84"/>
      <c r="I82" s="84"/>
      <c r="J82" s="85"/>
    </row>
    <row r="83" spans="1:10" x14ac:dyDescent="0.25">
      <c r="A83" s="40" t="s">
        <v>191</v>
      </c>
      <c r="B83" s="40" t="s">
        <v>192</v>
      </c>
      <c r="C83" s="41">
        <v>174.11167599999999</v>
      </c>
      <c r="D83" s="41">
        <v>175.11950099999999</v>
      </c>
      <c r="E83" s="41"/>
      <c r="F83" s="42">
        <v>0.38</v>
      </c>
      <c r="G83" s="43">
        <v>2.17</v>
      </c>
      <c r="H83" s="43">
        <v>9.0399999999999991</v>
      </c>
      <c r="I83" s="43"/>
      <c r="J83" s="43" t="s">
        <v>189</v>
      </c>
    </row>
    <row r="84" spans="1:10" x14ac:dyDescent="0.25">
      <c r="A84" s="44" t="s">
        <v>193</v>
      </c>
      <c r="B84" s="44" t="s">
        <v>194</v>
      </c>
      <c r="C84" s="45">
        <v>132.053493</v>
      </c>
      <c r="D84" s="45">
        <v>133.061318</v>
      </c>
      <c r="E84" s="45">
        <v>131.04566800000001</v>
      </c>
      <c r="F84" s="46">
        <v>0.39</v>
      </c>
      <c r="G84" s="46">
        <v>2.02</v>
      </c>
      <c r="H84" s="46">
        <v>8.8000000000000007</v>
      </c>
      <c r="I84" s="46"/>
      <c r="J84" s="46" t="s">
        <v>189</v>
      </c>
    </row>
    <row r="85" spans="1:10" x14ac:dyDescent="0.25">
      <c r="A85" s="44" t="s">
        <v>195</v>
      </c>
      <c r="B85" s="44" t="s">
        <v>196</v>
      </c>
      <c r="C85" s="45">
        <v>133.037509</v>
      </c>
      <c r="D85" s="45">
        <v>134.045334</v>
      </c>
      <c r="E85" s="45">
        <v>132.029684</v>
      </c>
      <c r="F85" s="46">
        <v>0.4</v>
      </c>
      <c r="G85" s="46">
        <v>1.88</v>
      </c>
      <c r="H85" s="46">
        <v>9.6</v>
      </c>
      <c r="I85" s="46"/>
      <c r="J85" s="46" t="s">
        <v>189</v>
      </c>
    </row>
    <row r="86" spans="1:10" x14ac:dyDescent="0.25">
      <c r="A86" s="44" t="s">
        <v>197</v>
      </c>
      <c r="B86" s="44" t="s">
        <v>198</v>
      </c>
      <c r="C86" s="45">
        <v>161.10519300000001</v>
      </c>
      <c r="D86" s="45">
        <v>162.11301800000001</v>
      </c>
      <c r="E86" s="45"/>
      <c r="F86" s="46">
        <v>0.39</v>
      </c>
      <c r="G86" s="46">
        <v>4.2</v>
      </c>
      <c r="H86" s="46">
        <v>-3.6</v>
      </c>
      <c r="I86" s="46"/>
      <c r="J86" s="46"/>
    </row>
    <row r="87" spans="1:10" x14ac:dyDescent="0.25">
      <c r="A87" s="44" t="s">
        <v>199</v>
      </c>
      <c r="B87" s="44" t="s">
        <v>200</v>
      </c>
      <c r="C87" s="45">
        <v>175.09569099999999</v>
      </c>
      <c r="D87" s="45">
        <v>176.10351599999998</v>
      </c>
      <c r="E87" s="45"/>
      <c r="F87" s="46">
        <v>0.42</v>
      </c>
      <c r="G87" s="46">
        <v>2.27</v>
      </c>
      <c r="H87" s="46">
        <v>9.23</v>
      </c>
      <c r="I87" s="46"/>
      <c r="J87" s="46" t="s">
        <v>189</v>
      </c>
    </row>
    <row r="88" spans="1:10" x14ac:dyDescent="0.25">
      <c r="A88" s="44" t="s">
        <v>201</v>
      </c>
      <c r="B88" s="44" t="s">
        <v>202</v>
      </c>
      <c r="C88" s="45">
        <v>121.019751</v>
      </c>
      <c r="D88" s="45">
        <v>122.027576</v>
      </c>
      <c r="E88" s="45">
        <v>120.011926</v>
      </c>
      <c r="F88" s="46">
        <v>0.41</v>
      </c>
      <c r="G88" s="46">
        <v>1.96</v>
      </c>
      <c r="H88" s="46">
        <v>10.28</v>
      </c>
      <c r="I88" s="46"/>
      <c r="J88" s="46" t="s">
        <v>189</v>
      </c>
    </row>
    <row r="89" spans="1:10" x14ac:dyDescent="0.25">
      <c r="A89" s="44" t="s">
        <v>203</v>
      </c>
      <c r="B89" s="44" t="s">
        <v>204</v>
      </c>
      <c r="C89" s="45">
        <v>147.05315899999999</v>
      </c>
      <c r="D89" s="45">
        <v>148.06098399999999</v>
      </c>
      <c r="E89" s="45">
        <v>146.045334</v>
      </c>
      <c r="F89" s="46">
        <v>0.41</v>
      </c>
      <c r="G89" s="46">
        <v>2.19</v>
      </c>
      <c r="H89" s="46">
        <v>9.67</v>
      </c>
      <c r="I89" s="46"/>
      <c r="J89" s="46" t="s">
        <v>189</v>
      </c>
    </row>
    <row r="90" spans="1:10" x14ac:dyDescent="0.25">
      <c r="A90" s="44" t="s">
        <v>205</v>
      </c>
      <c r="B90" s="44" t="s">
        <v>206</v>
      </c>
      <c r="C90" s="45">
        <v>146.069243</v>
      </c>
      <c r="D90" s="45">
        <v>147.077068</v>
      </c>
      <c r="E90" s="45">
        <v>145.061418</v>
      </c>
      <c r="F90" s="46">
        <v>0.4</v>
      </c>
      <c r="G90" s="46">
        <v>2.17</v>
      </c>
      <c r="H90" s="46">
        <v>9.1300000000000008</v>
      </c>
      <c r="I90" s="46"/>
      <c r="J90" s="46" t="s">
        <v>189</v>
      </c>
    </row>
    <row r="91" spans="1:10" x14ac:dyDescent="0.25">
      <c r="A91" s="44" t="s">
        <v>207</v>
      </c>
      <c r="B91" s="44" t="s">
        <v>208</v>
      </c>
      <c r="C91" s="45">
        <v>155.06947700000001</v>
      </c>
      <c r="D91" s="45">
        <v>156.077302</v>
      </c>
      <c r="E91" s="45">
        <v>154.06165200000001</v>
      </c>
      <c r="F91" s="46">
        <v>0.33</v>
      </c>
      <c r="G91" s="46">
        <v>1.82</v>
      </c>
      <c r="H91" s="46">
        <v>9.17</v>
      </c>
      <c r="I91" s="46"/>
      <c r="J91" s="46" t="s">
        <v>189</v>
      </c>
    </row>
    <row r="92" spans="1:10" x14ac:dyDescent="0.25">
      <c r="A92" s="44" t="s">
        <v>209</v>
      </c>
      <c r="B92" s="44" t="s">
        <v>210</v>
      </c>
      <c r="C92" s="45">
        <v>131.094629</v>
      </c>
      <c r="D92" s="45">
        <v>132.10245399999999</v>
      </c>
      <c r="E92" s="45"/>
      <c r="F92" s="46">
        <v>0.9</v>
      </c>
      <c r="G92" s="46">
        <v>2.36</v>
      </c>
      <c r="H92" s="46">
        <v>9.6</v>
      </c>
      <c r="I92" s="46"/>
      <c r="J92" s="46" t="s">
        <v>189</v>
      </c>
    </row>
    <row r="93" spans="1:10" x14ac:dyDescent="0.25">
      <c r="A93" s="44" t="s">
        <v>211</v>
      </c>
      <c r="B93" s="44" t="s">
        <v>212</v>
      </c>
      <c r="C93" s="45">
        <v>189.04259400000001</v>
      </c>
      <c r="D93" s="45">
        <v>190.05041900000001</v>
      </c>
      <c r="E93" s="45"/>
      <c r="F93" s="46">
        <v>3.62</v>
      </c>
      <c r="G93" s="46">
        <v>3.17</v>
      </c>
      <c r="H93" s="46">
        <v>-4.4000000000000004</v>
      </c>
      <c r="I93" s="46"/>
      <c r="J93" s="46" t="s">
        <v>189</v>
      </c>
    </row>
    <row r="94" spans="1:10" x14ac:dyDescent="0.25">
      <c r="A94" s="44" t="s">
        <v>213</v>
      </c>
      <c r="B94" s="44" t="s">
        <v>214</v>
      </c>
      <c r="C94" s="45">
        <v>208.08479299999999</v>
      </c>
      <c r="D94" s="45">
        <v>209.09261799999999</v>
      </c>
      <c r="E94" s="45"/>
      <c r="F94" s="46">
        <v>1.34</v>
      </c>
      <c r="G94" s="46">
        <v>1.19</v>
      </c>
      <c r="H94" s="46">
        <v>8.9600000000000009</v>
      </c>
      <c r="I94" s="46"/>
      <c r="J94" s="46" t="s">
        <v>189</v>
      </c>
    </row>
    <row r="95" spans="1:10" x14ac:dyDescent="0.25">
      <c r="A95" s="44" t="s">
        <v>215</v>
      </c>
      <c r="B95" s="44" t="s">
        <v>210</v>
      </c>
      <c r="C95" s="45">
        <v>131.094629</v>
      </c>
      <c r="D95" s="45">
        <v>132.10245399999999</v>
      </c>
      <c r="E95" s="45"/>
      <c r="F95" s="46">
        <v>0.94</v>
      </c>
      <c r="G95" s="46">
        <v>2.36</v>
      </c>
      <c r="H95" s="46">
        <v>9.6</v>
      </c>
      <c r="I95" s="46"/>
      <c r="J95" s="46" t="s">
        <v>189</v>
      </c>
    </row>
    <row r="96" spans="1:10" x14ac:dyDescent="0.25">
      <c r="A96" s="44" t="s">
        <v>216</v>
      </c>
      <c r="B96" s="44" t="s">
        <v>217</v>
      </c>
      <c r="C96" s="45">
        <v>146.10552799999999</v>
      </c>
      <c r="D96" s="45">
        <v>147.11335299999999</v>
      </c>
      <c r="E96" s="45"/>
      <c r="F96" s="46">
        <v>0.33</v>
      </c>
      <c r="G96" s="46">
        <v>2.1800000000000002</v>
      </c>
      <c r="H96" s="46">
        <v>8.9499999999999993</v>
      </c>
      <c r="I96" s="46"/>
      <c r="J96" s="46" t="s">
        <v>189</v>
      </c>
    </row>
    <row r="97" spans="1:10" x14ac:dyDescent="0.25">
      <c r="A97" s="44" t="s">
        <v>218</v>
      </c>
      <c r="B97" s="44" t="s">
        <v>219</v>
      </c>
      <c r="C97" s="45">
        <v>149.051051</v>
      </c>
      <c r="D97" s="45">
        <v>150.058876</v>
      </c>
      <c r="E97" s="45"/>
      <c r="F97" s="46">
        <v>0.62</v>
      </c>
      <c r="G97" s="46">
        <v>2.2799999999999998</v>
      </c>
      <c r="H97" s="46">
        <v>9.2100000000000009</v>
      </c>
      <c r="I97" s="46"/>
      <c r="J97" s="46" t="s">
        <v>189</v>
      </c>
    </row>
    <row r="98" spans="1:10" x14ac:dyDescent="0.25">
      <c r="A98" s="44" t="s">
        <v>220</v>
      </c>
      <c r="B98" s="44" t="s">
        <v>221</v>
      </c>
      <c r="C98" s="45">
        <v>165.04596599999999</v>
      </c>
      <c r="D98" s="45">
        <v>166.05379099999999</v>
      </c>
      <c r="E98" s="45"/>
      <c r="F98" s="46">
        <v>0.42</v>
      </c>
      <c r="G98" s="46">
        <v>1.74</v>
      </c>
      <c r="H98" s="46">
        <v>9.11</v>
      </c>
      <c r="I98" s="46"/>
      <c r="J98" s="46" t="s">
        <v>189</v>
      </c>
    </row>
    <row r="99" spans="1:10" x14ac:dyDescent="0.25">
      <c r="A99" s="44" t="s">
        <v>222</v>
      </c>
      <c r="B99" s="44" t="s">
        <v>223</v>
      </c>
      <c r="C99" s="45">
        <v>132.089878</v>
      </c>
      <c r="D99" s="45">
        <v>133.097703</v>
      </c>
      <c r="E99" s="45"/>
      <c r="F99" s="46">
        <v>0.36</v>
      </c>
      <c r="G99" s="46">
        <v>2.67</v>
      </c>
      <c r="H99" s="46">
        <v>10.29</v>
      </c>
      <c r="I99" s="46"/>
      <c r="J99" s="46"/>
    </row>
    <row r="100" spans="1:10" x14ac:dyDescent="0.25">
      <c r="A100" s="44" t="s">
        <v>224</v>
      </c>
      <c r="B100" s="44" t="s">
        <v>225</v>
      </c>
      <c r="C100" s="45">
        <v>165.07900000000001</v>
      </c>
      <c r="D100" s="45">
        <v>166.086825</v>
      </c>
      <c r="E100" s="45">
        <v>164.07117500000001</v>
      </c>
      <c r="F100" s="46">
        <v>1.52</v>
      </c>
      <c r="G100" s="46">
        <v>1.83</v>
      </c>
      <c r="H100" s="46">
        <v>9.1300000000000008</v>
      </c>
      <c r="I100" s="46"/>
      <c r="J100" s="46" t="s">
        <v>189</v>
      </c>
    </row>
    <row r="101" spans="1:10" x14ac:dyDescent="0.25">
      <c r="A101" s="44" t="s">
        <v>226</v>
      </c>
      <c r="B101" s="44" t="s">
        <v>227</v>
      </c>
      <c r="C101" s="45">
        <v>129.078979</v>
      </c>
      <c r="D101" s="45">
        <v>130.086804</v>
      </c>
      <c r="E101" s="45"/>
      <c r="F101" s="46">
        <v>0.57999999999999996</v>
      </c>
      <c r="G101" s="46">
        <v>2.06</v>
      </c>
      <c r="H101" s="46">
        <v>10.39</v>
      </c>
      <c r="I101" s="46"/>
      <c r="J101" s="46"/>
    </row>
    <row r="102" spans="1:10" x14ac:dyDescent="0.25">
      <c r="A102" s="44" t="s">
        <v>228</v>
      </c>
      <c r="B102" s="44" t="s">
        <v>229</v>
      </c>
      <c r="C102" s="45">
        <v>115.063329</v>
      </c>
      <c r="D102" s="45">
        <v>116.07115399999999</v>
      </c>
      <c r="E102" s="45"/>
      <c r="F102" s="46">
        <v>0.44</v>
      </c>
      <c r="G102" s="46">
        <v>1.99</v>
      </c>
      <c r="H102" s="46">
        <v>10.6</v>
      </c>
      <c r="I102" s="46"/>
      <c r="J102" s="46" t="s">
        <v>189</v>
      </c>
    </row>
    <row r="103" spans="1:10" x14ac:dyDescent="0.25">
      <c r="A103" s="44" t="s">
        <v>230</v>
      </c>
      <c r="B103" s="44" t="s">
        <v>231</v>
      </c>
      <c r="C103" s="45">
        <v>143.094629</v>
      </c>
      <c r="D103" s="45">
        <v>144.10245399999999</v>
      </c>
      <c r="E103" s="45"/>
      <c r="F103" s="46">
        <v>0.52</v>
      </c>
      <c r="G103" s="46">
        <v>2.2599999999999998</v>
      </c>
      <c r="H103" s="46"/>
      <c r="I103" s="46"/>
      <c r="J103" s="46"/>
    </row>
    <row r="104" spans="1:10" x14ac:dyDescent="0.25">
      <c r="A104" s="44" t="s">
        <v>232</v>
      </c>
      <c r="B104" s="44" t="s">
        <v>233</v>
      </c>
      <c r="C104" s="45">
        <v>114.079313</v>
      </c>
      <c r="D104" s="45">
        <v>115.087138</v>
      </c>
      <c r="E104" s="45"/>
      <c r="F104" s="46">
        <v>0.42</v>
      </c>
      <c r="G104" s="46"/>
      <c r="H104" s="46"/>
      <c r="I104" s="46"/>
      <c r="J104" s="46" t="s">
        <v>189</v>
      </c>
    </row>
    <row r="105" spans="1:10" x14ac:dyDescent="0.25">
      <c r="A105" s="44" t="s">
        <v>234</v>
      </c>
      <c r="B105" s="44" t="s">
        <v>235</v>
      </c>
      <c r="C105" s="45">
        <v>129.04259999999999</v>
      </c>
      <c r="D105" s="45">
        <v>130.05042499999999</v>
      </c>
      <c r="E105" s="45"/>
      <c r="F105" s="46">
        <v>0.82</v>
      </c>
      <c r="G105" s="46">
        <v>3.61</v>
      </c>
      <c r="H105" s="46">
        <v>-2.2000000000000002</v>
      </c>
      <c r="I105" s="46"/>
      <c r="J105" s="46"/>
    </row>
    <row r="106" spans="1:10" x14ac:dyDescent="0.25">
      <c r="A106" s="44" t="s">
        <v>236</v>
      </c>
      <c r="B106" s="44" t="s">
        <v>237</v>
      </c>
      <c r="C106" s="45">
        <v>105.04259399999999</v>
      </c>
      <c r="D106" s="45">
        <v>106.05041899999999</v>
      </c>
      <c r="E106" s="45">
        <v>104.034769</v>
      </c>
      <c r="F106" s="46">
        <v>0.39</v>
      </c>
      <c r="G106" s="46">
        <v>2.21</v>
      </c>
      <c r="H106" s="46">
        <v>9.15</v>
      </c>
      <c r="I106" s="46"/>
      <c r="J106" s="46" t="s">
        <v>189</v>
      </c>
    </row>
    <row r="107" spans="1:10" x14ac:dyDescent="0.25">
      <c r="A107" s="44" t="s">
        <v>238</v>
      </c>
      <c r="B107" s="44" t="s">
        <v>239</v>
      </c>
      <c r="C107" s="45">
        <v>125.01466600000001</v>
      </c>
      <c r="D107" s="45">
        <v>126.022491</v>
      </c>
      <c r="E107" s="45">
        <v>124.00684100000001</v>
      </c>
      <c r="F107" s="46">
        <v>0.4</v>
      </c>
      <c r="G107" s="46">
        <v>-1.5</v>
      </c>
      <c r="H107" s="46">
        <v>9.34</v>
      </c>
      <c r="I107" s="46"/>
      <c r="J107" s="46" t="s">
        <v>189</v>
      </c>
    </row>
    <row r="108" spans="1:10" x14ac:dyDescent="0.25">
      <c r="A108" s="44" t="s">
        <v>240</v>
      </c>
      <c r="B108" s="44" t="s">
        <v>241</v>
      </c>
      <c r="C108" s="45">
        <v>119.058244</v>
      </c>
      <c r="D108" s="45">
        <v>120.066069</v>
      </c>
      <c r="E108" s="45">
        <v>118.05041900000001</v>
      </c>
      <c r="F108" s="46">
        <v>0.4</v>
      </c>
      <c r="G108" s="46">
        <v>2.09</v>
      </c>
      <c r="H108" s="46">
        <v>9.1</v>
      </c>
      <c r="I108" s="46"/>
      <c r="J108" s="46" t="s">
        <v>189</v>
      </c>
    </row>
    <row r="109" spans="1:10" x14ac:dyDescent="0.25">
      <c r="A109" s="44" t="s">
        <v>242</v>
      </c>
      <c r="B109" s="44" t="s">
        <v>243</v>
      </c>
      <c r="C109" s="45">
        <v>204.089878</v>
      </c>
      <c r="D109" s="45">
        <v>205.097703</v>
      </c>
      <c r="E109" s="45">
        <v>203.082053</v>
      </c>
      <c r="F109" s="46">
        <v>2.13</v>
      </c>
      <c r="G109" s="46">
        <v>2.83</v>
      </c>
      <c r="H109" s="46">
        <v>9.39</v>
      </c>
      <c r="I109" s="46"/>
      <c r="J109" s="46" t="s">
        <v>189</v>
      </c>
    </row>
    <row r="110" spans="1:10" x14ac:dyDescent="0.25">
      <c r="A110" s="44" t="s">
        <v>244</v>
      </c>
      <c r="B110" s="44" t="s">
        <v>245</v>
      </c>
      <c r="C110" s="45">
        <v>181.073894</v>
      </c>
      <c r="D110" s="45">
        <v>182.08171899999999</v>
      </c>
      <c r="E110" s="45">
        <v>180.066069</v>
      </c>
      <c r="F110" s="46">
        <v>0.91</v>
      </c>
      <c r="G110" s="46">
        <v>2.2000000000000002</v>
      </c>
      <c r="H110" s="46">
        <v>9.11</v>
      </c>
      <c r="I110" s="46"/>
      <c r="J110" s="46" t="s">
        <v>189</v>
      </c>
    </row>
    <row r="111" spans="1:10" x14ac:dyDescent="0.25">
      <c r="A111" s="44" t="s">
        <v>246</v>
      </c>
      <c r="B111" s="44" t="s">
        <v>247</v>
      </c>
      <c r="C111" s="45">
        <v>138.0429</v>
      </c>
      <c r="D111" s="45">
        <v>139.050725</v>
      </c>
      <c r="E111" s="45"/>
      <c r="F111" s="46">
        <v>0.55000000000000004</v>
      </c>
      <c r="G111" s="46">
        <v>3.85</v>
      </c>
      <c r="H111" s="46">
        <v>6.13</v>
      </c>
      <c r="I111" s="46"/>
      <c r="J111" s="46"/>
    </row>
    <row r="112" spans="1:10" x14ac:dyDescent="0.25">
      <c r="A112" s="44" t="s">
        <v>248</v>
      </c>
      <c r="B112" s="44" t="s">
        <v>247</v>
      </c>
      <c r="C112" s="45">
        <v>138.0429</v>
      </c>
      <c r="D112" s="45">
        <v>139.050725</v>
      </c>
      <c r="E112" s="45"/>
      <c r="F112" s="46">
        <v>0.7</v>
      </c>
      <c r="G112" s="43">
        <v>3.85</v>
      </c>
      <c r="H112" s="43">
        <v>6.13</v>
      </c>
      <c r="I112" s="43"/>
      <c r="J112" s="43"/>
    </row>
    <row r="113" spans="1:10" x14ac:dyDescent="0.25">
      <c r="A113" s="44" t="s">
        <v>249</v>
      </c>
      <c r="B113" s="44" t="s">
        <v>250</v>
      </c>
      <c r="C113" s="44">
        <v>117.078979</v>
      </c>
      <c r="D113" s="44">
        <v>118.086804</v>
      </c>
      <c r="E113" s="44"/>
      <c r="F113" s="46">
        <v>0.53</v>
      </c>
      <c r="G113" s="46">
        <v>2.3199999999999998</v>
      </c>
      <c r="H113" s="46">
        <v>9.6199999999999992</v>
      </c>
      <c r="I113" s="46"/>
      <c r="J113" s="46" t="s">
        <v>189</v>
      </c>
    </row>
    <row r="114" spans="1:10" ht="15.75" thickBot="1" x14ac:dyDescent="0.3">
      <c r="A114" s="65" t="s">
        <v>251</v>
      </c>
      <c r="B114" s="66"/>
      <c r="C114" s="66"/>
      <c r="D114" s="66"/>
      <c r="E114" s="66"/>
      <c r="F114" s="66"/>
      <c r="G114" s="66"/>
      <c r="H114" s="66"/>
      <c r="I114" s="66"/>
      <c r="J114" s="67"/>
    </row>
    <row r="115" spans="1:10" x14ac:dyDescent="0.25">
      <c r="A115" s="47" t="s">
        <v>252</v>
      </c>
      <c r="B115" s="47" t="s">
        <v>253</v>
      </c>
      <c r="C115" s="48">
        <v>360.19367499999998</v>
      </c>
      <c r="D115" s="48">
        <v>361.20150000000001</v>
      </c>
      <c r="E115" s="47"/>
      <c r="F115" s="49">
        <v>5.44</v>
      </c>
      <c r="G115" s="49">
        <v>12.58</v>
      </c>
      <c r="H115" s="49"/>
      <c r="I115" s="49"/>
      <c r="J115" s="49" t="s">
        <v>189</v>
      </c>
    </row>
    <row r="116" spans="1:10" x14ac:dyDescent="0.25">
      <c r="A116" s="50" t="s">
        <v>254</v>
      </c>
      <c r="B116" s="50" t="s">
        <v>255</v>
      </c>
      <c r="C116" s="51">
        <v>153.078979</v>
      </c>
      <c r="D116" s="51">
        <v>154.086804</v>
      </c>
      <c r="E116" s="50"/>
      <c r="F116" s="52">
        <v>0.57999999999999996</v>
      </c>
      <c r="G116" s="49">
        <v>10.01</v>
      </c>
      <c r="H116" s="49"/>
      <c r="I116" s="49"/>
      <c r="J116" s="49" t="s">
        <v>189</v>
      </c>
    </row>
    <row r="117" spans="1:10" x14ac:dyDescent="0.25">
      <c r="A117" s="50" t="s">
        <v>256</v>
      </c>
      <c r="B117" s="50" t="s">
        <v>257</v>
      </c>
      <c r="C117" s="51">
        <v>183.08954399999999</v>
      </c>
      <c r="D117" s="51">
        <v>184.09736899999999</v>
      </c>
      <c r="E117" s="50"/>
      <c r="F117" s="52">
        <v>0.44</v>
      </c>
      <c r="G117" s="49">
        <v>9.69</v>
      </c>
      <c r="H117" s="49"/>
      <c r="I117" s="49"/>
      <c r="J117" s="49" t="s">
        <v>189</v>
      </c>
    </row>
    <row r="118" spans="1:10" x14ac:dyDescent="0.25">
      <c r="A118" s="50" t="s">
        <v>95</v>
      </c>
      <c r="B118" s="50" t="s">
        <v>96</v>
      </c>
      <c r="C118" s="51">
        <v>232.12117799999999</v>
      </c>
      <c r="D118" s="51">
        <v>233.12900299999998</v>
      </c>
      <c r="E118" s="50"/>
      <c r="F118" s="52">
        <v>4.7</v>
      </c>
      <c r="G118" s="49">
        <v>16.510000000000002</v>
      </c>
      <c r="H118" s="49"/>
      <c r="I118" s="49"/>
      <c r="J118" s="49" t="s">
        <v>189</v>
      </c>
    </row>
    <row r="119" spans="1:10" x14ac:dyDescent="0.25">
      <c r="A119" s="50" t="s">
        <v>258</v>
      </c>
      <c r="B119" s="50" t="s">
        <v>121</v>
      </c>
      <c r="C119" s="51">
        <v>178.09496300000001</v>
      </c>
      <c r="D119" s="51">
        <v>179.102788</v>
      </c>
      <c r="E119" s="50"/>
      <c r="F119" s="52">
        <v>1.07</v>
      </c>
      <c r="G119" s="49">
        <v>9.31</v>
      </c>
      <c r="H119" s="49"/>
      <c r="I119" s="49"/>
      <c r="J119" s="49" t="s">
        <v>189</v>
      </c>
    </row>
    <row r="120" spans="1:10" ht="15.75" thickBot="1" x14ac:dyDescent="0.3">
      <c r="A120" s="68" t="s">
        <v>259</v>
      </c>
      <c r="B120" s="69"/>
      <c r="C120" s="69"/>
      <c r="D120" s="69"/>
      <c r="E120" s="69"/>
      <c r="F120" s="69"/>
      <c r="G120" s="69"/>
      <c r="H120" s="69"/>
      <c r="I120" s="69"/>
      <c r="J120" s="70"/>
    </row>
    <row r="121" spans="1:10" x14ac:dyDescent="0.25">
      <c r="A121" s="53" t="s">
        <v>260</v>
      </c>
      <c r="B121" s="53" t="s">
        <v>261</v>
      </c>
      <c r="C121" s="54">
        <v>166.062995</v>
      </c>
      <c r="D121" s="54">
        <v>167.07082</v>
      </c>
      <c r="E121" s="54"/>
      <c r="F121" s="55">
        <v>4.0199999999999996</v>
      </c>
      <c r="G121" s="55">
        <v>4.0199999999999996</v>
      </c>
      <c r="H121" s="55"/>
      <c r="I121" s="55"/>
      <c r="J121" s="55" t="s">
        <v>189</v>
      </c>
    </row>
    <row r="122" spans="1:10" x14ac:dyDescent="0.25">
      <c r="A122" s="56" t="s">
        <v>262</v>
      </c>
      <c r="B122" s="56" t="s">
        <v>263</v>
      </c>
      <c r="C122" s="57">
        <v>135.054495</v>
      </c>
      <c r="D122" s="57">
        <v>136.06232</v>
      </c>
      <c r="E122" s="57"/>
      <c r="F122" s="58">
        <v>0.56000000000000005</v>
      </c>
      <c r="G122" s="55">
        <v>10.29</v>
      </c>
      <c r="H122" s="55"/>
      <c r="I122" s="55"/>
      <c r="J122" s="55" t="s">
        <v>189</v>
      </c>
    </row>
    <row r="123" spans="1:10" x14ac:dyDescent="0.25">
      <c r="A123" s="56" t="s">
        <v>264</v>
      </c>
      <c r="B123" s="56" t="s">
        <v>265</v>
      </c>
      <c r="C123" s="57">
        <v>230.15180000000001</v>
      </c>
      <c r="D123" s="57"/>
      <c r="E123" s="57">
        <v>229.14397500000001</v>
      </c>
      <c r="F123" s="58">
        <v>5.32</v>
      </c>
      <c r="G123" s="55">
        <v>4.1500000000000004</v>
      </c>
      <c r="H123" s="55"/>
      <c r="I123" s="55"/>
      <c r="J123" s="55" t="s">
        <v>189</v>
      </c>
    </row>
    <row r="124" spans="1:10" x14ac:dyDescent="0.25">
      <c r="A124" s="56" t="s">
        <v>266</v>
      </c>
      <c r="B124" s="56" t="s">
        <v>250</v>
      </c>
      <c r="C124" s="57">
        <v>117.078979</v>
      </c>
      <c r="D124" s="57">
        <v>118.086804</v>
      </c>
      <c r="E124" s="57"/>
      <c r="F124" s="58">
        <v>0.5</v>
      </c>
      <c r="G124" s="55">
        <v>2.2599999999999998</v>
      </c>
      <c r="H124" s="55"/>
      <c r="I124" s="55"/>
      <c r="J124" s="55" t="s">
        <v>189</v>
      </c>
    </row>
    <row r="125" spans="1:10" x14ac:dyDescent="0.25">
      <c r="A125" s="56" t="s">
        <v>267</v>
      </c>
      <c r="B125" s="56" t="s">
        <v>268</v>
      </c>
      <c r="C125" s="57">
        <v>104.1075</v>
      </c>
      <c r="D125" s="57">
        <v>105.115325</v>
      </c>
      <c r="E125" s="57">
        <v>103.099675</v>
      </c>
      <c r="F125" s="58">
        <v>0.4</v>
      </c>
      <c r="G125" s="55">
        <v>13.97</v>
      </c>
      <c r="H125" s="55"/>
      <c r="I125" s="55"/>
      <c r="J125" s="55" t="s">
        <v>189</v>
      </c>
    </row>
    <row r="126" spans="1:10" x14ac:dyDescent="0.25">
      <c r="A126" s="56" t="s">
        <v>269</v>
      </c>
      <c r="B126" s="56" t="s">
        <v>270</v>
      </c>
      <c r="C126" s="57">
        <v>130.02661000000001</v>
      </c>
      <c r="D126" s="57"/>
      <c r="E126" s="57">
        <v>129.01878500000001</v>
      </c>
      <c r="F126" s="58">
        <v>1.7</v>
      </c>
      <c r="G126" s="55">
        <v>2.5</v>
      </c>
      <c r="H126" s="55"/>
      <c r="I126" s="55"/>
      <c r="J126" s="55" t="s">
        <v>189</v>
      </c>
    </row>
    <row r="127" spans="1:10" x14ac:dyDescent="0.25">
      <c r="A127" s="56" t="s">
        <v>271</v>
      </c>
      <c r="B127" s="56" t="s">
        <v>272</v>
      </c>
      <c r="C127" s="57">
        <v>192.027005</v>
      </c>
      <c r="D127" s="57"/>
      <c r="E127" s="57">
        <v>191.01918000000001</v>
      </c>
      <c r="F127" s="58">
        <v>0.83</v>
      </c>
      <c r="G127" s="55">
        <v>3.05</v>
      </c>
      <c r="H127" s="55"/>
      <c r="I127" s="55"/>
      <c r="J127" s="55" t="s">
        <v>189</v>
      </c>
    </row>
    <row r="128" spans="1:10" x14ac:dyDescent="0.25">
      <c r="A128" s="56" t="s">
        <v>273</v>
      </c>
      <c r="B128" s="56" t="s">
        <v>274</v>
      </c>
      <c r="C128" s="57">
        <v>131.06947700000001</v>
      </c>
      <c r="D128" s="57">
        <v>132.077302</v>
      </c>
      <c r="E128" s="57"/>
      <c r="F128" s="58">
        <v>0.41</v>
      </c>
      <c r="G128" s="55">
        <v>3.5</v>
      </c>
      <c r="H128" s="55"/>
      <c r="I128" s="55"/>
      <c r="J128" s="55" t="s">
        <v>189</v>
      </c>
    </row>
    <row r="129" spans="1:10" x14ac:dyDescent="0.25">
      <c r="A129" s="56" t="s">
        <v>275</v>
      </c>
      <c r="B129" s="56" t="s">
        <v>276</v>
      </c>
      <c r="C129" s="57">
        <v>113.05891099999999</v>
      </c>
      <c r="D129" s="57">
        <v>114.06673599999999</v>
      </c>
      <c r="E129" s="57"/>
      <c r="F129" s="58">
        <v>0.42</v>
      </c>
      <c r="G129" s="55">
        <v>9.2100000000000009</v>
      </c>
      <c r="H129" s="55"/>
      <c r="I129" s="55"/>
      <c r="J129" s="55" t="s">
        <v>189</v>
      </c>
    </row>
    <row r="130" spans="1:10" x14ac:dyDescent="0.25">
      <c r="A130" s="56" t="s">
        <v>277</v>
      </c>
      <c r="B130" s="56" t="s">
        <v>278</v>
      </c>
      <c r="C130" s="57">
        <v>132.04226</v>
      </c>
      <c r="D130" s="57"/>
      <c r="E130" s="57">
        <v>131.034435</v>
      </c>
      <c r="F130" s="58">
        <v>1.38</v>
      </c>
      <c r="G130" s="55">
        <v>2.5</v>
      </c>
      <c r="H130" s="55"/>
      <c r="I130" s="55"/>
      <c r="J130" s="55" t="s">
        <v>189</v>
      </c>
    </row>
    <row r="131" spans="1:10" x14ac:dyDescent="0.25">
      <c r="A131" s="56" t="s">
        <v>279</v>
      </c>
      <c r="B131" s="56" t="s">
        <v>280</v>
      </c>
      <c r="C131" s="57">
        <v>116.01096</v>
      </c>
      <c r="D131" s="57"/>
      <c r="E131" s="57">
        <v>115.003135</v>
      </c>
      <c r="F131" s="58">
        <v>0.94</v>
      </c>
      <c r="G131" s="55">
        <v>3.55</v>
      </c>
      <c r="H131" s="55"/>
      <c r="I131" s="55"/>
      <c r="J131" s="55" t="s">
        <v>189</v>
      </c>
    </row>
    <row r="132" spans="1:10" x14ac:dyDescent="0.25">
      <c r="A132" s="56" t="s">
        <v>281</v>
      </c>
      <c r="B132" s="56" t="s">
        <v>282</v>
      </c>
      <c r="C132" s="57">
        <v>154.02661000000001</v>
      </c>
      <c r="D132" s="57"/>
      <c r="E132" s="57">
        <v>153.01878500000001</v>
      </c>
      <c r="F132" s="58">
        <v>2.46</v>
      </c>
      <c r="G132" s="55">
        <v>2.5299999999999998</v>
      </c>
      <c r="H132" s="55"/>
      <c r="I132" s="55"/>
      <c r="J132" s="55" t="s">
        <v>189</v>
      </c>
    </row>
    <row r="133" spans="1:10" x14ac:dyDescent="0.25">
      <c r="A133" s="56" t="s">
        <v>283</v>
      </c>
      <c r="B133" s="56" t="s">
        <v>284</v>
      </c>
      <c r="C133" s="57">
        <v>179.058244</v>
      </c>
      <c r="D133" s="57"/>
      <c r="E133" s="57">
        <v>178.05041900000001</v>
      </c>
      <c r="F133" s="58">
        <v>2.82</v>
      </c>
      <c r="G133" s="55">
        <v>3.59</v>
      </c>
      <c r="H133" s="55"/>
      <c r="I133" s="55"/>
      <c r="J133" s="55" t="s">
        <v>189</v>
      </c>
    </row>
    <row r="134" spans="1:10" x14ac:dyDescent="0.25">
      <c r="A134" s="56" t="s">
        <v>285</v>
      </c>
      <c r="B134" s="56" t="s">
        <v>286</v>
      </c>
      <c r="C134" s="57">
        <v>136.038511</v>
      </c>
      <c r="D134" s="57">
        <v>137.046336</v>
      </c>
      <c r="E134" s="57">
        <v>135.030686</v>
      </c>
      <c r="F134" s="58">
        <v>0.79</v>
      </c>
      <c r="G134" s="55">
        <v>8.7200000000000006</v>
      </c>
      <c r="H134" s="55"/>
      <c r="I134" s="55"/>
      <c r="J134" s="55" t="s">
        <v>189</v>
      </c>
    </row>
    <row r="135" spans="1:10" x14ac:dyDescent="0.25">
      <c r="A135" s="56" t="s">
        <v>287</v>
      </c>
      <c r="B135" s="56" t="s">
        <v>288</v>
      </c>
      <c r="C135" s="57">
        <v>182.07903999999999</v>
      </c>
      <c r="D135" s="57">
        <v>183.08686499999999</v>
      </c>
      <c r="E135" s="57"/>
      <c r="F135" s="58">
        <v>0.45</v>
      </c>
      <c r="G135" s="55">
        <v>12.59</v>
      </c>
      <c r="H135" s="55"/>
      <c r="I135" s="55"/>
      <c r="J135" s="55" t="s">
        <v>189</v>
      </c>
    </row>
    <row r="136" spans="1:10" x14ac:dyDescent="0.25">
      <c r="A136" s="56" t="s">
        <v>289</v>
      </c>
      <c r="B136" s="56" t="s">
        <v>290</v>
      </c>
      <c r="C136" s="57">
        <v>205.073894</v>
      </c>
      <c r="D136" s="57">
        <v>206.08171899999999</v>
      </c>
      <c r="E136" s="57">
        <v>204.066069</v>
      </c>
      <c r="F136" s="58">
        <v>4.2</v>
      </c>
      <c r="G136" s="55">
        <v>4.1399999999999997</v>
      </c>
      <c r="H136" s="55"/>
      <c r="I136" s="55"/>
      <c r="J136" s="55" t="s">
        <v>189</v>
      </c>
    </row>
    <row r="137" spans="1:10" x14ac:dyDescent="0.25">
      <c r="A137" s="56" t="s">
        <v>291</v>
      </c>
      <c r="B137" s="56" t="s">
        <v>292</v>
      </c>
      <c r="C137" s="57">
        <v>189.078979</v>
      </c>
      <c r="D137" s="57">
        <v>190.086804</v>
      </c>
      <c r="E137" s="57">
        <v>188.07115400000001</v>
      </c>
      <c r="F137" s="58">
        <v>5.31</v>
      </c>
      <c r="G137" s="55">
        <v>4.8</v>
      </c>
      <c r="H137" s="55"/>
      <c r="I137" s="55"/>
      <c r="J137" s="55" t="s">
        <v>189</v>
      </c>
    </row>
    <row r="138" spans="1:10" x14ac:dyDescent="0.25">
      <c r="A138" s="56" t="s">
        <v>293</v>
      </c>
      <c r="B138" s="56" t="s">
        <v>294</v>
      </c>
      <c r="C138" s="57">
        <v>134.021525</v>
      </c>
      <c r="D138" s="57"/>
      <c r="E138" s="57">
        <v>133.0137</v>
      </c>
      <c r="F138" s="58">
        <v>0.55000000000000004</v>
      </c>
      <c r="G138" s="55">
        <v>2.4300000000000002</v>
      </c>
      <c r="H138" s="55"/>
      <c r="I138" s="55"/>
      <c r="J138" s="55" t="s">
        <v>189</v>
      </c>
    </row>
    <row r="139" spans="1:10" x14ac:dyDescent="0.25">
      <c r="A139" s="56" t="s">
        <v>295</v>
      </c>
      <c r="B139" s="56" t="s">
        <v>296</v>
      </c>
      <c r="C139" s="57">
        <v>104.01096</v>
      </c>
      <c r="D139" s="57"/>
      <c r="E139" s="57">
        <v>103.003135</v>
      </c>
      <c r="F139" s="58">
        <v>0.62</v>
      </c>
      <c r="G139" s="55">
        <v>2.4300000000000002</v>
      </c>
      <c r="H139" s="55"/>
      <c r="I139" s="55"/>
      <c r="J139" s="55"/>
    </row>
    <row r="140" spans="1:10" x14ac:dyDescent="0.25">
      <c r="A140" s="56" t="s">
        <v>297</v>
      </c>
      <c r="B140" s="56" t="s">
        <v>124</v>
      </c>
      <c r="C140" s="57">
        <v>123.03202899999999</v>
      </c>
      <c r="D140" s="57">
        <v>124.03985399999999</v>
      </c>
      <c r="E140" s="57"/>
      <c r="F140" s="58">
        <v>0.7</v>
      </c>
      <c r="G140" s="55">
        <v>1</v>
      </c>
      <c r="H140" s="55"/>
      <c r="I140" s="55"/>
      <c r="J140" s="55"/>
    </row>
    <row r="141" spans="1:10" x14ac:dyDescent="0.25">
      <c r="A141" s="56" t="s">
        <v>298</v>
      </c>
      <c r="B141" s="56" t="s">
        <v>299</v>
      </c>
      <c r="C141" s="57">
        <v>160.0736</v>
      </c>
      <c r="D141" s="57"/>
      <c r="E141" s="57">
        <v>159.065775</v>
      </c>
      <c r="F141" s="58">
        <v>3.32</v>
      </c>
      <c r="G141" s="55">
        <v>4.05</v>
      </c>
      <c r="H141" s="55"/>
      <c r="I141" s="55"/>
      <c r="J141" s="55"/>
    </row>
    <row r="142" spans="1:10" x14ac:dyDescent="0.25">
      <c r="A142" s="56" t="s">
        <v>300</v>
      </c>
      <c r="B142" s="56" t="s">
        <v>301</v>
      </c>
      <c r="C142" s="57">
        <v>202.12051</v>
      </c>
      <c r="D142" s="57">
        <v>203.12833499999999</v>
      </c>
      <c r="E142" s="57"/>
      <c r="F142" s="58">
        <v>5.4</v>
      </c>
      <c r="G142" s="55">
        <v>4.72</v>
      </c>
      <c r="H142" s="55"/>
      <c r="I142" s="55"/>
      <c r="J142" s="55" t="s">
        <v>189</v>
      </c>
    </row>
    <row r="143" spans="1:10" x14ac:dyDescent="0.25">
      <c r="A143" s="56" t="s">
        <v>302</v>
      </c>
      <c r="B143" s="56" t="s">
        <v>303</v>
      </c>
      <c r="C143" s="57">
        <v>112.05240000000001</v>
      </c>
      <c r="D143" s="57">
        <v>113.060225</v>
      </c>
      <c r="E143" s="57"/>
      <c r="F143" s="58">
        <v>4.62</v>
      </c>
      <c r="G143" s="55">
        <v>4.76</v>
      </c>
      <c r="H143" s="55"/>
      <c r="I143" s="55"/>
      <c r="J143" s="55" t="s">
        <v>189</v>
      </c>
    </row>
    <row r="144" spans="1:10" x14ac:dyDescent="0.25">
      <c r="A144" s="56" t="s">
        <v>304</v>
      </c>
      <c r="B144" s="56" t="s">
        <v>305</v>
      </c>
      <c r="C144" s="57">
        <v>145.15789699999999</v>
      </c>
      <c r="D144" s="57">
        <v>146.16572199999999</v>
      </c>
      <c r="E144" s="57"/>
      <c r="F144" s="58">
        <v>0.34</v>
      </c>
      <c r="G144" s="55">
        <v>10.68</v>
      </c>
      <c r="H144" s="55"/>
      <c r="I144" s="55"/>
      <c r="J144" s="55" t="s">
        <v>189</v>
      </c>
    </row>
    <row r="145" spans="1:10" x14ac:dyDescent="0.25">
      <c r="A145" s="56" t="s">
        <v>306</v>
      </c>
      <c r="B145" s="56" t="s">
        <v>307</v>
      </c>
      <c r="C145" s="57">
        <v>202.215746</v>
      </c>
      <c r="D145" s="57">
        <v>203.22357099999999</v>
      </c>
      <c r="E145" s="57"/>
      <c r="F145" s="58">
        <v>0.32</v>
      </c>
      <c r="G145" s="55">
        <v>10.8</v>
      </c>
      <c r="H145" s="55"/>
      <c r="I145" s="55"/>
      <c r="J145" s="55"/>
    </row>
    <row r="146" spans="1:10" x14ac:dyDescent="0.25">
      <c r="A146" s="56" t="s">
        <v>308</v>
      </c>
      <c r="B146" s="56" t="s">
        <v>309</v>
      </c>
      <c r="C146" s="57">
        <v>174.08920000000001</v>
      </c>
      <c r="D146" s="57"/>
      <c r="E146" s="57">
        <v>173.08137500000001</v>
      </c>
      <c r="F146" s="58">
        <v>4.54</v>
      </c>
      <c r="G146" s="55">
        <v>4.1500000000000004</v>
      </c>
      <c r="H146" s="55"/>
      <c r="I146" s="55"/>
      <c r="J146" s="55"/>
    </row>
    <row r="147" spans="1:10" x14ac:dyDescent="0.25">
      <c r="A147" s="56" t="s">
        <v>310</v>
      </c>
      <c r="B147" s="56" t="s">
        <v>311</v>
      </c>
      <c r="C147" s="57">
        <v>150.01643999999999</v>
      </c>
      <c r="D147" s="57"/>
      <c r="E147" s="57">
        <v>149.00861499999999</v>
      </c>
      <c r="F147" s="58">
        <v>0.47</v>
      </c>
      <c r="G147" s="55">
        <v>2.72</v>
      </c>
      <c r="H147" s="55"/>
      <c r="I147" s="55"/>
      <c r="J147" s="55" t="s">
        <v>189</v>
      </c>
    </row>
    <row r="148" spans="1:10" x14ac:dyDescent="0.25">
      <c r="A148" s="56" t="s">
        <v>312</v>
      </c>
      <c r="B148" s="56" t="s">
        <v>313</v>
      </c>
      <c r="C148" s="57">
        <v>126.042928</v>
      </c>
      <c r="D148" s="57">
        <v>127.050753</v>
      </c>
      <c r="E148" s="57">
        <v>125.03510300000001</v>
      </c>
      <c r="F148" s="58">
        <v>1.18</v>
      </c>
      <c r="G148" s="55">
        <v>9.06</v>
      </c>
      <c r="H148" s="55"/>
      <c r="I148" s="55"/>
      <c r="J148" s="55"/>
    </row>
    <row r="149" spans="1:10" x14ac:dyDescent="0.25">
      <c r="A149" s="56" t="s">
        <v>314</v>
      </c>
      <c r="B149" s="56" t="s">
        <v>315</v>
      </c>
      <c r="C149" s="57">
        <v>112.027278</v>
      </c>
      <c r="D149" s="57">
        <v>113.03510299999999</v>
      </c>
      <c r="E149" s="57">
        <v>111.019453</v>
      </c>
      <c r="F149" s="58">
        <v>0.65</v>
      </c>
      <c r="G149" s="55">
        <v>8.8000000000000007</v>
      </c>
      <c r="H149" s="55"/>
      <c r="I149" s="55"/>
      <c r="J149" s="55"/>
    </row>
    <row r="150" spans="1:10" ht="15.75" thickBot="1" x14ac:dyDescent="0.3">
      <c r="A150" s="71" t="s">
        <v>316</v>
      </c>
      <c r="B150" s="72"/>
      <c r="C150" s="72"/>
      <c r="D150" s="72"/>
      <c r="E150" s="72"/>
      <c r="F150" s="72"/>
      <c r="G150" s="72"/>
      <c r="H150" s="72"/>
      <c r="I150" s="72"/>
      <c r="J150" s="73"/>
    </row>
    <row r="151" spans="1:10" x14ac:dyDescent="0.25">
      <c r="A151" s="59" t="s">
        <v>317</v>
      </c>
      <c r="B151" s="59" t="s">
        <v>318</v>
      </c>
      <c r="C151" s="60">
        <v>203.24639999999999</v>
      </c>
      <c r="D151" s="60">
        <v>204.14410000000001</v>
      </c>
      <c r="E151" s="60"/>
      <c r="F151" s="61">
        <v>3.2</v>
      </c>
      <c r="G151" s="61"/>
      <c r="H151" s="61"/>
      <c r="I151" s="61"/>
      <c r="J151" s="61" t="s">
        <v>189</v>
      </c>
    </row>
    <row r="152" spans="1:10" x14ac:dyDescent="0.25">
      <c r="A152" s="62" t="s">
        <v>319</v>
      </c>
      <c r="B152" s="62" t="s">
        <v>320</v>
      </c>
      <c r="C152" s="63">
        <v>246.10040000000001</v>
      </c>
      <c r="D152" s="63">
        <v>247.108225</v>
      </c>
      <c r="E152" s="63">
        <v>245.09257500000001</v>
      </c>
      <c r="F152" s="64">
        <v>4.4000000000000004</v>
      </c>
      <c r="G152" s="61"/>
      <c r="H152" s="61"/>
      <c r="I152" s="61"/>
      <c r="J152" s="61" t="s">
        <v>189</v>
      </c>
    </row>
    <row r="153" spans="1:10" x14ac:dyDescent="0.25">
      <c r="A153" t="s">
        <v>322</v>
      </c>
    </row>
  </sheetData>
  <mergeCells count="9">
    <mergeCell ref="A114:J114"/>
    <mergeCell ref="A120:J120"/>
    <mergeCell ref="A150:J150"/>
    <mergeCell ref="A2:J2"/>
    <mergeCell ref="A30:J30"/>
    <mergeCell ref="A35:J35"/>
    <mergeCell ref="A68:J68"/>
    <mergeCell ref="A77:J77"/>
    <mergeCell ref="A82:J8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Brunmair</dc:creator>
  <cp:lastModifiedBy>Julia Brunmair</cp:lastModifiedBy>
  <dcterms:created xsi:type="dcterms:W3CDTF">2020-11-19T08:53:47Z</dcterms:created>
  <dcterms:modified xsi:type="dcterms:W3CDTF">2021-02-24T12:28:16Z</dcterms:modified>
</cp:coreProperties>
</file>