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ex" sheetId="1" r:id="rId4"/>
    <sheet state="visible" name="1. Search Strategy" sheetId="2" r:id="rId5"/>
    <sheet state="visible" name="2. Included Studies" sheetId="3" r:id="rId6"/>
    <sheet state="visible" name="3. Excluded Studies" sheetId="4" r:id="rId7"/>
    <sheet state="visible" name="4. Co-occurring conditions" sheetId="5" r:id="rId8"/>
    <sheet state="visible" name="5. Effect-sizes" sheetId="6" r:id="rId9"/>
  </sheets>
  <definedNames/>
  <calcPr/>
  <extLst>
    <ext uri="GoogleSheetsCustomDataVersion2">
      <go:sheetsCustomData xmlns:go="http://customooxmlschemas.google.com/" r:id="rId10" roundtripDataChecksum="qB1YHCJjv92mlb/+mMkfqzY4Ti7asL4l8sSAiR5S71E="/>
    </ext>
  </extLst>
</workbook>
</file>

<file path=xl/sharedStrings.xml><?xml version="1.0" encoding="utf-8"?>
<sst xmlns="http://schemas.openxmlformats.org/spreadsheetml/2006/main" count="2487" uniqueCount="1481">
  <si>
    <t>Effect of co-occurring conditions on the pediatric manifestations of catatonia: systematic analysis of individual patient data</t>
  </si>
  <si>
    <t>Supplementary Material</t>
  </si>
  <si>
    <t>1. Complete Search Strategy</t>
  </si>
  <si>
    <t>2. Included Studies</t>
  </si>
  <si>
    <t>3. Studies Excluded at Full Text Review</t>
  </si>
  <si>
    <t>4. Co-occurring conditions</t>
  </si>
  <si>
    <t>5. Effect-sizes of associations between co-occurring conditions, catatonia dimensions and symptoms</t>
  </si>
  <si>
    <t>Complete Search Strategy</t>
  </si>
  <si>
    <t>EMBASE</t>
  </si>
  <si>
    <t>#1. (catatonia or catatonic).ti,ab.</t>
  </si>
  <si>
    <t>#2. (case* or report* or series).ti,ab.</t>
  </si>
  <si>
    <t>#3. case report/ or case study/</t>
  </si>
  <si>
    <t>#4. child/ or boy/ or girl/ or adolescent/ or juvenile/ or pediatrics/</t>
  </si>
  <si>
    <t>#5. (Child* or Kid or Kids or Girl or Girls or Boy or Boys or Toddler* or Preadolescen* or Adolescen* or Teen* or</t>
  </si>
  <si>
    <t>Youth* or Youngster* or Juvenile* or Young or Pediatric* or Paediatric* or Minor or Minors).ti,ab.</t>
  </si>
  <si>
    <t>#6. #1 and (#2 or #3) and (#4 or #5)</t>
  </si>
  <si>
    <t>#7. Limit #6 to 1995-current</t>
  </si>
  <si>
    <t>PubMed</t>
  </si>
  <si>
    <t>(Child*[Title/Abstract] OR Kid[Title/Abstract] OR Kids[Title/Abstract] OR Girl[Title/Abstract] OR</t>
  </si>
  <si>
    <t>Girls[Title/Abstract] OR Boy[Title/Abstract] OR Boys[Title/Abstract] OR Toddler*[Title/Abstract] OR</t>
  </si>
  <si>
    <t>Preadolescen*[Title/Abstract] OR Adolescen*[Title/Abstract] OR Teen*[Title/Abstract] OR Youth*[Title/Abstract]</t>
  </si>
  <si>
    <t>OR Youngster*[Title/Abstract] OR Juvenile*[Title/Abstract] OR Young[Title/Abstract] OR Pediatric*[Title/Abstract]</t>
  </si>
  <si>
    <t>OR Paediatric*[Title/Abstract] OR Minor[Title/Abstract] OR Minors[Title/Abstract] OR Adolescent[MeSH Terms]</t>
  </si>
  <si>
    <t>OR Child[MeSH Terms] OR Pediatrics[MeSH Terms]) AND (Catatonia[Title/Abstract] OR Catatonic[Title/Abstract])</t>
  </si>
  <si>
    <t>AND (Case*[Title/Abstract] OR Case Reports[Publication Type] OR Series[Title/Abstract] OR</t>
  </si>
  <si>
    <t>Report*[Title/Abstract]) AND (&amp;quot;1995&amp;quot;[Date - Publication] : &amp;quot;2021&amp;quot;[Date - Publication])</t>
  </si>
  <si>
    <t>PsychInfo</t>
  </si>
  <si>
    <t>#1. AgeGroupFilt: (&amp;quot;Preschool Age (2-5 yrs)&amp;quot;)) OR (AgeGroupFilt: (&amp;quot;School Age (6-12 yrs)&amp;quot;)) OR (AgeGroupFilt:(&amp;quot;Adolescence (13-17 yrs)&amp;quot;))</t>
  </si>
  <si>
    <t>#2. (title: (Child* or Kid or Kids or Girl or Girls or Boy or Boys or Toddler* or Preadolescen* or Adolescen* or Teen*</t>
  </si>
  <si>
    <t>Included Studies</t>
  </si>
  <si>
    <t>Title</t>
  </si>
  <si>
    <t>Authors</t>
  </si>
  <si>
    <t>Year</t>
  </si>
  <si>
    <t>Journal</t>
  </si>
  <si>
    <t>Volume</t>
  </si>
  <si>
    <t>Issue</t>
  </si>
  <si>
    <t>Case of paediatric catatonia precipitated by antipsychotic withdrawal in a child with autism spectrum disorder</t>
  </si>
  <si>
    <t xml:space="preserve">Faisal, Mohd; Pradeep, Vishnu; O'Hanrahan, Susan </t>
  </si>
  <si>
    <t>BMJ Case Reports</t>
  </si>
  <si>
    <t>14</t>
  </si>
  <si>
    <t>4</t>
  </si>
  <si>
    <t>Electroconvulsive Therapy as a Safe, Effective Treatment for Catatonia in an Adolescent with a Nasogastric Tube: A Case Report</t>
  </si>
  <si>
    <t xml:space="preserve">Fuchs P.A.; Peters T.E.; Benningfield M.M. </t>
  </si>
  <si>
    <t>Child and Adolescent Psychiatric Clinics of North America</t>
  </si>
  <si>
    <t>28</t>
  </si>
  <si>
    <t>1</t>
  </si>
  <si>
    <t>Risperidone-induced Marked Elevation of Serum Creatine Kinase in Adolescence: A Case Report</t>
  </si>
  <si>
    <t xml:space="preserve">Holtmann M.; Meyer A.E.; Pitzer M.; Schmidt M.H. </t>
  </si>
  <si>
    <t>Pharmacopsychiatry</t>
  </si>
  <si>
    <t>36</t>
  </si>
  <si>
    <t>6</t>
  </si>
  <si>
    <t>Catatonia in autistic disorders.</t>
  </si>
  <si>
    <t>Dhossche, Dirk</t>
  </si>
  <si>
    <t>Journal of Autism and Developmental Disorders</t>
  </si>
  <si>
    <t>Autistic catatonia-A less recognised entity in the Indian subcontinent-a case report</t>
  </si>
  <si>
    <t xml:space="preserve">Mehta, Shivangi; Arun, Priti </t>
  </si>
  <si>
    <t>Asian Journal of Psychiatry</t>
  </si>
  <si>
    <t>54</t>
  </si>
  <si>
    <t>Excited Catatonia in Autism Spectrum Disorder: A Case Series</t>
  </si>
  <si>
    <t xml:space="preserve">Burns, Nora Kathleen; Grissett, Kathleen; Macaluso, Marc; Raza, Mohsin; Gracious, Barbara </t>
  </si>
  <si>
    <t>Frontiers in Psychiatry</t>
  </si>
  <si>
    <t>12</t>
  </si>
  <si>
    <t>Case Report: Improvement Following Immunotherapy in an Individual With Seronegative Down Syndrome Disintegrative Disorder</t>
  </si>
  <si>
    <t xml:space="preserve">Hart, Sarah J.; Kishnani, Priya S.; Worley, Gordon; Van Mater, Heather </t>
  </si>
  <si>
    <t>Frontiers in Neurology</t>
  </si>
  <si>
    <t>Diagnostic and Therapeutic Challenges of Catatonia in an Adolescent With High Functioning Autism Spectrum Disorder: A Case Report</t>
  </si>
  <si>
    <t xml:space="preserve">Traverso, Annalisa; Ancora, Caterina; Zanato, Silvia; Raffagnato, Alessia; Gatta, Michela </t>
  </si>
  <si>
    <t>Zolpidem in treatment resistant adolescent catatonia: a case series.</t>
  </si>
  <si>
    <t>Kumar P; Kumar D</t>
  </si>
  <si>
    <t>Scand J Child Adolesc Psychiatr Psychol</t>
  </si>
  <si>
    <t>8</t>
  </si>
  <si>
    <t>Catatonia as a presentation of autism in a child: a case report.</t>
  </si>
  <si>
    <t>Quilliam R; Quilliam S; Turnbull M; Parkinson S; Oligbu G</t>
  </si>
  <si>
    <t>AIMS Neurosci</t>
  </si>
  <si>
    <t>7</t>
  </si>
  <si>
    <t>3</t>
  </si>
  <si>
    <t>Features of Catatonia in a 12-Year-Old Boy with Autism Spectrum Disorder</t>
  </si>
  <si>
    <t xml:space="preserve">Irwin M.; Harstad E.; Deister D.; Augustyn M. </t>
  </si>
  <si>
    <t>Journal of developmental and behavioral pediatrics : JDBP</t>
  </si>
  <si>
    <t>High-Dose Benzodiazepines in Treatment of Malignant Catatonia in an Adolescent: Lorazepam, Clonazepam, and Differing Efficacy</t>
  </si>
  <si>
    <t xml:space="preserve">Rice, Timothy; Crow, Megan; Cardieri, Brielle; Acheampong, Derrick; Coffey, Barbara J. </t>
  </si>
  <si>
    <t>Journal of Child and Adolescent Psychopharmacology</t>
  </si>
  <si>
    <t>31</t>
  </si>
  <si>
    <t>Electroconvulsive Therapy Plus Haldol in the Treatment of Delirious Mania in Adolescent: A Unique Case and Literature Review</t>
  </si>
  <si>
    <t xml:space="preserve">Sangroula, Dinesh; Caron, Robin; Nepal, Mihika; Chakradhar, Rikesh </t>
  </si>
  <si>
    <t>Biological Psychiatry</t>
  </si>
  <si>
    <t>89</t>
  </si>
  <si>
    <t>9 Supplement</t>
  </si>
  <si>
    <t>First reported case of anti-N-methyl D-aspartate receptor encephalitis in a child with crossed cerebellar diaschisis and extreme delta brush</t>
  </si>
  <si>
    <t xml:space="preserve">Goldwaser, Eric L.; Edwards, Sarah; Elliker, Jana; Thompson, Stephen J. </t>
  </si>
  <si>
    <t>Journal of Neuropsychiatry and Clinical Neurosciences</t>
  </si>
  <si>
    <t>32</t>
  </si>
  <si>
    <t>Case Report: A Case of Pediatric Catatonia: Role of the Lorazepam Challenge Test</t>
  </si>
  <si>
    <t xml:space="preserve">Ridgeway, Laura; Okoye, Albert; Kutay, Deniz; Loureiro, Mario; McClelland, Ian; Dhossche, Dirk </t>
  </si>
  <si>
    <t>An adolescent with anorexia nervosa presenting with catatonia</t>
  </si>
  <si>
    <t xml:space="preserve">Solanki, Ram Kumar; Khanna, Shashi Kant; Solanki, Gunjan; Yadav, Kuldeep Singh; Agarwal, Rishika; Goyal, Manish Kumar </t>
  </si>
  <si>
    <t>Indian Journal of Psychiatry</t>
  </si>
  <si>
    <t>63</t>
  </si>
  <si>
    <t>Catatonic Symptoms Successfully Treated with Olanzapine in an Adolescent with Schizophrenia</t>
  </si>
  <si>
    <t xml:space="preserve">Kufert, Yael; Mor, Milana; Artunduaga, Julian Camilo; Coffey, Barbara J. </t>
  </si>
  <si>
    <t>Dystonic Movement Disorder as Symptom of Catatonia in Autism Spectrum Disorder</t>
  </si>
  <si>
    <t xml:space="preserve">Riccio, Maria Pia; Siracusano, Rosamaria; D'Alessandro, Ilaria; Bravaccio, Carmela; Marino, Maria </t>
  </si>
  <si>
    <t>Case Reports in Psychiatry</t>
  </si>
  <si>
    <t>2020</t>
  </si>
  <si>
    <t>Treatment of a complex case of catatonia and conversion features with electroconvulsive therapy in a 14-year-old male</t>
  </si>
  <si>
    <t xml:space="preserve">Roi, Cody; Verret, Luke; Peet, Bradley; Conrad, Erich J. </t>
  </si>
  <si>
    <t>Ochsner Journal</t>
  </si>
  <si>
    <t>20</t>
  </si>
  <si>
    <t>Electroconvulsive therapy in an adolescent patient with catatonia: A case report.</t>
  </si>
  <si>
    <t>Clermont, Adrienne; Loubriel, Daphne; Li, Erin; Mitera, Darlene; Samuels, Susan</t>
  </si>
  <si>
    <t>Neurocase</t>
  </si>
  <si>
    <t>27</t>
  </si>
  <si>
    <t>Catatonia in pediatric obsessive–compulsive disorder: Report of two cases.</t>
  </si>
  <si>
    <t>Jaimes-Albornoz, Walter; Lee, EunJoo; Serra-Mestres, Jordi; Isetta, Marco; Ferrafiat, Vladimir</t>
  </si>
  <si>
    <t>European Child &amp; Adolescent Psychiatry</t>
  </si>
  <si>
    <t>Catatonic psychosis related to forced normalization in a girl with Dravet's syndrome</t>
  </si>
  <si>
    <t xml:space="preserve">Gobbi G.; Giovannini S.; Boni A.; Visconti P.; Beghi M.; Cornaggia C.M. </t>
  </si>
  <si>
    <t>Epileptic Disorders</t>
  </si>
  <si>
    <t>10</t>
  </si>
  <si>
    <t>Catatonia and differential diagnosis in adolescence: A case report</t>
  </si>
  <si>
    <t xml:space="preserve">Tanidir C.; Adaletli H.; Ozbek F.; Gunes H.; Uneri O.S. </t>
  </si>
  <si>
    <t>Dusunen Adam</t>
  </si>
  <si>
    <t>Catatonia and Autoimmune Conditions in Children and Adolescents: Should We Consider a Therapeutic Challenge?</t>
  </si>
  <si>
    <t xml:space="preserve">Ferrafiat V.; Raffin M.; Deiva K.; Salle-Collemiche X.; Lepine A.; Spodenkiewicz M.; Michelet I.; Haroche J.; Amoura Z.; Gerardin P.; Cohen D.; Consoli A. </t>
  </si>
  <si>
    <t>2</t>
  </si>
  <si>
    <t>Neuropsychiatric expression and catatonia in 22q11.2 deletion syndrome: An overview and case series</t>
  </si>
  <si>
    <t xml:space="preserve">Butcher N.J.; Boot E.; Lang A.E.; Andrade D.; Vorstman J.; McDonald-McGinn D.; Bassett A.S. </t>
  </si>
  <si>
    <t>American Journal of Medical Genetics, Part A</t>
  </si>
  <si>
    <t>176</t>
  </si>
  <si>
    <t>Catatonia in an adolescent with velo-cardio-facial syndrome.</t>
  </si>
  <si>
    <t>Faedda GL; Higgins AM; Shprintzen RJ; Wachtel LE</t>
  </si>
  <si>
    <t>Am J Med Genet A</t>
  </si>
  <si>
    <t>167A</t>
  </si>
  <si>
    <t>9</t>
  </si>
  <si>
    <t>Neuroleptic malignant syndrome and aripiprazole.</t>
  </si>
  <si>
    <t>Hammerman, Seth; Lam, Christopher; Caroff, Stanley N.</t>
  </si>
  <si>
    <t>Journal of the American Academy of Child &amp; Adolescent Psychiatry</t>
  </si>
  <si>
    <t>45</t>
  </si>
  <si>
    <t>A rare case presentation of paediatric catatonia-forgotten but not gone!</t>
  </si>
  <si>
    <t xml:space="preserve">Torne, K. </t>
  </si>
  <si>
    <t>Developmental Medicine and Child Neurology</t>
  </si>
  <si>
    <t>SUPPL 1</t>
  </si>
  <si>
    <t>Catatonia in a 12-Year-Old Child</t>
  </si>
  <si>
    <t xml:space="preserve">Shrivastava, Shivanshu V.K.; Poulsen, Raul; Mavrides, Nicole; Coffey, Barbara J. </t>
  </si>
  <si>
    <t>Use of electroconvulsive therapy in an adolescent with mental retardation and catatonia</t>
  </si>
  <si>
    <t xml:space="preserve">Mehra, Aseem; Padhy, Susanta </t>
  </si>
  <si>
    <t>Journal of Pediatric Neurosciences</t>
  </si>
  <si>
    <t>16</t>
  </si>
  <si>
    <t>A diagnostic challenge in an unresponsive refugee child improving with neurosurgery-a case report.</t>
  </si>
  <si>
    <t>Makris G; Papageorgiou N; Panagopoulos D; Brubakk KG</t>
  </si>
  <si>
    <t>Oxf Med Case Reports</t>
  </si>
  <si>
    <t>2021</t>
  </si>
  <si>
    <t>5</t>
  </si>
  <si>
    <t>Catatonia in a 10-year-old boy with early childhood neglect and disruptive behaviours in psychiatric residential treatment</t>
  </si>
  <si>
    <t xml:space="preserve">Giggie, Marisa A </t>
  </si>
  <si>
    <t>Electroencephalographic Findings in Pediatric Patients with Anti-N - Methyl-D-Aspartate Receptor Encephalitis: The San Diego Experience</t>
  </si>
  <si>
    <t xml:space="preserve">Frederick, Aliya; Yang, Jennifer H.; Guido-Estrada, Natalie; Soria-Lopez, Jose; Sattar, Shifteh </t>
  </si>
  <si>
    <t>Journal of Pediatric Epilepsy</t>
  </si>
  <si>
    <t>Ovarian teratoma mascarading as encephalitis in an adolescent</t>
  </si>
  <si>
    <t xml:space="preserve">Emamian, Ana; Santi, Daniella; Appu, Merveen; Siongco, Aleli; Laningham, Fred; Tcheng, Wendy; Fernandez, Karen </t>
  </si>
  <si>
    <t>Pediatric Blood and Cancer</t>
  </si>
  <si>
    <t>68</t>
  </si>
  <si>
    <t>SUPPL 3</t>
  </si>
  <si>
    <t>Psychosis, seizures, and autonomic instability in a teenage girl with an ovarian mass</t>
  </si>
  <si>
    <t xml:space="preserve">Ziplow J.; Chadha T.; Wen A. </t>
  </si>
  <si>
    <t>Critical Care Medicine</t>
  </si>
  <si>
    <t>44</t>
  </si>
  <si>
    <t>12 Supplement 1</t>
  </si>
  <si>
    <t>Catatonia, autism, and ECT</t>
  </si>
  <si>
    <t xml:space="preserve">Zaw F.K.M.; Bates G.D.L.; Murali V.; Bentham P. </t>
  </si>
  <si>
    <t>41</t>
  </si>
  <si>
    <t>ECT for lorazepam-refractory catatonia</t>
  </si>
  <si>
    <t xml:space="preserve">Yeung P.P.; Milstein R.M.; Daniels D.C.; Bowers Jr. M.B. </t>
  </si>
  <si>
    <t>Convulsive Therapy</t>
  </si>
  <si>
    <t>Electroconvulsive Treatment for Catatonia in Autism Spectrum Disorders.</t>
  </si>
  <si>
    <t>Dhossche DM; Withane N</t>
  </si>
  <si>
    <t>Child Adolesc Psychiatr Clin N Am</t>
  </si>
  <si>
    <t>Anti-NMDA Receptor Encephalitis in a 14-Year-Old Female Presenting as Malignant Catatonia: Medical and Psychiatric Approach to Treatment</t>
  </si>
  <si>
    <t xml:space="preserve">Wilson J.E.; Shuster J.; Fuchs C. </t>
  </si>
  <si>
    <t>Psychosomatics</t>
  </si>
  <si>
    <t>Multidisciplinary management of adolescent early-onset, treatment-resistant schizophrenia complicated by avoidant/restrictive food intake disorder and catatonia in acute exacerbations</t>
  </si>
  <si>
    <t xml:space="preserve">Westfall N.C.; Mavrides N.A.; Coffey B.J. </t>
  </si>
  <si>
    <t>Treatment of catatonia with electroconvulsive therapy in adolescents</t>
  </si>
  <si>
    <t xml:space="preserve">Weiss M.; Allan B.; Greenaway M. </t>
  </si>
  <si>
    <t>22</t>
  </si>
  <si>
    <t>A case report of an adolescent with catatonia treated with electroconvulsive therapy</t>
  </si>
  <si>
    <t xml:space="preserve">Weirich S.; Buchmann J.; Reis O.; Hoppner J.; Hasler F. </t>
  </si>
  <si>
    <t>Adolescent Psychiatry</t>
  </si>
  <si>
    <t>The potential role of electroconvulsive therapy in the 'Iron Triangle' of pediatric catatonia, autism, and psychosis</t>
  </si>
  <si>
    <t xml:space="preserve">Wachtel L.E.; Schuldt S.; Ghaziuddin N.; Shorter E. </t>
  </si>
  <si>
    <t>Acta Psychiatrica Scandinavica</t>
  </si>
  <si>
    <t>128</t>
  </si>
  <si>
    <t>ECT for catatonia in an autistic girl</t>
  </si>
  <si>
    <t xml:space="preserve">Wachtel L.E.; Kahng S.; Dhossche D.M.; Cascella N.; Reti I.M. </t>
  </si>
  <si>
    <t>American Journal of Psychiatry</t>
  </si>
  <si>
    <t>165</t>
  </si>
  <si>
    <t>Maintenance electroconvulsive therapy in autistic catatonia: A case series review</t>
  </si>
  <si>
    <t xml:space="preserve">Wachtel L.E.; Hermida A.; Dhossche D.M. </t>
  </si>
  <si>
    <t>Progress in Neuro-Psychopharmacology and Biological Psychiatry</t>
  </si>
  <si>
    <t>34</t>
  </si>
  <si>
    <t>Brief report: Electroconvulsive therapy for malignant catatonia in an autistic adolescent</t>
  </si>
  <si>
    <t xml:space="preserve">Wachtel L.E.; Griffin M.M.; Dhossche D.M.; Reti I.M. </t>
  </si>
  <si>
    <t>Autism</t>
  </si>
  <si>
    <t>Electroconvulsive therapy for pediatric malignant catatonia with cerebellar dysgenesis</t>
  </si>
  <si>
    <t xml:space="preserve">Wachtel L.E.; Crawford T.O.; Dhossche D.M.; Reti I.M. </t>
  </si>
  <si>
    <t>Pediatric Neurology</t>
  </si>
  <si>
    <t>43</t>
  </si>
  <si>
    <t>The multiple faces of catatonia in autism spectrum disorders: descriptive clinical experience of 22 patients over 12 years.</t>
  </si>
  <si>
    <t>Wachtel LE</t>
  </si>
  <si>
    <t>Eur Child Adolesc Psychiatry</t>
  </si>
  <si>
    <t>Anti-NMDA-receptor-encephalitis in a 17 year old girl</t>
  </si>
  <si>
    <t xml:space="preserve">Von Rohr Lukas R.; Anja L.; Oliver M.; Barbara S. </t>
  </si>
  <si>
    <t>Swiss Medical Weekly</t>
  </si>
  <si>
    <t>149</t>
  </si>
  <si>
    <t>Supplement 235</t>
  </si>
  <si>
    <t>Psychosis secondary to an incidental teratoma: a "heads-up" for psychiatrists and gynecologists</t>
  </si>
  <si>
    <t xml:space="preserve">Voice J.; Ponterio J.M.; Lakhi N. </t>
  </si>
  <si>
    <t>Archives of Women's Mental Health</t>
  </si>
  <si>
    <t>Catatonia: The rise and fall of an intriguing psychopathological dimension</t>
  </si>
  <si>
    <t xml:space="preserve">Van Der Heijden F.M.M.A.; Tuinier S.; Pepplinkhuizen L.; Verhoeven W.M.A. </t>
  </si>
  <si>
    <t>Acta Neuropsychiatrica</t>
  </si>
  <si>
    <t>Anti-NMDAR encephalitis: A new, severe and challenging enduring entity</t>
  </si>
  <si>
    <t xml:space="preserve">Van De Riet E.H.C.W.; Esseveld M.M.; Cuypers L.; Schieveld J.N.M. </t>
  </si>
  <si>
    <t>European Child and Adolescent Psychiatry</t>
  </si>
  <si>
    <t>Anti- N-methyl-D-aspartate receptor encephalitis in a 15 year old male</t>
  </si>
  <si>
    <t xml:space="preserve">Ubod S.; Bael V.; Kimseng K.J. </t>
  </si>
  <si>
    <t>International Journal of Rheumatic Diseases</t>
  </si>
  <si>
    <t>19</t>
  </si>
  <si>
    <t>Supplement 2</t>
  </si>
  <si>
    <t>Anti-N-Methyl-d-Aspartate (Anti-NMDA) receptor encephalitis: Rapid and sustained clinical improvement with steroid therapy starting in the late phase</t>
  </si>
  <si>
    <t xml:space="preserve">Turkdogan D.; Orengul A.C.; Zaimoglu S.; Ekinci G. </t>
  </si>
  <si>
    <t>Journal of Child Neurology</t>
  </si>
  <si>
    <t>29</t>
  </si>
  <si>
    <t>Maintenance lorazepam for treatment of recurrent catatonic states: A case series and implications</t>
  </si>
  <si>
    <t xml:space="preserve">Thamizh J.S.; Harshini M.; Selvakumar N.; Bharadwaj B.; Menon V. </t>
  </si>
  <si>
    <t>Narcolepsy and mental disorder: A case report</t>
  </si>
  <si>
    <t xml:space="preserve">Swiderska N.; Sharma K.; Lloyd H.; Tan H.J. </t>
  </si>
  <si>
    <t>59</t>
  </si>
  <si>
    <t>Supplement 1</t>
  </si>
  <si>
    <t>Successful treatment of catatonia with aripiprazole in an adolescent with psychosis.</t>
  </si>
  <si>
    <t>Delgado SV; Strawn JR</t>
  </si>
  <si>
    <t>J Child Adolesc Psychopharmacol</t>
  </si>
  <si>
    <t>17</t>
  </si>
  <si>
    <t>Forced normalisation presenting with catatonic symptoms in a girl with normal intelligence-the first case report</t>
  </si>
  <si>
    <t xml:space="preserve">Srivatsa V.G.; Krishnamoorthy E.S.; Panch V.; Devasagayam J.; Amritha; Ganesan S. </t>
  </si>
  <si>
    <t>55</t>
  </si>
  <si>
    <t>SUPPL.1</t>
  </si>
  <si>
    <t>Catatonia in adolescence: Diagnostic and therapeutic pitfalls</t>
  </si>
  <si>
    <t xml:space="preserve">Spysschaert Y.; Sienaert P. </t>
  </si>
  <si>
    <t>SUPPL. 1</t>
  </si>
  <si>
    <t>Pediatric Catatonia: A Case Series-Based Review of Presentation, Evaluation, and Management</t>
  </si>
  <si>
    <t xml:space="preserve">Sorg E.M.; Chaney-Catchpole M.; Hazen E.P. </t>
  </si>
  <si>
    <t>Catatonia in resource-limited settings: A case series and treatment protocol</t>
  </si>
  <si>
    <t xml:space="preserve">Smith S.L.; Grelotti D.J.; Fils-Aime R.; Uwimana E.; Ndikubwimana J.-S.; Therosme T.; Severe J.; Dushimiyimana D.; Uwamariya C.; Bienvenu R.; Alcindor Y.; Eustache E.; Raviola G.J.; Fricchione G.L. </t>
  </si>
  <si>
    <t>General Hospital Psychiatry</t>
  </si>
  <si>
    <t>37</t>
  </si>
  <si>
    <t>Synthetic marijuana use and development of catatonia in a 17-year-old male</t>
  </si>
  <si>
    <t xml:space="preserve">Smith D.L.; Roberts C. </t>
  </si>
  <si>
    <t>Minnesota medicine</t>
  </si>
  <si>
    <t>97</t>
  </si>
  <si>
    <t>Electroconvulsive therapy for malignant catatonia in childhood</t>
  </si>
  <si>
    <t xml:space="preserve">Slooter A.J.C.; Braun K.P.J.; Balk F.J.E.; Van Nieuwenhuizen O.; Van Der Hoeven J. </t>
  </si>
  <si>
    <t>Severe catatonic schizophrenia in a 17-year-old adolescent female.</t>
  </si>
  <si>
    <t>Sixt, Barbara; van Aaken, Claas; Hennighausen, Klaus; Fleischhaker, Christian; Schulz, Eberhard</t>
  </si>
  <si>
    <t>The international psychiatry and behavioral neurosciences yearbook - 2012, Vol 2.</t>
  </si>
  <si>
    <t>Role of lorazepam challenge test in childhood catatonia</t>
  </si>
  <si>
    <t xml:space="preserve">Sharma C.; Jena S.; Sharma D.; Agrawal R. </t>
  </si>
  <si>
    <t>The use of rTMS in an adolescent presenting with acute catatonia: A case report</t>
  </si>
  <si>
    <t xml:space="preserve">Sharma A.; Choudhury S.; Anand N.; Grover S.; Singh S.M. </t>
  </si>
  <si>
    <t>Lithium as a rescue therapy for regression and catatonia features in two SHANK3 patients with autism spectrum disorder: Case reports</t>
  </si>
  <si>
    <t xml:space="preserve">Serret S.; Thummler S.; Dor E.; Vesperini S.; Santos A.; Askenazy F. </t>
  </si>
  <si>
    <t>BMC Psychiatry</t>
  </si>
  <si>
    <t>15</t>
  </si>
  <si>
    <t>Pediatric Acute-Onset Neuropsychiatric Syndrome and Catatonia: A Case Report</t>
  </si>
  <si>
    <t xml:space="preserve">Schlansky K.; Facer B.; Tanguturi Y.C.; Cundiff A.W.; Fuchs D.C. </t>
  </si>
  <si>
    <t>61</t>
  </si>
  <si>
    <t>Successful treatment of anti-N-methyl-D-aspartate receptor encephalitis presenting with catatonia</t>
  </si>
  <si>
    <t xml:space="preserve">Schimmel M.; Bien C.G.; Vincent A.; Schenk W.; Penzien J. </t>
  </si>
  <si>
    <t>Archives of Disease in Childhood</t>
  </si>
  <si>
    <t>94</t>
  </si>
  <si>
    <t>Case Reports With A Child Psychiatric Exploration of Catatonia, Autism, and Delirium</t>
  </si>
  <si>
    <t xml:space="preserve">Schieveld J.N.M. </t>
  </si>
  <si>
    <t>Catatonia in Autism Spectrum DisordersInternational Review of Neurobiology</t>
  </si>
  <si>
    <t>72</t>
  </si>
  <si>
    <t>Treatment of delirium in the context of anti–N-methyl-D-aspartate receptor antibody encephalitis.</t>
  </si>
  <si>
    <t>Scharko, Alexander M.; Panzer, Jessica; McIntyre, Chelsey M.</t>
  </si>
  <si>
    <t>A curious case of catatonia with epilepsy in an adolescent girl</t>
  </si>
  <si>
    <t xml:space="preserve">Saha S. </t>
  </si>
  <si>
    <t>60</t>
  </si>
  <si>
    <t>5 Supplement 1</t>
  </si>
  <si>
    <t>Catatonia in the ICU: An important and underdiagnosed cause of altered mental status. A case series and review of the literature</t>
  </si>
  <si>
    <t xml:space="preserve">Saddawi-Konefka D.; Berg S.M.; Nejad S.H.; Bittner E.A. </t>
  </si>
  <si>
    <t>42</t>
  </si>
  <si>
    <t>Electro convulsive therapy in a pre-pubertal child with severe depression</t>
  </si>
  <si>
    <t xml:space="preserve">Russell P.S.; Tharyan P.; Arun Kumar K.; Cherian A. </t>
  </si>
  <si>
    <t>Journal of Postgraduate Medicine</t>
  </si>
  <si>
    <t>48</t>
  </si>
  <si>
    <t>Sometimes Those Hoofbeats Are Zebras: A Narrative Analysis</t>
  </si>
  <si>
    <t xml:space="preserve">Roscoe L.A. </t>
  </si>
  <si>
    <t>Narrative inquiry in bioethics</t>
  </si>
  <si>
    <t>Adolescent catatonia successfully treated with Lorazepam and aripiprazole.</t>
  </si>
  <si>
    <t>Lapidus KA; Mohan A; Pinnaka S; Roberto AJ; Yoon H</t>
  </si>
  <si>
    <t>Case Rep Psychiatry</t>
  </si>
  <si>
    <t>2014</t>
  </si>
  <si>
    <t>Limbic encephalitis with psychiatric expression in a young adult. Which position for the subject?</t>
  </si>
  <si>
    <t xml:space="preserve">Riquin E.; Malka J.; Dubas F.; Duverger P. </t>
  </si>
  <si>
    <t>Neuropsychiatrie de l'Enfance et de l'Adolescence</t>
  </si>
  <si>
    <t>The successful use of right unilateral ultra-brief pulse electroconvulsive therapy in an adolescent with catatonia</t>
  </si>
  <si>
    <t xml:space="preserve">Rhoads J.C.; Votolato N.A.; Young J.L.; Gilchrist R.H. </t>
  </si>
  <si>
    <t>Brain Stimulation</t>
  </si>
  <si>
    <t>Catatonia in an adolescent with asperger's disorder</t>
  </si>
  <si>
    <t xml:space="preserve">Quigley J.; Lommel K.M.; Coffey B. </t>
  </si>
  <si>
    <t>A16-year-old girl with excited catatonia treated with low-dose oral Lorazepam</t>
  </si>
  <si>
    <t xml:space="preserve">Pruett J.R.; Rizvi S.T. </t>
  </si>
  <si>
    <t>Journal of child and adolescent psychopharmacology</t>
  </si>
  <si>
    <t>Electroconvulsive therapy induced mania in a child with catatonia: Case report and review of literature</t>
  </si>
  <si>
    <t xml:space="preserve">Praveen K.; Ransing R.; Sarkar D. </t>
  </si>
  <si>
    <t>57</t>
  </si>
  <si>
    <t>5 SUPPL. 1</t>
  </si>
  <si>
    <t>Parkinsonism, Intellectual Disability, and Catatonia in a Young Male With MECP2 Variant</t>
  </si>
  <si>
    <t xml:space="preserve">Pollini L.; Galosi S.; Nardecchia F.; Musacchia F.; Castello R.; Nigro V.; Leuzzi V. </t>
  </si>
  <si>
    <t>Movement Disorders Clinical Practice</t>
  </si>
  <si>
    <t>Synergism of lorazepam and electroconvulsive therapy in the treatment of catatonia</t>
  </si>
  <si>
    <t xml:space="preserve">Petrides G.; Divadeenam K.M.; Bush G.; Francis A. </t>
  </si>
  <si>
    <t>A case of bipolar disorder onset with subsequent catatonia in a 14-year-old boy treated successfully with electroconvulsive therapy</t>
  </si>
  <si>
    <t xml:space="preserve">Patton A.-C.; Thornblom E.; Salonen Ros H.; Boden R. </t>
  </si>
  <si>
    <t>Nordic Journal of Psychiatry</t>
  </si>
  <si>
    <t>73</t>
  </si>
  <si>
    <t>Catatonia under treatment with risperidone.</t>
  </si>
  <si>
    <t>Harris K; Parraga H</t>
  </si>
  <si>
    <t>J Dev Behav Pediatr</t>
  </si>
  <si>
    <t>Early-onset catatonic syndrome and anti-NMDA receptor encephalitis: A clinical update</t>
  </si>
  <si>
    <t xml:space="preserve">Parenti A.; Delion P.; Geoffroy P.A.; Meurisse C.; Cuisset J.M.; Joriot S.; Nasser H.; Trauffler A.; Kechid G.; Goeb J.L.; Hagnere L.; Jardri R.; Vallee L. </t>
  </si>
  <si>
    <t>Neuroleptic malignant syndrome and malignant catatonia as the manifestations of an anti-NMDAR encephalitis: A case report</t>
  </si>
  <si>
    <t xml:space="preserve">Rangseekajee P.; Paholpak P.; Kriengburapa K.; Tiamkao S.; Kasemsap N. </t>
  </si>
  <si>
    <t>Asia-Pacific Psychiatry</t>
  </si>
  <si>
    <t>Catatonia in an adolescent with bipolar mood disorder: A case report</t>
  </si>
  <si>
    <t xml:space="preserve">Oza H.; Pandey S.; Shah N. </t>
  </si>
  <si>
    <t>58</t>
  </si>
  <si>
    <t>Catatonia in juvenile corrections.</t>
  </si>
  <si>
    <t>Niedermier JA</t>
  </si>
  <si>
    <t>Am J Psychiatry</t>
  </si>
  <si>
    <t>161</t>
  </si>
  <si>
    <t>11</t>
  </si>
  <si>
    <t>Behaviour change, depressed mood and catatonia: Acute transient psychotic disorder or autoimmune encephalitis?</t>
  </si>
  <si>
    <t xml:space="preserve">Mwizerwa L.; Alvarez V.; LLor J.; Russo M.; Paccaud Y.; Kayemba S.; Poloni C. </t>
  </si>
  <si>
    <t>147</t>
  </si>
  <si>
    <t>Supplement 222</t>
  </si>
  <si>
    <t>Seronegative anti–N-methyl-D-aspartate receptor encephalitis.</t>
  </si>
  <si>
    <t>Murdie, Douglas; Cooney, Gary; Ferguson, John</t>
  </si>
  <si>
    <t>79</t>
  </si>
  <si>
    <t>Delirian mania represented with catatonia in an adolescent.</t>
  </si>
  <si>
    <t>Murat, Duygu; Eray, Şafak</t>
  </si>
  <si>
    <t>Anadolu Psikiyatri Dergisi</t>
  </si>
  <si>
    <t>Anti-NMDA receptor encephalitis in a 2 year old</t>
  </si>
  <si>
    <t xml:space="preserve">Mukhtyar B.; Parker A. </t>
  </si>
  <si>
    <t>European Journal of Paediatric Neurology</t>
  </si>
  <si>
    <t>Pediatric anti-NMDA receptor encephalitis with catatonia: Treatment with electroconvulsive therapy</t>
  </si>
  <si>
    <t xml:space="preserve">Moussa T.; Afzal K.; Cooper J.; Rosenberger R.; Gerstle K.; Wagner-Weiner L. </t>
  </si>
  <si>
    <t>Pediatric Rheumatology</t>
  </si>
  <si>
    <t>Intravenous lorazepam: A challenge test to diagnose and treat catatonia in a young person with autism spectrum disorder</t>
  </si>
  <si>
    <t xml:space="preserve">Morrison F.; Hutchinson A.; Mulligan J.; Hindley P.; Absoud M. </t>
  </si>
  <si>
    <t>Electroconvulsive Therapy for Neuroleptic Malignant Syndrome: A Case Series</t>
  </si>
  <si>
    <t xml:space="preserve">Morcos N.; Rosinski A.; Maixner D.F. </t>
  </si>
  <si>
    <t>Journal of ECT</t>
  </si>
  <si>
    <t>35</t>
  </si>
  <si>
    <t>Case study: Electroconvulsive therapy in adolescents</t>
  </si>
  <si>
    <t xml:space="preserve">Moise F.N.; Petrides G. </t>
  </si>
  <si>
    <t>Journal of the American Academy of Child and Adolescent Psychiatry</t>
  </si>
  <si>
    <t>Electroconvulsive Therapy in a Child Suffering from Acute and Transient Psychotic Disorder with Catatonic Features.</t>
  </si>
  <si>
    <t>Mohapatra S; Rath N</t>
  </si>
  <si>
    <t>Indian J Psychol Med</t>
  </si>
  <si>
    <t>Ictal asystole and anti-N-methyl-D-aspartate receptor antibody encephalitis</t>
  </si>
  <si>
    <t xml:space="preserve">Millichap J.J.; Goldstein J.L.; Laux L.C.; Nordli Jr. D.R.; Stack C.V.; Wainwright M.S. </t>
  </si>
  <si>
    <t>Pediatrics</t>
  </si>
  <si>
    <t>127</t>
  </si>
  <si>
    <t>Follow-up of a 16-year-old adolescent with early-onset schizophrenia and catatonic symptoms</t>
  </si>
  <si>
    <t xml:space="preserve">Menard M.-L.; Yagoubi F.; Drici M.; Lavrut T.; Askenazy F. </t>
  </si>
  <si>
    <t>Encephale</t>
  </si>
  <si>
    <t>39</t>
  </si>
  <si>
    <t>Catatonia in adolescence: a case report.</t>
  </si>
  <si>
    <t>Carlton E; Franco K; Mehta A</t>
  </si>
  <si>
    <t>Psychiatry (Edgmont)</t>
  </si>
  <si>
    <t>Catatonia in patients with autism: Prevalence and management</t>
  </si>
  <si>
    <t xml:space="preserve">Mazzone L.; Postorino V.; Valeri G.; Vicari S. </t>
  </si>
  <si>
    <t>CNS Drugs</t>
  </si>
  <si>
    <t>Acute followed by continuation right unilateral ultrabrief ECT for 12 months in first episode schizophrenia-a single case report.</t>
  </si>
  <si>
    <t>Mayur Anthony Harris, Prashanth</t>
  </si>
  <si>
    <t>One session of repetitive transcranial magnetic stimulation (rTMS) can improve catatonia features associated with major depressive disorder (MDD): Case study</t>
  </si>
  <si>
    <t xml:space="preserve">Marei A.; Rashed H. </t>
  </si>
  <si>
    <t>Delusion of test-tube pregnancy in a sexually abused girl</t>
  </si>
  <si>
    <t xml:space="preserve">Manoj P.N.; John J.P.; Gandhi A.; Kewalramani M.; Murthy P.; Chaturvedi S.K.; Isaac M.K. </t>
  </si>
  <si>
    <t>Psychopathology</t>
  </si>
  <si>
    <t>A multidisciplinary approach to the treatment of Anti-NMDA-receptor antibody encephalitis: A case and review of the literature</t>
  </si>
  <si>
    <t xml:space="preserve">Mann A.; Machado N.M.; Liu N.; Mazin A.-H.; Silver K.; Afzal K.I. </t>
  </si>
  <si>
    <t>24</t>
  </si>
  <si>
    <t>Anti-N-methyl-D-aspartate receptor encephalitis presenting with acute psychosis in a preteenage girl: A case report</t>
  </si>
  <si>
    <t xml:space="preserve">Maggina P.; Mavrikou M.; Karagianni S.; Skevaki C.L.; Triantafyllidou A.; Voudris C.; Katsarou E.; Stamogiannou L.; Mastroyianni S. </t>
  </si>
  <si>
    <t>Journal of Medical Case Reports</t>
  </si>
  <si>
    <t>Catatonia as a feature of down syndrome: An under-recognised entity?: Down Syndrome Catatonia</t>
  </si>
  <si>
    <t xml:space="preserve">Lyons A.; Allen N.M.; Flanagan O.; Cahalane D. </t>
  </si>
  <si>
    <t>25</t>
  </si>
  <si>
    <t>Challenges of managing a first episode of pediatric catatonia</t>
  </si>
  <si>
    <t xml:space="preserve">Lim C.T.; Stern J.L. </t>
  </si>
  <si>
    <t>Schizophrenia Research</t>
  </si>
  <si>
    <t>209</t>
  </si>
  <si>
    <t>Additional procedures performed during electroconvulsive therapy anesthesia.</t>
  </si>
  <si>
    <t>Li, Erin H.; Stork, Caitlin E.; On, Shelbi C. Jim; Bryson, Ethan O.; Aloysi, Amy S.; Kellner, Charles H.</t>
  </si>
  <si>
    <t>The Journal of ECT</t>
  </si>
  <si>
    <t>ECT treatment of malignant catatonia/NMS in an adolescent: A useful lesson in delayed diagnosis and treatment</t>
  </si>
  <si>
    <t xml:space="preserve">Ghaziuddin N.; Alkhouri I.; Champine D.; Quinlan P.; Fluent T.; Ghaziuddin M. </t>
  </si>
  <si>
    <t>18</t>
  </si>
  <si>
    <t>Neuroleptic-induced catatonia: clinical presentation, response to benzodiazepines, and relationship to neuroleptic malignant syndrome.</t>
  </si>
  <si>
    <t>Lee JW</t>
  </si>
  <si>
    <t>J Clin Psychopharmacol</t>
  </si>
  <si>
    <t>30</t>
  </si>
  <si>
    <t>Anti-NMDA receptor encephalitis with the initial presentation of psychotic mania</t>
  </si>
  <si>
    <t xml:space="preserve">Kuo Y.L.; Tsai H.F.; Lai M.C.; Lin C.H.; Yang Y.K. </t>
  </si>
  <si>
    <t>Journal of Clinical Neuroscience</t>
  </si>
  <si>
    <t>Acute psychosis due to non-paraneoplastic anti-NMDA-receptor encephalitis in a teenage girl: Case report</t>
  </si>
  <si>
    <t xml:space="preserve">Kramina S.; Kevere L.; Bezborodovs N.; Purvina S.; Rozentals G.; Strautmanis J.; Viksna Z. </t>
  </si>
  <si>
    <t>PsyCh journal</t>
  </si>
  <si>
    <t>Prolonged catatonic stupor successfully treated with aripiprazole in an adolescent male with schizophrenia: A case report</t>
  </si>
  <si>
    <t xml:space="preserve">Kirino E. </t>
  </si>
  <si>
    <t>Clinical Schizophrenia and Related Psychoses</t>
  </si>
  <si>
    <t>Periodic catatonia in an adolescent [7]</t>
  </si>
  <si>
    <t xml:space="preserve">Kinrys P.F.; Logan K.M. </t>
  </si>
  <si>
    <t>40</t>
  </si>
  <si>
    <t>Catatonia Secondary to Synthetic Cannabinoid Use in Two Patients with No Previous Psychosis</t>
  </si>
  <si>
    <t xml:space="preserve">Khan M.; Pace L.; Truong A.; Gordon M.; Moukaddam N. </t>
  </si>
  <si>
    <t>American Journal on Addictions</t>
  </si>
  <si>
    <t>Anti-NMDA receptor autoimmune encephalitis in psychiatric practice</t>
  </si>
  <si>
    <t xml:space="preserve">Kevere L.; Kramina S.; Purvina S.; Jelisejevs S.; Rozentals G.; Viksna Z.; Srautmanis J.; Purvins I. </t>
  </si>
  <si>
    <t>European Neuropsychopharmacology</t>
  </si>
  <si>
    <t>SUPPL. 2</t>
  </si>
  <si>
    <t>A Case of Anti-NMDA Receptor Encephalitis Treated with ECT</t>
  </si>
  <si>
    <t xml:space="preserve">Jones K.C.; Schwartz A.C.; Hermida A.P.; Kahn D.A. </t>
  </si>
  <si>
    <t>Journal of Psychiatric Practice</t>
  </si>
  <si>
    <t>21</t>
  </si>
  <si>
    <t>Giving bad news: A 13-year old with acute psychotic symptoms and catatonia</t>
  </si>
  <si>
    <t xml:space="preserve">Jellinek M.S.; Hirst J.; Stein M.T. </t>
  </si>
  <si>
    <t>Journal of Developmental and Behavioral Pediatrics</t>
  </si>
  <si>
    <t>Catatonia among adolescents with down syndrome: A review and 2 case reports</t>
  </si>
  <si>
    <t xml:space="preserve">Jap S.N.; Ghaziuddin N. </t>
  </si>
  <si>
    <t>Catatonia in a boy with autism spectrum disorder and Attention-Deficit/Hyperactivity Disorder</t>
  </si>
  <si>
    <t xml:space="preserve">Jaimes-Albornoz W.; Ballesteros-Prado A. </t>
  </si>
  <si>
    <t>ADHD Attention Deficit and Hyperactivity Disorders</t>
  </si>
  <si>
    <t>83 Catatonia in a 17-year-old Male Patient with Bipolar Disorder, a Case Study</t>
  </si>
  <si>
    <t xml:space="preserve">Jahan S. </t>
  </si>
  <si>
    <t>CNS spectrums</t>
  </si>
  <si>
    <t>The catatonic stuporous child: A severe case of anti-NMDA receptor encephalitis</t>
  </si>
  <si>
    <t xml:space="preserve">Jacobs R. </t>
  </si>
  <si>
    <t>Journal of Hospital Medicine</t>
  </si>
  <si>
    <t>4 SUPPL. 2</t>
  </si>
  <si>
    <t>Quetiapine responsive catatonia in an autistic patient with comorbid bipolar disorder and idiopathic basal ganglia calcification</t>
  </si>
  <si>
    <t xml:space="preserve">Ishitobi M.; Kawatani M.; Asano M.; Kosaka H.; Goto T.; Hiratani M.; Wada Y. </t>
  </si>
  <si>
    <t>Brain and Development</t>
  </si>
  <si>
    <t>Case study: Neuroleptic malignant syndrome without pyrexia</t>
  </si>
  <si>
    <t xml:space="preserve">Hynes A.F.M.; Vickar E.L. </t>
  </si>
  <si>
    <t>Amantadine Augmentation in Pediatric Catatonia: A Case Report and Review of the Literature</t>
  </si>
  <si>
    <t xml:space="preserve">Hutchison L.; Silber Y.; Rollhaus E.; Gnerre C. </t>
  </si>
  <si>
    <t>Psychotic symptoms and catatonia in a preadolescent boy with autism spectrum disorder</t>
  </si>
  <si>
    <t xml:space="preserve">Holmes K.J.; Gathright M.M.; Morris E.M.; Coffey B. </t>
  </si>
  <si>
    <t>A case of catatonia in a 14-year-old girl with schizophrenia treated with electroconvulsive therapy</t>
  </si>
  <si>
    <t xml:space="preserve">Hassler F.; Reis O.; Weirich S.; Hoppner J.; Pohl B.; Buchmann J. </t>
  </si>
  <si>
    <t>Zeitschrift fur Kinder- und Jugendpsychiatrie und Psychotherapie</t>
  </si>
  <si>
    <t>Maintenance electroconvulsive therapy for aggression and self-injurious behavior in two adolescents with autism and catatonia</t>
  </si>
  <si>
    <t xml:space="preserve">Haq A.U.; Ghaziuddin N. </t>
  </si>
  <si>
    <t>26</t>
  </si>
  <si>
    <t>Neuroleptic malignant syndrome in an adolescent after brief exposure to olanzapine</t>
  </si>
  <si>
    <t xml:space="preserve">Hanft A.; Eggleston C.F.; Bourgeois J.A. </t>
  </si>
  <si>
    <t>Atypical course in severe catatonic schizophrenia in a cannabis-dependent male adolescent: a case report</t>
  </si>
  <si>
    <t xml:space="preserve">Hakansson A.; Johansson B.A. </t>
  </si>
  <si>
    <t>Interest of dedicated neurobehavioral units in management of acute behavioral crises in psychiatric inpatients with autism spectrum disorder</t>
  </si>
  <si>
    <t xml:space="preserve">Guinchat V.; Cravero C.; Diaz L.; Assouline M.; Lazartigues A.; Fiard D.; Cohen D.; Consoli A. </t>
  </si>
  <si>
    <t>Elevated Urine Metanephrines in Catatonia: A Forgotten Measure?</t>
  </si>
  <si>
    <t xml:space="preserve">Grubisha M.; Gopalan P.; Diler R.; Azzam P.N. </t>
  </si>
  <si>
    <t>Use of electroconvulsive therapy in an adolescent patient with catatonia.</t>
  </si>
  <si>
    <t>Grover S; Gupta G; Kate N</t>
  </si>
  <si>
    <t>Psychosis or atypical neuroleptic malignant syndrome in an adolescent?</t>
  </si>
  <si>
    <t>Groff, Kari; Coffey, Barbara J.</t>
  </si>
  <si>
    <t>Combined use of electroconvulsive therapy and amantadine in adolescent catatonia precipitated by cyber-bullying</t>
  </si>
  <si>
    <t xml:space="preserve">Goetz M.; Kitzlerova E.; Hrdlicka M.; Dhossche D. </t>
  </si>
  <si>
    <t>23</t>
  </si>
  <si>
    <t>Catatonia in down syndrome; a treatable cause of regression</t>
  </si>
  <si>
    <t xml:space="preserve">Ghaziuddin N.; Nassiri A.; Miles J.H. </t>
  </si>
  <si>
    <t>Neuropsychiatric Disease and Treatment</t>
  </si>
  <si>
    <t>Onset of catatonia at puberty: Electroconvulsive therapy response in two autistic adolescents</t>
  </si>
  <si>
    <t xml:space="preserve">Ghaziuddin N.; Gih D.; Barbosa V.; Maixner D.F.; Ghaziuddin M. </t>
  </si>
  <si>
    <t>Neuroleptic Malignant Syndrome/Malignant Catatonia in Child Psychiatry: Literature Review and a Case Series</t>
  </si>
  <si>
    <t xml:space="preserve">Ghaziuddin N.; Hendriks M.; Patel P.; Wachtel L.E.; Dhossche D.M. </t>
  </si>
  <si>
    <t>Catatonia in autism: A distinct subtype?</t>
  </si>
  <si>
    <t xml:space="preserve">Ghaziuddin M.; Quinlan P.; Ghaziuddin N. </t>
  </si>
  <si>
    <t>Journal of Intellectual Disability Research</t>
  </si>
  <si>
    <t>49</t>
  </si>
  <si>
    <t>Stop and go: Curious case of early onset bipolar disorder presenting as recurrent catatonic symptoms</t>
  </si>
  <si>
    <t xml:space="preserve">Garg K.; Nagendran S. </t>
  </si>
  <si>
    <t>9 Supplement 3</t>
  </si>
  <si>
    <t>Olanzapine-induced agranulocytosis in an adolescent male with psychosis.</t>
  </si>
  <si>
    <t>Freedman, Jacob L.; Ryan, Colleen A.; Coffey, Barbara J.</t>
  </si>
  <si>
    <t>Malignant neuroleptic syndrome: An atypical case in an adolescent affected by bipolar I disorder associated with catatonic syndrome</t>
  </si>
  <si>
    <t xml:space="preserve">Fernandez A.; Pendaries G.; Dor E.; Askenazy F.; Thummler S. </t>
  </si>
  <si>
    <t>46</t>
  </si>
  <si>
    <t>Relief of protracted catatonic symptoms with prolonged electroconvulsive therapy</t>
  </si>
  <si>
    <t xml:space="preserve">Ezer S.; Karakasli A.A.; Gurel S.C.; Ayhan Y.; Ulusahin N.A. </t>
  </si>
  <si>
    <t>Electroconvulsive therapy in adolescents</t>
  </si>
  <si>
    <t xml:space="preserve">Etain B.; Le Heuzey M.-F.; Mouren-Simeoni M.-C. </t>
  </si>
  <si>
    <t>Canadian Journal of Psychiatry</t>
  </si>
  <si>
    <t>Electroconvulsive therapy (ECT) in a six-year-old girl suffering from major depressive disorder with catatonic features</t>
  </si>
  <si>
    <t xml:space="preserve">Esmaili T.; Malek A. </t>
  </si>
  <si>
    <t>Successful use of olanzapine in adolescent monozygotic twins with catatonic schizophrenia resistant to electroconvulsive therapy: case report</t>
  </si>
  <si>
    <t xml:space="preserve">Dudova I.; Hrdlicka M. </t>
  </si>
  <si>
    <t>Neuro endocrinology letters</t>
  </si>
  <si>
    <t>Electroconvulsive Therapy for Catatonia in Children and Adolescents</t>
  </si>
  <si>
    <t xml:space="preserve">Dhossche D.M.; Withane N. </t>
  </si>
  <si>
    <t>ECT for catatonia in autism.</t>
  </si>
  <si>
    <t>Dhossche, Dirk M.; Wachtel, Lee E.</t>
  </si>
  <si>
    <t>Electroconvulsive therapy in children and adolescents.</t>
  </si>
  <si>
    <t>Catatonia is hidden in plain sight among different pediatric disorders: A review article</t>
  </si>
  <si>
    <t xml:space="preserve">Dhossche D.M.; Wachtel L.E. </t>
  </si>
  <si>
    <t>Electroconvulsive therapy for malignant catatonia in adolescence</t>
  </si>
  <si>
    <t xml:space="preserve">Dhossche D.M.; Shettar S.M.; Kumar T.; Burt L. </t>
  </si>
  <si>
    <t>Southern Medical Journal</t>
  </si>
  <si>
    <t>102</t>
  </si>
  <si>
    <t>The role of deprivation, abuse and trauma in pediatric catatonia without a clear medical cause</t>
  </si>
  <si>
    <t xml:space="preserve">Dhossche D.M. </t>
  </si>
  <si>
    <t>Brief report: Catatonia in autistic disorders</t>
  </si>
  <si>
    <t xml:space="preserve">Dhossche D. </t>
  </si>
  <si>
    <t>Three phenotypes of anti-n-methyl-d-aspartate receptor antibody encephalitis in children: Prevalence of symptoms and prognosis</t>
  </si>
  <si>
    <t xml:space="preserve">Desena A.D.; Greenberg B.M.; Graves D. </t>
  </si>
  <si>
    <t>51</t>
  </si>
  <si>
    <t>Case report: Treatment of catatonia in an adolescent male</t>
  </si>
  <si>
    <t xml:space="preserve">Delbello M.P.; Foster K.D.; Strakowski S.M. </t>
  </si>
  <si>
    <t>Journal of Adolescent Health</t>
  </si>
  <si>
    <t>Regional cerebral glucose metabolism in akinetic catatonia and after remission [1]</t>
  </si>
  <si>
    <t xml:space="preserve">De Tiege X.; Laureys S.; Goldman S.; Massat I.; Lotstra F.; Mendlewicz J.; Bier J.-C.; Berre J. </t>
  </si>
  <si>
    <t>Journal of Neurology Neurosurgery and Psychiatry</t>
  </si>
  <si>
    <t>74</t>
  </si>
  <si>
    <t>Electroconvulsive therapy in the treatment of delirious mania: a report of 2 patients.</t>
  </si>
  <si>
    <t>Behere RV; Danivas V; Gangadhar BN; Rao NP; Varambally S; Venkatasubramanian G</t>
  </si>
  <si>
    <t>J ECT</t>
  </si>
  <si>
    <t>Late onset autism and anti-NMDA-receptor encephalitis.</t>
  </si>
  <si>
    <t>Creten, Caroline; van der Zwaan, Sanne; Blankespoor, Roos J.; Maatkamp, Arjen; Nicolai, Joost; van Os, Jim; Schieveld, Jan N. M.</t>
  </si>
  <si>
    <t>The Lancet</t>
  </si>
  <si>
    <t>378</t>
  </si>
  <si>
    <t>9785</t>
  </si>
  <si>
    <t>Transcranial direct current stimulation treatment in an adolescent with autism and drug-resistant catatonia</t>
  </si>
  <si>
    <t xml:space="preserve">Costanzo F.; Menghini D.; Casula L.; Amendola A.; Mazzone L.; Valeri G.; Vicari S. </t>
  </si>
  <si>
    <t>Safety of Electroconvulsive Therapy in 2 Very Young Pediatric Patients with Catatonia Related to Anti-N-methyl-d-aspartate Receptor Encephalitis</t>
  </si>
  <si>
    <t xml:space="preserve">Cooper J.J.; Afzal K.I. </t>
  </si>
  <si>
    <t>Malignant catatonia due to anti-NMDA-receptor encephalitis in a 17-year-old girl: Case report</t>
  </si>
  <si>
    <t xml:space="preserve">Consoli A.; Ronen K.; An-Gourfinkel I.; Barbeau M.; Marra D.; Costedoat-Chalumeau N.; Montefiore D.; Maksud P.; Bonnot O.; Didelot A.; Amoura Z.; Vidailhet M.; Cohen D. </t>
  </si>
  <si>
    <t>Child and Adolescent Psychiatry and Mental Health</t>
  </si>
  <si>
    <t>Lorazepam, fluoxetine and packing therapy in an adolescent with pervasive developmental disorder and catatonia</t>
  </si>
  <si>
    <t xml:space="preserve">Consoli A.; Gheorghiev C.; Jutard C.; Bodeau N.; Kloeckner A.; Pitron V.; Cohen D.; Bonnot O. </t>
  </si>
  <si>
    <t>Journal of Physiology Paris</t>
  </si>
  <si>
    <t>104</t>
  </si>
  <si>
    <t>Moderate clinical improvement with maintenance ECT in a 17-year-old boy with intractable catatonic schizophrenia</t>
  </si>
  <si>
    <t xml:space="preserve">Consoli A.; Boulicot V.; Cornic F.; Fossati P.; Barbeau M.; Cohen D. </t>
  </si>
  <si>
    <t>Investigating the use of packing therapy in adolescents with catatonia: A retrospective study</t>
  </si>
  <si>
    <t xml:space="preserve">Cohen D.; Nicolaud L.; Maturana A.; Danziger N.; Perisse D.; Duverger L.; Jutard C.; Kloeckner A.; Consoli A.; Guile J.M. </t>
  </si>
  <si>
    <t>Clinical Neuropsychiatry</t>
  </si>
  <si>
    <t>Case series: Catatonic syndrome in young people</t>
  </si>
  <si>
    <t xml:space="preserve">Cohen D.; Flament M.; Dubos P.-F.; Basquin M. </t>
  </si>
  <si>
    <t>38</t>
  </si>
  <si>
    <t>Cotard's syndrome in a 15-year-old girl</t>
  </si>
  <si>
    <t xml:space="preserve">Cohen D.; Cottias C.; Basquin M. </t>
  </si>
  <si>
    <t>95</t>
  </si>
  <si>
    <t>Case study: ECT treatment of a young girl with catatonia</t>
  </si>
  <si>
    <t xml:space="preserve">Cizadlo B.C.; Wheaton A. </t>
  </si>
  <si>
    <t>Treatment of catatonia with electroconvulsive therapy in an 11-year-old girl</t>
  </si>
  <si>
    <t xml:space="preserve">Chung A.; Varghese J. </t>
  </si>
  <si>
    <t>Australian and New Zealand Journal of Psychiatry</t>
  </si>
  <si>
    <t>Psychological pillow: A rare sign in catatonia.</t>
  </si>
  <si>
    <t>Chattopadhyay, Somsubhra; Saha, Indranil; Dan, Amitava; Bhattacharyya, Kaberi</t>
  </si>
  <si>
    <t>ASEAN Journal of Psychiatry</t>
  </si>
  <si>
    <t>"Anti-NMDA receptor encephalitis versus pediatric catatonia": Response.</t>
  </si>
  <si>
    <t>Chapman, Meredith R.; Vause, Holly E.</t>
  </si>
  <si>
    <t>The American Journal of Psychiatry</t>
  </si>
  <si>
    <t>168</t>
  </si>
  <si>
    <t>Major depression with catatonic features in a child remitted with olanzapine</t>
  </si>
  <si>
    <t xml:space="preserve">Ceylan M.F.; Kul M.; Kultur S.E.C.; Kilincaslan A. </t>
  </si>
  <si>
    <t>Clinical case rounds in child and adolescent psychiatry: A case of adolescent catatonia</t>
  </si>
  <si>
    <t xml:space="preserve">Brake J.A.; Abidi S. </t>
  </si>
  <si>
    <t>Journal of the Canadian Academy of Child and Adolescent Psychiatry</t>
  </si>
  <si>
    <t>Treatment of lethal catatonia with atypical antipsychotics: A case report</t>
  </si>
  <si>
    <t xml:space="preserve">Benavente Martin J.L.; Olivares Diez J.M.; Perez Bastos R.; Gimez Suarez I.; Mazineira Montero J.; Pena Gonzalez E. </t>
  </si>
  <si>
    <t>Psiquiatria Biologica</t>
  </si>
  <si>
    <t>Catatonia in a child with autistic disorder</t>
  </si>
  <si>
    <t xml:space="preserve">Bozkurt H.; Mukaddes N.M. </t>
  </si>
  <si>
    <t>Turkish Journal of Pediatrics</t>
  </si>
  <si>
    <t>52</t>
  </si>
  <si>
    <t>Anti-N-methyl-D-aspartate encephalitis - a case study of symptomatic progression.</t>
  </si>
  <si>
    <t>Bowes E; Lawson J; Levy F; Mandalis A; Mohan A; Shannon Weickert C</t>
  </si>
  <si>
    <t>Australas Psychiatry</t>
  </si>
  <si>
    <t>Response of Catatonia to Amisulpride and Lorazepam in an Adolescent with Schizophenia</t>
  </si>
  <si>
    <t xml:space="preserve">Cevher Binici N.; Topal Z.; Demir Samurcu N.; Canslz M.A.; Savcl U.; Ozturk Y.; Ozyurt G.; Tufan A.E. </t>
  </si>
  <si>
    <t>Misdiagnosis of excited catatonia in an adolescent with autism</t>
  </si>
  <si>
    <t xml:space="preserve">Bihani N.; Klisz-Hulbert R.; Levine D.L. </t>
  </si>
  <si>
    <t>Diagnosis</t>
  </si>
  <si>
    <t>A rare and not very studied disorder: Childhood-onset schizophrenia. A case report</t>
  </si>
  <si>
    <t xml:space="preserve">Bailly D.; De Chouly De Lenclave M.-B. </t>
  </si>
  <si>
    <t>Catatonia in adolescence: First onset psychosis or anti-nmdar encephalitis?</t>
  </si>
  <si>
    <t xml:space="preserve">Averna R.; Battaglia C.; Labonia M.; Riccioni A.; Vicari S. </t>
  </si>
  <si>
    <t>Clinical Neuropharmacology</t>
  </si>
  <si>
    <t>Malignant catatonia due to anti-NMDA-receptor encephalitis in a 15-year-old girl: Case report and summary of current knowledge</t>
  </si>
  <si>
    <t xml:space="preserve">Aulicka S.; Horak O.; Mrazova L.; Mikolasek P.; Sterba J.; Krbkova L.; Oslejskova H. </t>
  </si>
  <si>
    <t>Neuropsychiatry</t>
  </si>
  <si>
    <t>Catatonia in a 14 year-old girl: Treatment with clorazepam and carbamazepine, a 10-year follow-up</t>
  </si>
  <si>
    <t xml:space="preserve">Askenazy F.; Dor E.; Benoit M.; Dupuis G.; Serret S.; Myquel M.; Seddiki Y. </t>
  </si>
  <si>
    <t>Treatment of schizophrenia complicated by catatonia with clozapine in a 16 year old asylum seeker.</t>
  </si>
  <si>
    <t>Agadagba, Ted; Bates, Gordon</t>
  </si>
  <si>
    <t>Journal of Psychiatric Intensive Care</t>
  </si>
  <si>
    <t>Bipolar disorder first presented with catatonia: A case report</t>
  </si>
  <si>
    <t xml:space="preserve">Adaletli H.; Ozdemir M.; Tanidir C.; Turk T.; Eseroglu T. </t>
  </si>
  <si>
    <t>Klinik Psikofarmakoloji Bulteni</t>
  </si>
  <si>
    <t>Excluded Studies at Full Text Review</t>
  </si>
  <si>
    <t>Pages</t>
  </si>
  <si>
    <t>Reason for Exclusion</t>
  </si>
  <si>
    <t>Catatonia in individuals with Autism Spectrum Disorder and intellectual disability: A discussion of four cases.</t>
  </si>
  <si>
    <t>Dunstall, Huw Morgan; Walton, Catherine; Watkins, Lance Vincent; Isaac, Andrew Bhasker; El Tahir, Mohamed</t>
  </si>
  <si>
    <t>Advances in Mental Health and Intellectual Disabilities</t>
  </si>
  <si>
    <t>182-193</t>
  </si>
  <si>
    <t xml:space="preserve">No case-report or does not present at least 1 DSM-5 criterion; </t>
  </si>
  <si>
    <t>Adolescent catatonia preceded by undiagnosed anorexia nervosa.</t>
  </si>
  <si>
    <t>McGinty, Kyle; Stevens, Hanna; Martin, Erin; Elliott, Amanda</t>
  </si>
  <si>
    <t>Psychiatric Annals</t>
  </si>
  <si>
    <t>95-98</t>
  </si>
  <si>
    <t xml:space="preserve">Age &gt;= 18 years old; </t>
  </si>
  <si>
    <t>17.2 ADOLESCENTS WITH PHELAN-MCDERMID SYNDROME AND CATATONIA</t>
  </si>
  <si>
    <t xml:space="preserve">Effron, Jill; Fulchiero, Erin; Lytle, Sarah </t>
  </si>
  <si>
    <t>10 Supplement</t>
  </si>
  <si>
    <t>S187-S188</t>
  </si>
  <si>
    <t>Variable presentations of catatonia in child psychiatric practice</t>
  </si>
  <si>
    <t xml:space="preserve">Gunturu S.; Ghaziuddin N. </t>
  </si>
  <si>
    <t>S89</t>
  </si>
  <si>
    <t>Replication of zolpidem test for catatonia in an adolescent [13]</t>
  </si>
  <si>
    <t xml:space="preserve">Zaw Z.F.; Bates G.D.L. </t>
  </si>
  <si>
    <t>Lancet</t>
  </si>
  <si>
    <t xml:space="preserve">Duplicate cases; </t>
  </si>
  <si>
    <t>Stability of intellectual functioning during maintenance electroconvulsive therapy</t>
  </si>
  <si>
    <t xml:space="preserve">Wachtel L.E.; Dhossche D.M.; Reti I.M.; Hughes-Wheatland R. </t>
  </si>
  <si>
    <t>219-221</t>
  </si>
  <si>
    <t>Catatonia in an adolescent with Prader-Willi Syndrome</t>
  </si>
  <si>
    <t xml:space="preserve">Dhossche D.M.; Bouman N.H. </t>
  </si>
  <si>
    <t>Annals of Clinical Psychiatry</t>
  </si>
  <si>
    <t>247-253</t>
  </si>
  <si>
    <t>Catatonia in an adolescent with velo-cardio-facial syndrome</t>
  </si>
  <si>
    <t xml:space="preserve">Faedda G.L.; Wachtel L.E.; Higgins A.M.; Shprintzen R.J. </t>
  </si>
  <si>
    <t>2150-2153</t>
  </si>
  <si>
    <t xml:space="preserve">Duplicate record; </t>
  </si>
  <si>
    <t>Clinical characteristics and neuroimaging findings of seven patients with Dyke Davidoff Masson syndrome</t>
  </si>
  <si>
    <t xml:space="preserve">Wang, Bing; Yan, Weiqiang; Li, Yulin; Dai, Yi; Cheng, Guanxun; Jiang, Wentao; Tian, Jianhong; Xu, Jianxing; Zhao, Yanzhen; Hou, Gangqiang </t>
  </si>
  <si>
    <t>BMC Neurology</t>
  </si>
  <si>
    <t>Chromosome 7q11.23 duplication syndrome presenting as neuropsychiatric regression in late adolescence: A new manifestation of a new syndrome?</t>
  </si>
  <si>
    <t>Frater, Julanne; Williams, Ian G.; Hunter, Colleen</t>
  </si>
  <si>
    <t>715-716</t>
  </si>
  <si>
    <t xml:space="preserve">No catatonia diagnosis; </t>
  </si>
  <si>
    <t>Maintenance Electroconvulsive Therapy Is an Essential Medical Treatment for Patients With Catatonia: A COVID-19 Related Experience</t>
  </si>
  <si>
    <t xml:space="preserve">Ghaziuddin, Neera; Yaqub, Tareq; Reddy, Priyanka; Reynard, Hannah; Maixner, Daniel; Shamseddeen, Wael </t>
  </si>
  <si>
    <t>Catatonia in a 17-year-old male patient with bipolar disorder, a case study</t>
  </si>
  <si>
    <t>CNS Spectrums</t>
  </si>
  <si>
    <t>Acute regression in young people with down syndrome</t>
  </si>
  <si>
    <t xml:space="preserve">Mircher C.; Cieuta-Walti C.; Marey I.; Rebillat A.-S.; Cretu L.; Milenko E.; Conte M.; Sturtz F.; Rethore M.-O.; Ravel A. </t>
  </si>
  <si>
    <t>Brain Sciences</t>
  </si>
  <si>
    <t>Catatonia in juvenile corrections [4]</t>
  </si>
  <si>
    <t xml:space="preserve">Niedermier J.A. </t>
  </si>
  <si>
    <t>2133-2134</t>
  </si>
  <si>
    <t>Regional cerebral glucose metabolism in akinetic catatonia and after remission.</t>
  </si>
  <si>
    <t>Berré J; Bier JC; De Tiége X; Goldman S; Laureys S; Lotstra F; Massat I; Mendlewicz J</t>
  </si>
  <si>
    <t>J Neurol Neurosurg Psychiatry</t>
  </si>
  <si>
    <t>1003-4</t>
  </si>
  <si>
    <t>Childhood catatonia</t>
  </si>
  <si>
    <t xml:space="preserve">Bhad R.; Sagar R. </t>
  </si>
  <si>
    <t>Indian Pediatrics</t>
  </si>
  <si>
    <t>Pediatric malignant catatonia associated with vaporized cannabis use: A case series.</t>
  </si>
  <si>
    <t>Gouse, Brittany Morgan; Nieves-Archibald, Ashley; Trutzer, Iris; Rezvani, Milad; Srinath, Meghna; Chang, Alexander; Wilensky, Dara; Duncan, Alison</t>
  </si>
  <si>
    <t>Journal of the Academy of Consultation-Liaison Psychiatry</t>
  </si>
  <si>
    <t>445-448</t>
  </si>
  <si>
    <t xml:space="preserve">Other medical condition; </t>
  </si>
  <si>
    <t>Co-occurring SYNJ1 and SHANK3 variants in a girl with intellectual disability, early-onset parkinsonism and catatonic episodes</t>
  </si>
  <si>
    <t xml:space="preserve">Galosi, S.; Terrinoni, A.; Gigliotti, F.; Cesario, S.; Leuzzi, V.; Martinelli, S.; Pannone, L.; Venditti, M.; Pizzi, S.; Ciolfi, A.; Tartaglia, M.; Chillemi, G. </t>
  </si>
  <si>
    <t>Parkinsonism and Related Disorders</t>
  </si>
  <si>
    <t>Medical and developmental risk factors of catatonia in children and adolescents: A prospective case-control study</t>
  </si>
  <si>
    <t xml:space="preserve">Consoli A.; Raffin M.; Laurent C.; Bodeau N.; Campion D.; Amoura Z.; Sedel F.; An-Gourfinkel I.; Bonnot O.; Cohen D. </t>
  </si>
  <si>
    <t>151-158</t>
  </si>
  <si>
    <t>Periodic catatonia in an adolescent.</t>
  </si>
  <si>
    <t>Kinrys PF; Logan KM</t>
  </si>
  <si>
    <t>J Am Acad Child Adolesc Psychiatry</t>
  </si>
  <si>
    <t>741-2</t>
  </si>
  <si>
    <t>Psychiatric symptoms of a paraneoplastic anti-N-methyl-D-aspartate receptor encephalitis: A case report</t>
  </si>
  <si>
    <t xml:space="preserve">Le Foll J.; Pelletier A. </t>
  </si>
  <si>
    <t>166-171</t>
  </si>
  <si>
    <t>[Electroconvulsive therapy in the adolescent: clinical considerations apropos of a series of cases].</t>
  </si>
  <si>
    <t>Etain B; Le Heuzey MF; Mouren-Simeoni MC</t>
  </si>
  <si>
    <t>Can J Psychiatry</t>
  </si>
  <si>
    <t>976-81</t>
  </si>
  <si>
    <t>Schizophrenia and other psychotic disorders.</t>
  </si>
  <si>
    <t>Wilder, David A.; Wong, Stephen E.; Hodges, Ansley C.; Ertel, Hallie M.</t>
  </si>
  <si>
    <t>Functional analysis in clinical treatment, 2nd ed.</t>
  </si>
  <si>
    <t>315-338</t>
  </si>
  <si>
    <t>Increasing Verbal Behavior in a Young Adolescent Girl with Catatonia and Autism Spectrum Disorder</t>
  </si>
  <si>
    <t xml:space="preserve">Vener, Susan M.; Gillis, Alison M.; Poulson, Claire L. </t>
  </si>
  <si>
    <t>Use of electroconvulsive therapy in children and adolescents - Review of current literature and description of effects of electrotherapy in 5 adolescents with diagnosed treatment resistant schizophrenia</t>
  </si>
  <si>
    <t xml:space="preserve">Smug C.; Melcer P.; Rabe-Jablonska J. </t>
  </si>
  <si>
    <t>Psychiatria i Psychologia Kliniczna</t>
  </si>
  <si>
    <t>174-183</t>
  </si>
  <si>
    <t xml:space="preserve">Not English or French </t>
  </si>
  <si>
    <t>Encéphalite limbique à expression psychiatrique chez une adolescente. Quelle place pour le sujet? [Limbic encephalitis with psychiatric expression in a young adult. Which position for the subject?]</t>
  </si>
  <si>
    <t>Riquin, E.; Malka, J.; Dubas, F.; Duverger, P.</t>
  </si>
  <si>
    <t>125-130</t>
  </si>
  <si>
    <t>The role of deprivation, abuse, and trauma in pediatric catatonia without a clear medical cause</t>
  </si>
  <si>
    <t xml:space="preserve">Dhossche D.M.; Ross C.A.; Stoppelbein L. </t>
  </si>
  <si>
    <t>25-32</t>
  </si>
  <si>
    <t>Autoimmune disorders and psychiatry in youth</t>
  </si>
  <si>
    <t xml:space="preserve">Ferrafiat V.; Raffin M.; Gianniteli M.; Laurent C.; Gerardin P.; Amoura Z.; Cohen D.; Consoli A. </t>
  </si>
  <si>
    <t>99-109</t>
  </si>
  <si>
    <t>Case series: Catatonic syndrome in young people.</t>
  </si>
  <si>
    <t>Cohen, David; Flament, Martine; Dubos, Pierre-Francois; Basquin, Michel</t>
  </si>
  <si>
    <t>Annual progress in child psychiatry and child development: 2000–2001.</t>
  </si>
  <si>
    <t>349-361</t>
  </si>
  <si>
    <t>Letter to the Editor.</t>
  </si>
  <si>
    <t>Parraga, Humberto; Harris, Kara</t>
  </si>
  <si>
    <t>369-369</t>
  </si>
  <si>
    <t>Catatonia as a feature of down syndrome: An under-recognised entity?</t>
  </si>
  <si>
    <t>Allen NM; Cahalane D; Flanagan O; Lyons A</t>
  </si>
  <si>
    <t>Eur J Paediatr Neurol</t>
  </si>
  <si>
    <t>187-190</t>
  </si>
  <si>
    <t>[Follow-up of a 16-year-old adolescent with early-onset schizophrenia and catatonic symptoms].</t>
  </si>
  <si>
    <t>Askenazy F; Drici M; Lavrut T; Menard ML; Yagoubi F</t>
  </si>
  <si>
    <t>39 Suppl 1</t>
  </si>
  <si>
    <t>S29-35</t>
  </si>
  <si>
    <t>Syndrome catatonique précoce et encéphalite à auto-anticorps antirécepteurs-NMDA: Une mise au point. [Early-onset catatonic syndrome and anti-NMDA receptor encephalitis: A clinical update.]</t>
  </si>
  <si>
    <t>Parenti, A.; Delion, P.; Geoffroy, P. A.; Meurisse, C.; Cuisset, J. M.; Joriot, S.; Nasser, H.; Trauffler, A.; Kechid, G.; Goeb, J. L.; Hagneré, L.; Jardri, R.; Vallée, L.</t>
  </si>
  <si>
    <t>201-206</t>
  </si>
  <si>
    <t>Bipolarity correlated factors in major depression: About 155 tunisian inpatients</t>
  </si>
  <si>
    <t xml:space="preserve">Gassab L.; Mechri A.; Gaha L.; Khiari G.; Zaafrane F.; Zougaghi L. </t>
  </si>
  <si>
    <t>283-289</t>
  </si>
  <si>
    <t>Late-onset Tay-Sachs disease presenting as catatonic schizophrenia: Diagnostic and treatment issues</t>
  </si>
  <si>
    <t xml:space="preserve">Rosebush P.I.; MacQueen G.M.; Clarke J.T.R.; Callahan J.W.; Strasberg P.M.; Mazurek M.F. </t>
  </si>
  <si>
    <t>Journal of Clinical Psychiatry</t>
  </si>
  <si>
    <t>347-353</t>
  </si>
  <si>
    <t>Microdeletion 22q11: A case report</t>
  </si>
  <si>
    <t xml:space="preserve">Pinquier C.; Heron D.; De Carvalho W.; Lazar G.; Mazet Ph.; Cohen D. </t>
  </si>
  <si>
    <t>45-50</t>
  </si>
  <si>
    <t>Catatonia in Autistic Spectrum Disorders: A Medical Treatment Algorithm</t>
  </si>
  <si>
    <t xml:space="preserve">Fink M.; Taylor M.A.; Ghaziuddin N. </t>
  </si>
  <si>
    <t>233-244</t>
  </si>
  <si>
    <t>The complexity of the differential diagnosis in psychiatry exemplified by a catatonic syndrome</t>
  </si>
  <si>
    <t xml:space="preserve">Trigo L.K.; Crippa J.S.; Hallak J.E.C.; Vale F.B.C.; Sakamoto A.C.; Zuardi A.W. </t>
  </si>
  <si>
    <t>Revista de Psiquiatria Clinica</t>
  </si>
  <si>
    <t>144-147</t>
  </si>
  <si>
    <t>Catatonie chez une adolescente de 14 ans: Traitement par clorazépam et carbamazépine et évolution à dix ans. [Catatonia in a 14 year-old girl: Treatment with clorazepam and carbamazepine, a 10-year follow-up.]</t>
  </si>
  <si>
    <t>Askenazy, F.; Dor, E.; Benoit, M.; Dupuis, G.; Serret, S.; Myquel, M.; Seddiki, Y.</t>
  </si>
  <si>
    <t>L'Encéphale: Revue de psychiatrie clinique biologique et thérapeutique</t>
  </si>
  <si>
    <t>46-53</t>
  </si>
  <si>
    <t>Risperidone-induced Marked Elevation of Serum Creatine Kinase in Adolescence.</t>
  </si>
  <si>
    <t>Holtmann, M.; Meyer, A. E.; Pitzer, A. E.; Schmidt, M. H.</t>
  </si>
  <si>
    <t>317-318</t>
  </si>
  <si>
    <t>Électroconvulsivethérapie chez l'adolescent: Considérations cliniques à propos d'une série d'observations. [Electronconvulsive therapy in adolescents: Clinical considerations proposed from a series of observations.]</t>
  </si>
  <si>
    <t>Étain, Bruno; Le Heuzey, Marie-France; Mouren-Simeoni, Marie-Christine</t>
  </si>
  <si>
    <t>The Canadian Journal of Psychiatry / La Revue canadienne de psychiatrie</t>
  </si>
  <si>
    <t>976-981</t>
  </si>
  <si>
    <t>Catatonia in childhood and adolescence - a brief review and case report</t>
  </si>
  <si>
    <t xml:space="preserve">Csabi G.; Magyar EE.; Tenyi T. </t>
  </si>
  <si>
    <t>Psychiatria Hungarica : A Magyar Pszichiatriai Tarsasag tudomanyos folyoirata</t>
  </si>
  <si>
    <t>68-72</t>
  </si>
  <si>
    <t>A case of adolescent catatonia.</t>
  </si>
  <si>
    <t>Abidi S; Brake JA</t>
  </si>
  <si>
    <t>J Can Acad Child Adolesc Psychiatry</t>
  </si>
  <si>
    <t>138-40</t>
  </si>
  <si>
    <t>Acute severe catatonia in a young woman with chronic schizophrenia responding to parenteral clonazepam.</t>
  </si>
  <si>
    <t>Kumar R</t>
  </si>
  <si>
    <t>Aust N Z J Psychiatry</t>
  </si>
  <si>
    <t xml:space="preserve">Age &gt;= 18 years old; 
; </t>
  </si>
  <si>
    <t>Suivi thérapeutique d’un adolescent de 16 ans souffrant de schizophrénie précoce avec symptômes catatoniques. [Follow-up of a 16-year-old adolescent with early-onset schizophrenia and catatonic symptoms.]</t>
  </si>
  <si>
    <t>Menard, M.-L.; Yagoubi, F.; Drici, M.; Lavrut, T.; Askenazy, F.</t>
  </si>
  <si>
    <t>Suppl 1</t>
  </si>
  <si>
    <t>S29-S35</t>
  </si>
  <si>
    <t>Asylum-seeking children with resignation syndrome: catatonia or traumatic withdrawal syndrome?</t>
  </si>
  <si>
    <t>von Knorring AL; Hultcrantz E</t>
  </si>
  <si>
    <t>1103-1109</t>
  </si>
  <si>
    <t>Three distinct subtypes of non-neoplastic NMDA receptor antibody encephalitis in children: Why symptom presentation may have a bearing on prognosis</t>
  </si>
  <si>
    <t xml:space="preserve">De Sena A.D.; Greenberg B.M.; Graves D. </t>
  </si>
  <si>
    <t>Annals of Neurology</t>
  </si>
  <si>
    <t>SUPPL. 17</t>
  </si>
  <si>
    <t>S149</t>
  </si>
  <si>
    <t>Catatonia in Individuals With Autism Spectrum Disorders in Adolescence and Early Adulthood: A Long-term Prospective Study</t>
  </si>
  <si>
    <t xml:space="preserve">Ohta M.; Kano Y.; Nagai Y. </t>
  </si>
  <si>
    <t>(Ohta) Center for the Research and Support of Educational Practice, Tokyo Gakugei University, Koganei-Shi, Tokyo, Japan(Kano) Graduate School of Medical Sciences, Kitasato University, Sagamihara, Kanagawa, Japan(Nagai) School of Nursing, University of Shi</t>
  </si>
  <si>
    <t>41-54</t>
  </si>
  <si>
    <t>Intérêt des unités neurocomportementales multidisciplinaires dans la prise en charge des décompensations aiguës des patients présentant un trouble du spectre autistique. [Interest of dedicated neurobehavioral units in management of acute behavioral crises</t>
  </si>
  <si>
    <t>Guinchat, V.; Cravero, C.; Diaz, L.; Assouline, M.; Lazartigues, A.; Fiard, D.; Cohen, D.; Consoli, A.</t>
  </si>
  <si>
    <t>351-361</t>
  </si>
  <si>
    <t>Catatonia in adolescents: About a series of 11 inpatients</t>
  </si>
  <si>
    <t xml:space="preserve">Charfi F.; Harrathi A.; Halayem S.; Othman S.; Abbes Z.S.; Belhadj A.; Bouden A.; Halayem M.B. </t>
  </si>
  <si>
    <t>S171</t>
  </si>
  <si>
    <t>Increased prevalence of diverse N-methyl-D-aspartate glutamate receptor antibodies in patients with an initial diagnosis of schizophrenia: Specific relevance of IgG NR1a antibodies for distinction from N-methyl-D-aspartate glutamate receptor encephalitis</t>
  </si>
  <si>
    <t xml:space="preserve">Steiner J.; Walter M.; Glanz W.; Sarnyai Z.; Bernstein H.-G.; Vielhaber S.; Kastner A.; Skalej M.; Jordan W.; Schiltz K.; Klingbeil C.; Wandinger K.-P.; Bogerts B.; Stoecker W. </t>
  </si>
  <si>
    <t>JAMA Psychiatry</t>
  </si>
  <si>
    <t>271-278</t>
  </si>
  <si>
    <t>Replication of zolpidem test for catatonia in an adolescent.</t>
  </si>
  <si>
    <t>Bates GD; Zaw ZF</t>
  </si>
  <si>
    <t>New DSM-5 category 'unspecified catatonia' is a boost for pediatric catatonia: Review and case reports</t>
  </si>
  <si>
    <t xml:space="preserve">Dhossche D.M.; Goetz M.; Gazdag G.; Sienaert P. </t>
  </si>
  <si>
    <t>401-410</t>
  </si>
  <si>
    <t>ECT and prepubertal children.</t>
  </si>
  <si>
    <t>Fink, Max; Carlson, Gabrielle A.</t>
  </si>
  <si>
    <t>1256-1257</t>
  </si>
  <si>
    <t>When agitation, hallucinations and paranoia mean more than psychosis: The case of an ovarian teratoma</t>
  </si>
  <si>
    <t xml:space="preserve">Chan, Grace C.; Ferdman, Ronald; Church, Joseph A.; Cohen, Jeffrey I. </t>
  </si>
  <si>
    <t>894-895</t>
  </si>
  <si>
    <t>Electroconvulsive Therapy in Anti-N-Methyl-D-Aspartate Receptor Encephalitis: A Case Report and Review of the Literature</t>
  </si>
  <si>
    <t xml:space="preserve">Justin Coffey M.; Cooper J.J. </t>
  </si>
  <si>
    <t>225-229</t>
  </si>
  <si>
    <t>Anti-NMDA receptor encephalitis versus pediatric catatonia</t>
  </si>
  <si>
    <t xml:space="preserve">Dhossche D.; Fink M.; Shorter E.; Wachtel L.E. </t>
  </si>
  <si>
    <t>749-750</t>
  </si>
  <si>
    <t>Medical and developmental risk factors of catatonia in children and adolescents: A prospective case control study</t>
  </si>
  <si>
    <t xml:space="preserve">Consoli A.; Raffin M.; Bodeau N.; Bonnot O.; Cohen D. </t>
  </si>
  <si>
    <t>S55</t>
  </si>
  <si>
    <t>Towards A Valid Nosography and Psychopathology of Catatonia in Children and Adolescents</t>
  </si>
  <si>
    <t xml:space="preserve">Cohen D. </t>
  </si>
  <si>
    <t>(Cohen) Department of Child and Adolescent Psychiatry, Hopital Pitie-Salpetriere, AP-HP Universite Pierre et Marie Curie, 47 bd de l'Hopital, 75013 Paris, France</t>
  </si>
  <si>
    <t>131-147</t>
  </si>
  <si>
    <t>Catatonia in the paediatric icu: A case report of relapsing anti-n-methyl-d-aspartate receptor encephalitis associated with isolated optic neuritis</t>
  </si>
  <si>
    <t xml:space="preserve">Pooven Raj S.; Sindhu V.; Chew E.L.; Jeyaseelan N.; Vigneswari G. </t>
  </si>
  <si>
    <t>Pediatric Critical Care Medicine</t>
  </si>
  <si>
    <t>6 Supplement 1</t>
  </si>
  <si>
    <t>208-209</t>
  </si>
  <si>
    <t>Anti-n-methyl-d-aspartate receptor encephalitis as initial presentation of hodgkin lymphoma</t>
  </si>
  <si>
    <t xml:space="preserve">Klicka-Skeels, Jacquelyn; Kahn, Ilana; Robb, Adelaide; Wistinghausen, Birte; Dave, Hema </t>
  </si>
  <si>
    <t>S150</t>
  </si>
  <si>
    <t>Tourette syndrome and comorbid early-onset schizophrenia</t>
  </si>
  <si>
    <t xml:space="preserve">Kerbeshian J.; Peng C.-Z.; Burd L. </t>
  </si>
  <si>
    <t>Journal of Psychosomatic Research</t>
  </si>
  <si>
    <t>515-523</t>
  </si>
  <si>
    <t>Pseudocataplexy and transient functional paralysis: A spectrum of psychogenic motor disorder</t>
  </si>
  <si>
    <t xml:space="preserve">Shankar R.; Jalihal V.; Walker M.; Zeman A. </t>
  </si>
  <si>
    <t>445-450</t>
  </si>
  <si>
    <t>No catatonia diagnosis;</t>
  </si>
  <si>
    <t>A case of pervasive refusal syndrome: a diagnostic conundrum</t>
  </si>
  <si>
    <t xml:space="preserve">McNicholas F.; Prior C.; Bates G. </t>
  </si>
  <si>
    <t>Clinical child psychology and psychiatry</t>
  </si>
  <si>
    <t>137-150</t>
  </si>
  <si>
    <t>Obsessive slowness mimicking catatonia in an adolescent - A case report</t>
  </si>
  <si>
    <t xml:space="preserve">Gowda G.S.; Sadh K.; Singh A.; Bada Math S. </t>
  </si>
  <si>
    <t>Journal of Obsessive-Compulsive and Related Disorders</t>
  </si>
  <si>
    <t>(Gowda, Sadh, Singh, Bada Math) Obsessive Compulsive Disorder Clinic, Department of Psychiatry, National Institute of Mental Health and Neuro Sciences (NIMHANS), Bangalore 560029, India</t>
  </si>
  <si>
    <t>14-17</t>
  </si>
  <si>
    <t>ECT in Disorganized Schizophrenia.</t>
  </si>
  <si>
    <t>Baeza, Inmaculada; Mané, Anna; Lázaro, María Luisa; Bernardo, Miquel; Castro, Josefina</t>
  </si>
  <si>
    <t>1191-1192</t>
  </si>
  <si>
    <t>Is periodical psychosis in adolescence a disease on its own? A contribution to differentiated diagnosis of psychomotor psychoses in childhood and adolescence</t>
  </si>
  <si>
    <t xml:space="preserve">Neumarker K.-J.; Dudeck U.; Neumarker U. </t>
  </si>
  <si>
    <t>Fortschritte der Neurologie Psychiatrie</t>
  </si>
  <si>
    <t>66-80</t>
  </si>
  <si>
    <t>Lethal catatonia</t>
  </si>
  <si>
    <t xml:space="preserve">Pavlovsky P.; Kukanova P.; Pietrucha S.; Zvolsky P. </t>
  </si>
  <si>
    <t>Ceska a Slovenska Psychiatrie</t>
  </si>
  <si>
    <t>Schizophrenia, schizophrenia type and delusional disorders in patients with anorexia nervosa - A literature review and presentation of 3 cases</t>
  </si>
  <si>
    <t xml:space="preserve">Brzozowska A.; Wolanczyk T.; Komender J. </t>
  </si>
  <si>
    <t>Psychiatria Polska</t>
  </si>
  <si>
    <t>265-274</t>
  </si>
  <si>
    <t>Prolonged and recurrent neuroleptic malignant syndrome (NMS). A case report and literature review</t>
  </si>
  <si>
    <t xml:space="preserve">Marelli A.; Bodini P.; Dizioli P.; Chiodelli G.; Guarneri M.; Boldori L. </t>
  </si>
  <si>
    <t>Minerva Medica</t>
  </si>
  <si>
    <t>45-51</t>
  </si>
  <si>
    <t>Manifesting schizophrenic attacks in female adolescents</t>
  </si>
  <si>
    <t xml:space="preserve">Mazaeva N.A.; Sokolov R.E. </t>
  </si>
  <si>
    <t>Zhurnal Nevrologii i Psihiatrii imeni S.S. Korsakova</t>
  </si>
  <si>
    <t>23-29</t>
  </si>
  <si>
    <t>Psychosis and movement disorders in an adolescent with 22q11.2 deletion syndrome</t>
  </si>
  <si>
    <t xml:space="preserve">Zinkstok, J.R.; Velders, F.; Fiksinski, A.; Rieken, R.; Houben, M.; van Amelsvoort, T.A.M.J.; Boot, E. </t>
  </si>
  <si>
    <t>Tijdschrift voor Psychiatrie</t>
  </si>
  <si>
    <t>229-233</t>
  </si>
  <si>
    <t>Clomipramine in the treatment of catatonia</t>
  </si>
  <si>
    <t xml:space="preserve">Barroso Canizares A.; Jimenez Cano J.P.; Granada Jimenez O. </t>
  </si>
  <si>
    <t>Actas espanolas de psiquiatria</t>
  </si>
  <si>
    <t>273-276</t>
  </si>
  <si>
    <t>Catatonic syndrome in adolescence</t>
  </si>
  <si>
    <t xml:space="preserve">Elvira Pena L.; Carmona Mendez A.; Gutierrez Casares J.R. </t>
  </si>
  <si>
    <t>186-193</t>
  </si>
  <si>
    <t>Anti-NMDA-receptor encephalitis; a neuropsychiatric illness requiring further study</t>
  </si>
  <si>
    <t xml:space="preserve">Waas J.A.; Storm A.H. </t>
  </si>
  <si>
    <t>279-283</t>
  </si>
  <si>
    <t>Electroconvulsive therapy in the clinical practice</t>
  </si>
  <si>
    <t xml:space="preserve">Tauscher J.; Neumeister A.; Fischer P.; Frey R.; Kasper S. </t>
  </si>
  <si>
    <t>Nervenarzt</t>
  </si>
  <si>
    <t>410-416</t>
  </si>
  <si>
    <t>Manneristic catatonia. A psychotropic drug refractory chronic progressive course</t>
  </si>
  <si>
    <t xml:space="preserve">Stober G.; Jungkunz G.; Franzek E.; Beckmann H. </t>
  </si>
  <si>
    <t>Fortschritte der Neurologie-Psychiatrie</t>
  </si>
  <si>
    <t>250-260</t>
  </si>
  <si>
    <t>Not English or French</t>
  </si>
  <si>
    <t>Catatonia is often overlooked in child and adolescent psychiatry</t>
  </si>
  <si>
    <t xml:space="preserve">Ballin N.H.; Pagsberg A.K. </t>
  </si>
  <si>
    <t>Ugeskrift for laeger</t>
  </si>
  <si>
    <t>V04150368</t>
  </si>
  <si>
    <t>Repetitive inappropriate sexual behaviour as a symptom of agitated depression: Catatonic stereotypy?</t>
  </si>
  <si>
    <t xml:space="preserve">de Velde, Nele Van; Tandt, Hannelore; Boonen, Iris; de Smul, Caroline; Lemmens, Gilbert </t>
  </si>
  <si>
    <t>301-304</t>
  </si>
  <si>
    <t>Malignant neuroleptic syndrome and polyserositis associated to clozapine use. Report of one case</t>
  </si>
  <si>
    <t xml:space="preserve">Eymin L G.; Andresen H M.; Godoy F J.; Rada G G. </t>
  </si>
  <si>
    <t>Revista Medica de Chile</t>
  </si>
  <si>
    <t>1225-1228</t>
  </si>
  <si>
    <t>Guideline for fecal bacteriotherapy to treat recurrent Clostridium difficile colitis</t>
  </si>
  <si>
    <t xml:space="preserve">Polivkova S.; Vojtilova L.; Husa P.; Benes J. </t>
  </si>
  <si>
    <t>Klinicka mikrobiologie a infekcni lekarstvi</t>
  </si>
  <si>
    <t>57-64</t>
  </si>
  <si>
    <t>Improvement of catatonia with high fever by clonazepam therapy</t>
  </si>
  <si>
    <t xml:space="preserve">Di Battista G.; Lo Russo F. </t>
  </si>
  <si>
    <t>Nuova Rivista di Neurologia</t>
  </si>
  <si>
    <t>58-61</t>
  </si>
  <si>
    <t>Catatonia in a teenager after use of mephedrone as a recreational drug</t>
  </si>
  <si>
    <t xml:space="preserve">Antunes J.; Urbano N.; Estrada J.; Ramos J.; Afonso J; Vieira J.P.; Ventura L. </t>
  </si>
  <si>
    <t>Scientia Medica</t>
  </si>
  <si>
    <t>Catatonia in autism spectrum disorders: Review and case-report</t>
  </si>
  <si>
    <t xml:space="preserve">Dhossche D.M.; Van Der Steen L.F.; Shettar S.M. </t>
  </si>
  <si>
    <t>89-93</t>
  </si>
  <si>
    <t>Anti-NMDA encephalitis in psychiatry; malignant catatonia, atypical psychosis and ECT</t>
  </si>
  <si>
    <t xml:space="preserve">Kanbayashi T.; Tsutsui K.; Tanaka K.; Omori Y.; Takaki M.; Omokawa M.; Mori A.; Kusanagi H.; Nishino S.; Shimizu T. </t>
  </si>
  <si>
    <t>Clinical Neurology</t>
  </si>
  <si>
    <t>1103-1106</t>
  </si>
  <si>
    <t>Very early onset schizophrenia: A case report</t>
  </si>
  <si>
    <t xml:space="preserve">Yeloglu C.H.; Hocaoglu C.; Uzun A.; Ercan A.C.; Kaval F.B. </t>
  </si>
  <si>
    <t>S295-S296</t>
  </si>
  <si>
    <t>Whole exome sequencing guides pharmacotherapy for an adolescent with autism spectrum disorder and psychosis.</t>
  </si>
  <si>
    <t>Wigby, Kristen; Nicolas, Samuel; Carpinello, Matthew; Ricciardi, Michael T.; Willis, Mary J.</t>
  </si>
  <si>
    <t>376-377</t>
  </si>
  <si>
    <t>Superior mesenteric artery syndrome in a patient with autism spectrum disorder: Case report and review of the literature.</t>
  </si>
  <si>
    <t>Riera, Diana C.; Phalen, James A.</t>
  </si>
  <si>
    <t>244-246</t>
  </si>
  <si>
    <t>Catatonia in Children and Adolescents: A High Rate of Genetic Conditions</t>
  </si>
  <si>
    <t xml:space="preserve">Raffin M.; Consoli A.; Giannitelli M.; Philippe A.; Keren B.; Bodeau N.; Levinson D.F.; Cohen D.; Laurent-Levinson C. </t>
  </si>
  <si>
    <t>Citalopram and mania.</t>
  </si>
  <si>
    <t>Pravin, Dullur; Srinath, Shoba; Girimaji, Satish; Seshadri, Shekhar P.</t>
  </si>
  <si>
    <t>791-791</t>
  </si>
  <si>
    <t>A diagnosis dilemma</t>
  </si>
  <si>
    <t xml:space="preserve">Popescu F. </t>
  </si>
  <si>
    <t>European Psychiatry</t>
  </si>
  <si>
    <t>Autism spectrum disorder first presented with catatonia: A case report</t>
  </si>
  <si>
    <t xml:space="preserve">Ozdemir M.; Tanidir C.; Adaletli H. </t>
  </si>
  <si>
    <t>S331</t>
  </si>
  <si>
    <t>Chronic paroxysmal hemicrania presenting as facial pain in a child with autism and bipolar disorder: Diagnostic challenges</t>
  </si>
  <si>
    <t xml:space="preserve">O'Doherty E.; Morton M.; Blazys V.; Cordeiro N.J.V. </t>
  </si>
  <si>
    <t>61-62</t>
  </si>
  <si>
    <t>NMDAr encephalitis or catatonic psychosis? A diagnostic and therapeutic challenge</t>
  </si>
  <si>
    <t xml:space="preserve">Mukhtyar B.; Krishnakumar D.; Chitre M. </t>
  </si>
  <si>
    <t>Anti-N-methyl-D-aspartate receptor encephalitis: An important differential</t>
  </si>
  <si>
    <t xml:space="preserve">McCullagh B.G.; Vassallo G. </t>
  </si>
  <si>
    <t>S104-S105</t>
  </si>
  <si>
    <t>4.29 OCD Presenting With Catatonia: A Case Report and Systematic Review of the Literature</t>
  </si>
  <si>
    <t xml:space="preserve">Lee E.; Jutla A. </t>
  </si>
  <si>
    <t>S213-S214</t>
  </si>
  <si>
    <t>Periodic catatonia in a 16-year-old boy on maintenance lorazepam: Diagnostic and treatment issues of periodic catatonia, a brief review and a case report</t>
  </si>
  <si>
    <t xml:space="preserve">Kumar M.S.N.; Rajagopal R.; Raveesh B.N. </t>
  </si>
  <si>
    <t>S75</t>
  </si>
  <si>
    <t>Anti-N-methyl-d-aspartate-receptor-encephalitis</t>
  </si>
  <si>
    <t xml:space="preserve">Korenke C.; Poggenburg I.; Bien C.; Marquardt I. </t>
  </si>
  <si>
    <t>Neuropediatrics</t>
  </si>
  <si>
    <t>The complex multimodal management of first-psychotic episode in patients with morphometric alteration in hippocampal formation</t>
  </si>
  <si>
    <t xml:space="preserve">Kadriu B.; Demetrios S.; Gu W.; Mirchandani G.; Jennings M.; Sanchez-Lacay J.A. </t>
  </si>
  <si>
    <t>Anti-NMDAR encephalitis as a serious adverse event probably related to yellow fever vaccination</t>
  </si>
  <si>
    <t xml:space="preserve">Hozakova L.; Slonkova J.; Blahutova S. </t>
  </si>
  <si>
    <t>Klinicka Mikrobiologie a Infekcni Lekarstvi</t>
  </si>
  <si>
    <t>17-19</t>
  </si>
  <si>
    <t>Quetiapine in adolescent psychosis.</t>
  </si>
  <si>
    <t>Healy, Elaine; Subotsky, Fiona; Pipe, Roderic</t>
  </si>
  <si>
    <t>1329-1329</t>
  </si>
  <si>
    <t>Anterior Limb of Internal Capsule and Bed Nucleus of Stria Terminalis Stimulation for Gilles de la Tourette Syndrome with Obsessive-Compulsive Disorder in Adolescence: A Case of Success</t>
  </si>
  <si>
    <t xml:space="preserve">Duarte-Batista P.; Coelho M.; Quintas S.; Levy P.; Castro Caldas A.; Goncalves-Ferreira A.; Carvalho H.; Cattoni M.B. </t>
  </si>
  <si>
    <t>Stereotactic and Functional Neurosurgery</t>
  </si>
  <si>
    <t>95-103</t>
  </si>
  <si>
    <t>Diffuse cerebral hypometabolism with focal reduction in somatosensory and occipital cortical uptake on brain fdg pet in a case of anti NMDA receptor encephalitis</t>
  </si>
  <si>
    <t xml:space="preserve">Dasyam N.; Varma R.; Muthukrishnan A.; Goldstein A. </t>
  </si>
  <si>
    <t>SUPPL. 18</t>
  </si>
  <si>
    <t>S182</t>
  </si>
  <si>
    <t>Autoimmune encephalitis with severe catatonia and thyrotoxicosis</t>
  </si>
  <si>
    <t xml:space="preserve">Conejero M.; Thomsen O.; Bronstein J. </t>
  </si>
  <si>
    <t>Supplement 3</t>
  </si>
  <si>
    <t>A49-A50</t>
  </si>
  <si>
    <t>Catatonia in adolescents: series of 12 inpatients</t>
  </si>
  <si>
    <t xml:space="preserve">Charfi F.; Ouanes S.; Abbes Ghorbel Z.; Belhadj A.; Bouden A. </t>
  </si>
  <si>
    <t>La Tunisie medicale</t>
  </si>
  <si>
    <t>553-555</t>
  </si>
  <si>
    <t>Cotard syndrome in a young man?</t>
  </si>
  <si>
    <t xml:space="preserve">Cercos Lopez A.; Cancino Botello M.C.; Chavarria Romero V.; Sugranyes Ernest G. </t>
  </si>
  <si>
    <t>SUPPL.</t>
  </si>
  <si>
    <t>S348</t>
  </si>
  <si>
    <t>RCL1 copy number variants are associated with a range of neuropsychiatric phenotypes.</t>
  </si>
  <si>
    <t>Brownstein, Catherine A.; Smith, Richard S.; Rodan, Lance H.; Gorman, Mark P.; Hojlo, Margaret A.; Garvey, Emily A.; Li, Jianqiao; Cabral, Kristin; Bowen, Joshua J.; Rao, Abhijit S.; Genetti, Casie A.; Carroll, Devon; Deaso, Emma A.; Agrawal, Pankaj B.; Rosenfeld, Jill A.; Bi, Weimin; Howe, Jennifer; Stavropoulos, Dimitri J.; Hansen, Adam W.; Hamoda, Hesham M.; Pinard, Ferne; Caracansi, Annmarie; Walsh, Christopher A.; D'Angelo, Eugene J.; Beggs, Alan H.; Zarrei, Mehdi; Gibbs, Richard A.; Scherer, Stephen W.; Glahn, David C.; Gonzalez-Heydrich, Joseph</t>
  </si>
  <si>
    <t>Molecular Psychiatry</t>
  </si>
  <si>
    <t>1706-1718</t>
  </si>
  <si>
    <t>Recurrent encephalopathy with psychosis and catatonia in a teenage girl due to heterozygous mutation in the CACNA1D gene</t>
  </si>
  <si>
    <t xml:space="preserve">Agabna, M.; Iyer, A.; Kneen, R.; Thomasson, R.; Jacob, A. </t>
  </si>
  <si>
    <t>Successful use of right unilateral ECT for catatonia: A case series</t>
  </si>
  <si>
    <t xml:space="preserve">Cristancho P.; Jewkes D.; Mon T.; Conway C. </t>
  </si>
  <si>
    <t>69-72</t>
  </si>
  <si>
    <t>Adjunct therapeutic plasma exchange for anti-N-methyl- D -aspartate receptor antibody encephalitis: A case report and review of literature</t>
  </si>
  <si>
    <t xml:space="preserve">Kamran Mirza M.; Pogoriler J.; Paral K.; Ananthanarayanan V.; Mandal S.; Mazin A.; Baron B.; Richa E. </t>
  </si>
  <si>
    <t>Journal of Clinical Apheresis</t>
  </si>
  <si>
    <t>362-365</t>
  </si>
  <si>
    <t>Psychotic disorder and extrapyramidal symptoms associated with vitamin B12 and folate deficiency</t>
  </si>
  <si>
    <t xml:space="preserve">Dogan M.; Ozdemir O.; Sal E.A.; Dogan S.Z.; Ozdemir P.; Cesur Y.; Caksen H. </t>
  </si>
  <si>
    <t>Journal of Tropical Pediatrics</t>
  </si>
  <si>
    <t>205-207</t>
  </si>
  <si>
    <t>Auto-immunité et psychiatrie de l’enfant et de l’adolescent. [Autoimmune disorders and psychiatry in youth.]</t>
  </si>
  <si>
    <t>Ferrafiat, V.; Raffin, M.; Gianniteli, M.; Laurent, C.; Gerardin, P.; Amoura, Z.; Cohen, D.; Consoli, A.</t>
  </si>
  <si>
    <t>Vitamin D-resistant rickets type II-A, basal ganglia calcification, and catatonia: A casual or causal relationship?</t>
  </si>
  <si>
    <t xml:space="preserve">Brunoni A.R.; Nakata A.C.G.; Teng C.T.; Busatto G.F. </t>
  </si>
  <si>
    <t>420-424</t>
  </si>
  <si>
    <t>Psychotic mania in glucose-6-phosphate-dehydrogenase-deficient subjects.</t>
  </si>
  <si>
    <t>Bocchetta, Alberto</t>
  </si>
  <si>
    <t>Annals of General Hospital Psychiatry</t>
  </si>
  <si>
    <t>Recovery from malignant catatonia with electroconvulsive therapy in a child with anti-nmda receptor encephalitis: A case report</t>
  </si>
  <si>
    <t xml:space="preserve">Wang R.R.; Benjamin C. </t>
  </si>
  <si>
    <t>PM and R</t>
  </si>
  <si>
    <t>S115</t>
  </si>
  <si>
    <t xml:space="preserve">No definitive NMDAR-antibody encephalitis diagnosis; </t>
  </si>
  <si>
    <t>When autoimmune encephalitis masquerades as an eating disorder, two case reports on unique presentation of anti-NMDAR encephalitis</t>
  </si>
  <si>
    <t xml:space="preserve">Virupakshaiah A.; Consolini D.; Bean C.; Elia J. </t>
  </si>
  <si>
    <t>Neurology</t>
  </si>
  <si>
    <t>15 Supplement 1</t>
  </si>
  <si>
    <t>Long duration between presentation of probable anti-N-methyl-D-aspartate receptor encephalitis and either clinical relapse or positive serum autoantibodies</t>
  </si>
  <si>
    <t xml:space="preserve">Ramanathan S.; Wong C.H.; Fung V.S.C. </t>
  </si>
  <si>
    <t>1322-1323</t>
  </si>
  <si>
    <t>Recovery in acute inpatient rehabilitation for pediatric anti-n-methyl-d-aspartate receptor encephalitis: A case report</t>
  </si>
  <si>
    <t xml:space="preserve">Peacock J.; Amin I.; Ahmed S. </t>
  </si>
  <si>
    <t>S310-S311</t>
  </si>
  <si>
    <t>Anti-NMDAr encephalitis; presentation of 3 pediatric cases with full recovery</t>
  </si>
  <si>
    <t xml:space="preserve">Mastroyianni S.; Voudris K.; Mavrikou M.; Triantafyllidou A.; Maggina P.; Katsarou E. </t>
  </si>
  <si>
    <t>S52-S53</t>
  </si>
  <si>
    <t>Anti-N-methyl-d-aspartate receptor encephalitis: A targeted review of clinical presentation, diagnosis, and approaches to psychopharmacologic management</t>
  </si>
  <si>
    <t xml:space="preserve">Kruse J.L.; Jeffrey J.K.; Davis M.C.; Dearlove J.; IsHak W.W.; Brooks J.O. </t>
  </si>
  <si>
    <t>e1-e9</t>
  </si>
  <si>
    <t>Anti-NMDA receptor encephalitis with bilateral ovarian teratomas</t>
  </si>
  <si>
    <t xml:space="preserve">Bhaijee F.; Pepper D.J. </t>
  </si>
  <si>
    <t>American Journal of Clinical Pathology</t>
  </si>
  <si>
    <t>A279</t>
  </si>
  <si>
    <t>Catatonia in Children and Adolescents.</t>
  </si>
  <si>
    <t>Cornic, Françoise; Consoli, Angèle; Cohen, David</t>
  </si>
  <si>
    <t>19-26</t>
  </si>
  <si>
    <t>Catatonia in anti-NMDA-encephalitis: Case reports and review of the literature</t>
  </si>
  <si>
    <t xml:space="preserve">Rangsikhajee P.; Paholpak P.; Kriengburapa K.; Tiamkao S.; Kasemsap N.; Mendez M.F. </t>
  </si>
  <si>
    <t>Diagnostic and follow-up typological characteristics of early schizophrenia</t>
  </si>
  <si>
    <t xml:space="preserve">Eggers Ch.; Klapal M. </t>
  </si>
  <si>
    <t>154-170</t>
  </si>
  <si>
    <t>Pervasive refusal syndrome and pediatric catatonia: Is there a diagnostic overlap? A case report</t>
  </si>
  <si>
    <t xml:space="preserve">Carroll S. </t>
  </si>
  <si>
    <t>Catatonia is frequent in Black immigrants admitted to Psychiatry in Canada.</t>
  </si>
  <si>
    <t>Dealberto, Marie-José</t>
  </si>
  <si>
    <t>International Journal of Psychiatry in Clinical Practice</t>
  </si>
  <si>
    <t>296-298</t>
  </si>
  <si>
    <t>A case of adolescent bipolar disorder presented with catatonic picture</t>
  </si>
  <si>
    <t xml:space="preserve">Cetinkaya M.; Sahin M.; Kara H.; Tulaci O. D.; Eraslan A. N.; Bodur S. </t>
  </si>
  <si>
    <t>Bulletin of Clinical Psychopharmacology</t>
  </si>
  <si>
    <t>S130</t>
  </si>
  <si>
    <t>Myoclonus in the pediatric age group: A retrospective analysis of clinical and electrophysiological characteristics of patients referred to an electrophysiology laboratory</t>
  </si>
  <si>
    <t xml:space="preserve">Gunduz A.; Yilmaz H.; Demirbilek V.; Yalcinkaya C.; Yeni N.; Saltik S.; Kiziltan M.E. </t>
  </si>
  <si>
    <t>Movement Disorders</t>
  </si>
  <si>
    <t>S64</t>
  </si>
  <si>
    <t>Catatonia in intellectual disability and autism</t>
  </si>
  <si>
    <t xml:space="preserve">White M. </t>
  </si>
  <si>
    <t>35-36</t>
  </si>
  <si>
    <t>N-Methyl-D-Aspartate-receptor encephalitis: Case series</t>
  </si>
  <si>
    <t xml:space="preserve">Tugawin R.A.; Bueno M.F. </t>
  </si>
  <si>
    <t>European Journal of Pediatrics</t>
  </si>
  <si>
    <t>1539-1540</t>
  </si>
  <si>
    <t>Electroconvulsive therapy in youth with serious mental illness: Indications, efficacy, and ethical considerations, and a case study in catatonia</t>
  </si>
  <si>
    <t xml:space="preserve">Sowar K.; Sexson S.B. </t>
  </si>
  <si>
    <t>S103</t>
  </si>
  <si>
    <t>Anti-NMDA-receptor encephalitis and other synaptic autoimmune disorders</t>
  </si>
  <si>
    <t xml:space="preserve">Rosenfeld M.R.; Dalmau J. </t>
  </si>
  <si>
    <t>Current Treatment Options in Neurology</t>
  </si>
  <si>
    <t>324-332</t>
  </si>
  <si>
    <t>Management of psychiatric symptoms in pediatric anti-n-methyl-daspartate (NMDA) receptor encephalitis</t>
  </si>
  <si>
    <t xml:space="preserve">Tang S.X.; Banerjee A.; Marwaha R.; Alpert O. </t>
  </si>
  <si>
    <t>S186</t>
  </si>
  <si>
    <t>Complexities of catatonia: A step-bystep guide to diagnosis and management</t>
  </si>
  <si>
    <t xml:space="preserve">Brahmbhatt K.; Jacobson J.R.; Samuels S. </t>
  </si>
  <si>
    <t>S350-S351</t>
  </si>
  <si>
    <t>Pediatric catatonia: Moving in steps from diagnosis to treatment</t>
  </si>
  <si>
    <t>10 Supplement 1</t>
  </si>
  <si>
    <t>S356</t>
  </si>
  <si>
    <t>About catatonia in adolescence.</t>
  </si>
  <si>
    <t>Khan, M. Amjad U.</t>
  </si>
  <si>
    <t>Psychiatry</t>
  </si>
  <si>
    <t>30-30</t>
  </si>
  <si>
    <t>5.57 UTILITY OF ECT IN THE MANAGEMENT OF CATATONIA ASSOCIATED WITH SEROPOSITIVE, SERONEGATIVE, AND POSSIBLE AUTOIMMUNE ENCEPHALITIS IN CHILDREN AND ADOLESCENTS</t>
  </si>
  <si>
    <t xml:space="preserve">Ostrowerka B.; Stolte E. </t>
  </si>
  <si>
    <t>S264</t>
  </si>
  <si>
    <t>A clinical update of the diagnosis and treatment of pediatric Catatonia</t>
  </si>
  <si>
    <t xml:space="preserve">Mc Nicholas F. </t>
  </si>
  <si>
    <t>2 SUPPL. 1</t>
  </si>
  <si>
    <t>S109</t>
  </si>
  <si>
    <t>Acute catatonia during pregnancy secondary to anti NMDA-R encephalitis</t>
  </si>
  <si>
    <t xml:space="preserve">Mc Carthy A.; Dineen J.; Lynch T.; O'Rourke K. </t>
  </si>
  <si>
    <t>S439</t>
  </si>
  <si>
    <t>Seizures and paroxysmal non-epileptic events in children with anti-NMDAR-encephalitis: A video-EEG study</t>
  </si>
  <si>
    <t xml:space="preserve">Matricardi S.; Freri E.; Binelli S.; Ragona F.; Zibordi F.; Patrini M.; Andreetta F.; Nardocci N.; Granata T. </t>
  </si>
  <si>
    <t>Epilepsia</t>
  </si>
  <si>
    <t>Two pediatric cases of Anti-NMDA receptor encephalitis with MS-typical lesions</t>
  </si>
  <si>
    <t xml:space="preserve">Marcus L.; Ness J. </t>
  </si>
  <si>
    <t>Multiple Sclerosis Journal</t>
  </si>
  <si>
    <t>2 Supplement</t>
  </si>
  <si>
    <t>Electroconvulsive therapy in the adolescents unit of gregorio Maranon hospital (Madrid, Spain). Case series</t>
  </si>
  <si>
    <t xml:space="preserve">Lopez Villareal A.; San Martin Mc Donagh J.; Vidal De La Fuente J.; Sanz De Fuentenebro J.; De Matteis M.; Llorente Sarabia C.; Lopez Vicente C.; Miguelez C.; Moreno Pardillo D.; Moreno Ruiz C. </t>
  </si>
  <si>
    <t>1 SUPPL. 1</t>
  </si>
  <si>
    <t>S250</t>
  </si>
  <si>
    <t>Movement disorder in three Filipino adolescents with anti NMDA receptor encephalitis: A case series</t>
  </si>
  <si>
    <t xml:space="preserve">Lee L.; Ortiz M.; Obligar P.D.; Robles J.; Berroya M.A.; Magpusao N.; Mallillin A. </t>
  </si>
  <si>
    <t>S328</t>
  </si>
  <si>
    <t>Prevalence of catatonia in children and adolescents with first-episode-psychosis</t>
  </si>
  <si>
    <t xml:space="preserve">Goetz M.; Dhossche D. </t>
  </si>
  <si>
    <t>S110</t>
  </si>
  <si>
    <t>Mental health in adolescents and adults with down syndrome</t>
  </si>
  <si>
    <t xml:space="preserve">Franklin C. </t>
  </si>
  <si>
    <t>1 Supplement 1</t>
  </si>
  <si>
    <t>45-46</t>
  </si>
  <si>
    <t>Catatonic features i eople with a learning disability and autism: Implications for treatment</t>
  </si>
  <si>
    <t xml:space="preserve">Brand Flu R. </t>
  </si>
  <si>
    <t>Periodic catatonia: Report of two cases</t>
  </si>
  <si>
    <t xml:space="preserve">Kundu S.; Basu A.; Gupta R.; Singh P. </t>
  </si>
  <si>
    <t>S84</t>
  </si>
  <si>
    <t>Treatment of pediatric catatonia with ECT: A case series and review</t>
  </si>
  <si>
    <t xml:space="preserve">Katz R.; Toprak M.; Qayyum Z.; Wilson C.; Ostroff R. </t>
  </si>
  <si>
    <t>European Archives of Psychiatry and Clinical Neuroscience</t>
  </si>
  <si>
    <t>S160</t>
  </si>
  <si>
    <t>A comprehensive retrospective study regarding the efficacy of electroconvulsive therapy in an adolescent population</t>
  </si>
  <si>
    <t xml:space="preserve">Karayagmurlu A.; Alpak G.; Yildiz E.; Bayar H.; Bulbul F.; Unal A.; Virit O.; Savas H.A. </t>
  </si>
  <si>
    <t>S205-S206</t>
  </si>
  <si>
    <t>Electroconvulsive therapy in children and adolescents</t>
  </si>
  <si>
    <t xml:space="preserve">Shoirah H.; Hamoda H.M. </t>
  </si>
  <si>
    <t>Expert Review of Neurotherapeutics</t>
  </si>
  <si>
    <t>127-137</t>
  </si>
  <si>
    <t>Catatonia in psychotic patients: clinical features and treatment response.</t>
  </si>
  <si>
    <t>England ML; Karmacharya R; Konopaske GT; Ongür D</t>
  </si>
  <si>
    <t>J Neuropsychiatry Clin Neurosci</t>
  </si>
  <si>
    <t>223-6</t>
  </si>
  <si>
    <t>Schizophrenia with onset before the age of eleven: Clinical characteristics of onset and course</t>
  </si>
  <si>
    <t xml:space="preserve">Eggers C.; Bunk D.; Krause D. </t>
  </si>
  <si>
    <t>29-38</t>
  </si>
  <si>
    <t>Autism and catatonia</t>
  </si>
  <si>
    <t xml:space="preserve">Dijkxhoorn Y.M. </t>
  </si>
  <si>
    <t>Catatonia in children and adolescents.</t>
  </si>
  <si>
    <t>Dhossche, Dirk; Bouman, Nico</t>
  </si>
  <si>
    <t>870-871</t>
  </si>
  <si>
    <t>Clinical symptoms of psychotic episodes and 25-hydroxy vitamin D serum levels in black first-generation immigrants</t>
  </si>
  <si>
    <t xml:space="preserve">Dealberto M.-J. </t>
  </si>
  <si>
    <t>475-487</t>
  </si>
  <si>
    <t>Psychiatric phenotypes of pediatric patients with seropositive autoimmune encephalitis</t>
  </si>
  <si>
    <t xml:space="preserve">van Mater, Heather; Adams, Ashley V.; Mooneyham, GenaLynne C.; Gallentine, William </t>
  </si>
  <si>
    <t>Hospital Pediatrics</t>
  </si>
  <si>
    <t>743-750</t>
  </si>
  <si>
    <t>Severe catatonic schizophrenia of a 17-year-old girl</t>
  </si>
  <si>
    <t xml:space="preserve">Sixt B.; Van Aaken C.; Hennighausen K.; Fleischhaker C.; Schulz E. </t>
  </si>
  <si>
    <t>209-214</t>
  </si>
  <si>
    <t>Risk factors of acute behavioral regression in psychiatrically hospitalized adolescents with autism</t>
  </si>
  <si>
    <t xml:space="preserve">Perisse D.; Amiet C.; Consoli A.; Thorel M.-V.; Gourfinkel-An I.; Bodeau N.; Guinchat V.; Barthelemy C.; Cohen D. </t>
  </si>
  <si>
    <t>100-108</t>
  </si>
  <si>
    <t>Catatonic features in adolescence: Interfaces with affective disorders</t>
  </si>
  <si>
    <t xml:space="preserve">Peixoto I.; Santos C.; Sousa M.; Pimenta S. </t>
  </si>
  <si>
    <t>Catatonia in outpatients: analysis of a single clinical practice</t>
  </si>
  <si>
    <t xml:space="preserve">Johnson R.A. </t>
  </si>
  <si>
    <t>Journal of clinical psychopharmacology</t>
  </si>
  <si>
    <t>89-91</t>
  </si>
  <si>
    <t>Clinical electroencephalograms in patients with catatonic disorders.</t>
  </si>
  <si>
    <t>Carroll BT; Boutros NN</t>
  </si>
  <si>
    <t>Clin Electroencephalogr</t>
  </si>
  <si>
    <t>Copy Number Variations (CNVs) in Juvenile Periodic Catatonia</t>
  </si>
  <si>
    <t xml:space="preserve">Schanze D.; Ekici A.B.; Pfuhlmann B.; Gawlik M.; Reis A.; StOber G. </t>
  </si>
  <si>
    <t>International Clinical Psychopharmacology</t>
  </si>
  <si>
    <t>SUPPL. A</t>
  </si>
  <si>
    <t>e142-e143</t>
  </si>
  <si>
    <t>Recovery from Rapid deterioration in individuals with Down syndrome</t>
  </si>
  <si>
    <t xml:space="preserve">Mizuno S.; Inaba M.; Taniai H.; Muramatsu Y. </t>
  </si>
  <si>
    <t>European Journal of Human Genetics</t>
  </si>
  <si>
    <t>Can Trauma Condition Vulnerable Individuals to Develop Catatonic Symptoms?</t>
  </si>
  <si>
    <t>Hortenstine J; Youssef N</t>
  </si>
  <si>
    <t>Brain Sci</t>
  </si>
  <si>
    <t>Acute regression in young people with Down Syndrome</t>
  </si>
  <si>
    <t xml:space="preserve">Cieuta-Walti C.; Mircher C.; Rebillat A.-S.; Marey I.; Cretu L.; Milenko E.; Conte M.; Toulas J.; Walti H.; Ravel A. </t>
  </si>
  <si>
    <t>e23</t>
  </si>
  <si>
    <t>Catatonia in patients with autism spectrum disorder (asd): Comorbidity, risk factors, and treatment</t>
  </si>
  <si>
    <t xml:space="preserve">Boon L.C.; Michael A.; Malik O. </t>
  </si>
  <si>
    <t>Supplement 4</t>
  </si>
  <si>
    <t>Does catatonia influence the phenomenology of childhood onset schizophrenia beyond motor symptoms?</t>
  </si>
  <si>
    <t xml:space="preserve">Bonnot O.; Tanguy M.-L.; Consoli A.; Cornic F.; Graindorge C.; Laurent C.; Tordjman S.; Cohen D. </t>
  </si>
  <si>
    <t>Psychiatry Research</t>
  </si>
  <si>
    <t>356-362</t>
  </si>
  <si>
    <t>Pharmacological treatments for catatonia in young people</t>
  </si>
  <si>
    <t xml:space="preserve">Bates G.D.L. </t>
  </si>
  <si>
    <t>First episode psychosis and antibody mediated encephalitis</t>
  </si>
  <si>
    <t xml:space="preserve">Barry H. </t>
  </si>
  <si>
    <t>S117</t>
  </si>
  <si>
    <t>Paediatric catatonia in the context of anti-NMDA receptor encephalitis</t>
  </si>
  <si>
    <t xml:space="preserve">Miltsiou E. </t>
  </si>
  <si>
    <t>S118</t>
  </si>
  <si>
    <t>Phenomenology and treatment of Catatonia: A descriptive study from north India</t>
  </si>
  <si>
    <t xml:space="preserve">Dutt A.; Grover S.; Chakrabarti S.; Avasthi A.; Kumar S. </t>
  </si>
  <si>
    <t>36-40</t>
  </si>
  <si>
    <t>Anti NMDA receptor encephalitis-an emerging diagnosis of relevance in child and adolescent psychiatry</t>
  </si>
  <si>
    <t xml:space="preserve">Barrett E. </t>
  </si>
  <si>
    <t>Movement disorders in children with acute encephalitis admitted at a tertiary hospital from 2008-2012</t>
  </si>
  <si>
    <t xml:space="preserve">Antonio C.L.M.; Lee L.V.; Ortiz M.H. </t>
  </si>
  <si>
    <t>S330</t>
  </si>
  <si>
    <t>Down Syndrome Disintegrative Disorder: New-Onset Autistic Regression, Dementia, and Insomnia in Older Children and Adolescents With Down Syndrome.</t>
  </si>
  <si>
    <t>Adkins DW; Cadogan E; Crissman BG; Kishnani PS; Milleson C; Worley G</t>
  </si>
  <si>
    <t>J Child Neurol</t>
  </si>
  <si>
    <t>1147-52</t>
  </si>
  <si>
    <t>Twenty years of electroconvulsive therapy in a psychiatric unit at a university general hospital</t>
  </si>
  <si>
    <t xml:space="preserve">Santos Jr A.D.; Oliveira M.C.; Andrade T.D.S.; de Freitas R.R.; Banzato C.E.M.; de Azevedo R.C.S.; Botega N.J. </t>
  </si>
  <si>
    <t>Trends in Psychiatry and Psychotherapy</t>
  </si>
  <si>
    <t>ECT IN PEDIATRICS: NEW FRONTIERS FOR COLLABORATIVE CARE</t>
  </si>
  <si>
    <t xml:space="preserve">Hartzell, Georgina; Ghaziuddin, Neera </t>
  </si>
  <si>
    <t>S86</t>
  </si>
  <si>
    <t>Metoclopramide-induced neuroleptic malignant syndrome: A review study</t>
  </si>
  <si>
    <t xml:space="preserve">Ghafour, Ideh; Elyasi, Forouzan </t>
  </si>
  <si>
    <t>Iranian Journal of Psychiatry and Behavioral Sciences</t>
  </si>
  <si>
    <t>e100888</t>
  </si>
  <si>
    <t>57.2 ECT IN THE PEDIATRIC INPATIENT SETTING</t>
  </si>
  <si>
    <t xml:space="preserve">Fuchs, Catherine </t>
  </si>
  <si>
    <t>S87</t>
  </si>
  <si>
    <t>Electroconvulsive therapy in single manic episodes: A case series</t>
  </si>
  <si>
    <t xml:space="preserve">Mohammadbeigi H.; Alizadegan S.; Barekatain M. </t>
  </si>
  <si>
    <t>African Journal of Psychiatry (South Africa)</t>
  </si>
  <si>
    <t>56-59</t>
  </si>
  <si>
    <t>Catatonia—Phenomenology, psychopathology, and pathophysiology.</t>
  </si>
  <si>
    <t>Northoff, Georg</t>
  </si>
  <si>
    <t>An experiential approach to psychopathology: What is it like to suffer from mental disorders?</t>
  </si>
  <si>
    <t>337-345</t>
  </si>
  <si>
    <t>Electroencephalogram characteristics in pediatric patients with anti-NMDA receptor encephalitis</t>
  </si>
  <si>
    <t xml:space="preserve">Cruz E.; Manganaro S.; Bello L.; Andriola M.; Manganas L. </t>
  </si>
  <si>
    <t>Epilepsy Currents</t>
  </si>
  <si>
    <t>58-59</t>
  </si>
  <si>
    <t>Anti-N-Methyl-D-Aspartate receptor encephalitis: An underrecognized, treatable disease</t>
  </si>
  <si>
    <t xml:space="preserve">McLatchy J.; Shnaydman I.; Leong M.; Nimaroff M.; Greco H. </t>
  </si>
  <si>
    <t>12 SUPPL. 1</t>
  </si>
  <si>
    <t>Female reproductive impact of treatment for anti-N-methyl-daspartate receptor (NMDAR) encephalitis</t>
  </si>
  <si>
    <t xml:space="preserve">Anand P.; Sabatini M.; Venna N.; Cho T.; Linnoila J.; Mateen F. </t>
  </si>
  <si>
    <t>Down syndrome disintegrative disorder: A clinical regression syndrome of increasing importance.</t>
  </si>
  <si>
    <t>Rosso, Mattia; Fremion, Ellen; Santoro, Stephanie L.; Oreskovic, Nicolas M.; Chitnis, Tanuja; Skotko, Brian G.; Santoro, Jonathan D.</t>
  </si>
  <si>
    <t>No missense mutation of WKL1 in a subgroup of probands with schizophrenia.</t>
  </si>
  <si>
    <t>Devaney JM; Donarum EA; Brown KM; Meyer J; Stöber G; Lesch KP; Nestadt G; Stephan DA; Pulver AE</t>
  </si>
  <si>
    <t>Mol Psychiatry</t>
  </si>
  <si>
    <t>419-23</t>
  </si>
  <si>
    <t>Attenuated behaviour in Cornelia de Lange and Fragile X syndromes.</t>
  </si>
  <si>
    <t>Bell, L.; Oliver, C.; Wittkowski, A.; Moss, J.; Hare, D.</t>
  </si>
  <si>
    <t>486-495</t>
  </si>
  <si>
    <t>Catatonia in adolescents with neurodevelopmental disorders: Diagnostic and treatment challenges</t>
  </si>
  <si>
    <t xml:space="preserve">Ihle E.C. </t>
  </si>
  <si>
    <t>S104</t>
  </si>
  <si>
    <t>Clinical relevance of chronic catatonic schizophrenia in children and adolescents: Evidence from a prospective naturalistic study</t>
  </si>
  <si>
    <t xml:space="preserve">Cohen D.; Nicolas J.-D.; Flament M.F.; Perisse D.; Dubos P.-F.; Bonnot O.; Speranza M.; Graindorge C.; Tordjman S.; Mazet P. </t>
  </si>
  <si>
    <t>301-308</t>
  </si>
  <si>
    <t>Three Shocking Pediatric Cases of Malignant Catatonia Secondary to Anti-NMDAR Encephalitis</t>
  </si>
  <si>
    <t xml:space="preserve">Rosenberger R. </t>
  </si>
  <si>
    <t>S105</t>
  </si>
  <si>
    <t>Negative symptoms or catatonia?</t>
  </si>
  <si>
    <t xml:space="preserve">Dhossche D.; Petrides G. </t>
  </si>
  <si>
    <t>302-303</t>
  </si>
  <si>
    <t>ECT for self-injurious behavior.</t>
  </si>
  <si>
    <t>Wachtel, Lee E.; Dhossche, Dirk M.</t>
  </si>
  <si>
    <t>247-280</t>
  </si>
  <si>
    <t>A catatonic syndrome in a postpartum major depressive episode with psychotic features</t>
  </si>
  <si>
    <t xml:space="preserve">Gervasoni N.; Aubry J.-M. </t>
  </si>
  <si>
    <t>Schweizer Archiv fur Neurologie und Psychiatrie</t>
  </si>
  <si>
    <t>394-396</t>
  </si>
  <si>
    <t>Early trauma in the development of masochism and depression</t>
  </si>
  <si>
    <t xml:space="preserve">Gabriel J.; Beratis S. </t>
  </si>
  <si>
    <t>International Forum of Psychoanalysis</t>
  </si>
  <si>
    <t>231-236</t>
  </si>
  <si>
    <t>Clinical approach to the diagnosis and successful management of anti-NMDA receptor encephalitis when antibody testing is not possible</t>
  </si>
  <si>
    <t xml:space="preserve">Ramlackhansingh A.F.; King A.C.; Maharaj S.; King D.J. </t>
  </si>
  <si>
    <t>e229593</t>
  </si>
  <si>
    <t>Neuroleptic malignant syndrome: A review and report of six cases</t>
  </si>
  <si>
    <t xml:space="preserve">Kasantikul D.; Kanchanatawan B. </t>
  </si>
  <si>
    <t>Journal of the Medical Association of Thailand</t>
  </si>
  <si>
    <t>2155-2160</t>
  </si>
  <si>
    <t>Anti-NMDA receptor encephalitis: still unknown and underdiagnosed by physicians and especially by psychiatrists?</t>
  </si>
  <si>
    <t>Hermans T; Herremans S; Heylens G; Lemmens GMD; Matton C; Oostra K; Santens P</t>
  </si>
  <si>
    <t>Acta Clin Belg</t>
  </si>
  <si>
    <t>364-367</t>
  </si>
  <si>
    <t>Is catatonia a separate nosological entity related to affective disorders? Psychopathological observations and biological correlates in seven clinical cases.</t>
  </si>
  <si>
    <t>Pozzi, G.; Janiri, L.; Ferro, F. M.; Maccallini, A.; De Bonis, C.; Maussier, M. L.; D'Errico, G.; Valenza, V.</t>
  </si>
  <si>
    <t>The European Journal of Psychiatry</t>
  </si>
  <si>
    <t>32-44</t>
  </si>
  <si>
    <t>Early Multidisciplinary Intensive-care Therapy can Improve Outcome of Severe Anti-NMDA-receptor Encephalitis Presenting with Extreme Delta Brush.</t>
  </si>
  <si>
    <t>Breuer TG; Brüne M; Börnke C; Gold R; Juckel G; Schneider R</t>
  </si>
  <si>
    <t>Transl Neurosci</t>
  </si>
  <si>
    <t>241-243</t>
  </si>
  <si>
    <t>Successful electroconvulsive therapy in a young woman with chronic catatonia</t>
  </si>
  <si>
    <t xml:space="preserve">Ozgen H.; Wijkstra J.; Vorstman J. </t>
  </si>
  <si>
    <t>Primary Care Companion to the Journal of Clinical Psychiatry</t>
  </si>
  <si>
    <t>Case report: Is Catatonia a clinical feature of the natural progression of NLGN2-related neurodevelopmental disorder?</t>
  </si>
  <si>
    <t>Shillington, Amelle; Lamy, Martine; Vawter-Lee, Marissa; Erickson, Craig; Saal, Howard; Comoletti, Davide; Abell, Katherine</t>
  </si>
  <si>
    <t>371-376</t>
  </si>
  <si>
    <t>Recurrent Self-Limited Hyperthermia Following ECT for Catatonia in a Young Man with Cerebral Palsy</t>
  </si>
  <si>
    <t xml:space="preserve">Bation R.; Devic P.; Lambrinidis A.; Damasceno C.; D'Amato T.; Poulet E. </t>
  </si>
  <si>
    <t>474-477</t>
  </si>
  <si>
    <t>Progressive catatonia</t>
  </si>
  <si>
    <t xml:space="preserve">Brasic J.R.; Zagzag D.; Kowalik S.; Prichep L.; John E.R.; Liang H.G.; Klutchko B.; Cancro R.; Sheitman B.B.; Buchsbaum M.; Brathwaite C. </t>
  </si>
  <si>
    <t>Psychological reports</t>
  </si>
  <si>
    <t>239-246</t>
  </si>
  <si>
    <t>[Microdeletion 22q11: apropos of case of schizophrenia in an adolescent].</t>
  </si>
  <si>
    <t>Cohen D; Héron D; Lazar G; Mazet P; Pinquier C; de Carvalho W</t>
  </si>
  <si>
    <t>Physical deformity as sequela of chronic catatonia and response to electroconvulsive therapy: A case report</t>
  </si>
  <si>
    <t xml:space="preserve">Devi S.; Behere R.V.; Varambally S.; Rao N.P.; Venkatasubramanian G.; Gangadhar B.N. </t>
  </si>
  <si>
    <t>e49-e50</t>
  </si>
  <si>
    <t>Anti-NMDA limbic encephalitis: A case of secondary epilepsy</t>
  </si>
  <si>
    <t xml:space="preserve">Pereira F.; Pedrosa S.; Martins H.; Dias C. </t>
  </si>
  <si>
    <t>Journal of Neurosurgical Anesthesiology</t>
  </si>
  <si>
    <t>S27</t>
  </si>
  <si>
    <t>Catatonia in down syndrome: Systematic approach to diagnosis, treatment and outcome assessment based on a case series of seven patients</t>
  </si>
  <si>
    <t xml:space="preserve">Miles J.H.; Takahashi N.; Muckerman J.; Nowell K.P.; Ithman M. </t>
  </si>
  <si>
    <t>(Miles) Department of Child Health, University of Missouri Healthcare, Columbia, MO, United States(Miles, Takahashi, Muckerman, Nowell) Thompson Center for Autism and Neurodevelopmental Disorders, University of Missouri, Columbia, MO, United States(Nowell</t>
  </si>
  <si>
    <t>2723-2741</t>
  </si>
  <si>
    <t>Revisiting the Syndrome of "Obsessional Slowness"</t>
  </si>
  <si>
    <t xml:space="preserve">Ganos C.; Kassavetis P.; Cerdan M.; Erro R.; Balint B.; Price G.; Edwards M.J.; Bhatia K.P. </t>
  </si>
  <si>
    <t>163-169</t>
  </si>
  <si>
    <t>Malignant catatonia: Role of right unilateral electroconvulsive therapy</t>
  </si>
  <si>
    <t xml:space="preserve">Baker A.S.; Suh E.; Prudic J. </t>
  </si>
  <si>
    <t>168-170</t>
  </si>
  <si>
    <t>Relapses and recurrences of catatonia: 30-case analysis and literature review.</t>
  </si>
  <si>
    <t>Huang TL; Hung YY; Lin CC; Tsai MC</t>
  </si>
  <si>
    <t>Compr Psychiatry</t>
  </si>
  <si>
    <t>157-65</t>
  </si>
  <si>
    <t>Treatment of pediatric catatonia with ECT-a case series and review</t>
  </si>
  <si>
    <t xml:space="preserve">Katz R.B.; Toprak M.; Qayyum Z.; Wilson C.; Ostroff R. </t>
  </si>
  <si>
    <t>Catatonia in autism: Implications across the life span</t>
  </si>
  <si>
    <t xml:space="preserve">Kakooza-Mwesige A.; Wachtel L.E.; Dhossche D.M. </t>
  </si>
  <si>
    <t>327-335</t>
  </si>
  <si>
    <t>Anti-N-methyl-D-aspartate (NMDA)-receptor encephalitis presenting as acute catatonia: A case report</t>
  </si>
  <si>
    <t xml:space="preserve">Reisner J.H.; Driscoll S.W. </t>
  </si>
  <si>
    <t>S118-S119</t>
  </si>
  <si>
    <t>Menstrual catatonia.</t>
  </si>
  <si>
    <t>Kato S; Kobayashi T</t>
  </si>
  <si>
    <t>Psychiatry Clin Neurosci</t>
  </si>
  <si>
    <t>773-4</t>
  </si>
  <si>
    <t>Acute severe catatonia in a young woman with chronic schizophrenia responding to parenteral clonazepam [7]</t>
  </si>
  <si>
    <t xml:space="preserve">Kumar R. </t>
  </si>
  <si>
    <t>Electroconvulsive treatment of neuroleptic malignant syndrome: A review and report of cases</t>
  </si>
  <si>
    <t xml:space="preserve">Trollor J.N.; Sachdev P.S. </t>
  </si>
  <si>
    <t>650-659</t>
  </si>
  <si>
    <t>Life-saving electroconvulsive therapy in a patient with near-lethal catatonia</t>
  </si>
  <si>
    <t xml:space="preserve">Girardi P.; Rapinesi C.; Cuomo I.; Kotzalidis G.D.; Del Casale A.; Serata D.; Campi S.; Caloro M.; De Chiara L.; Tamorri S.M.; Scatena P.; Caccia F.; Bersani F.S.; Carbonetti P.; Vento A.; Dimitri-Valente G.; Tatarelli R.; Fensore C.; Ferracuti S.; Angeletti G. </t>
  </si>
  <si>
    <t>Rivista di Psichiatria</t>
  </si>
  <si>
    <t>535-537</t>
  </si>
  <si>
    <t>Electroconvulsive therapy (ECT) for catatonia in a patient with schizophrenia and synthetic cannabinoid abuse: A case report</t>
  </si>
  <si>
    <t xml:space="preserve">Leibu E.; Garakani A.; McGonigle D.P.; Liebman L.S.; Loh D.; Bryson E.O.; Kellner C.H. </t>
  </si>
  <si>
    <t>e61-e62</t>
  </si>
  <si>
    <t>Immunotherapy in selected patients with Down syndrome disintegrative disorder</t>
  </si>
  <si>
    <t xml:space="preserve">Cardinale K.M.; Bocharnikov A.; Hart S.J.; Baker J.A.; Eckstein C.; Jasien J.M.; Gallentine W.; Worley G.; Kishnani P.S.; Van Mater H. </t>
  </si>
  <si>
    <t>847-851</t>
  </si>
  <si>
    <t>Aripiprazole in the treatment of refractory mood disorders: A case series.</t>
  </si>
  <si>
    <t>Muneer, Ather</t>
  </si>
  <si>
    <t>Clinical Psychopharmacology and Neuroscience</t>
  </si>
  <si>
    <t>157-159</t>
  </si>
  <si>
    <t>Catatonic Syndrome in Anti-NMDA Receptor Encephalitis.</t>
  </si>
  <si>
    <t>Mathew V; Mythri SV</t>
  </si>
  <si>
    <t>152-4</t>
  </si>
  <si>
    <t>Age &gt;= 18 years old;</t>
  </si>
  <si>
    <t>Catatonia in autistic twins: Role of electroconvulsive therapy</t>
  </si>
  <si>
    <t xml:space="preserve">Bailine S.H.; Petraviciute S. </t>
  </si>
  <si>
    <t>21-22</t>
  </si>
  <si>
    <t>Catatonia and neuroleptic malignant syndrome: Two disorders on a same spectrum? Four case reports.</t>
  </si>
  <si>
    <t>Luchini, Federica; Lattanzi, Lorenzo; Bartolommei, Natalia; Cosentino, Luca; Litta, Antonella; Kansky, Christine; Mauri, Mauro; Cassano, Giovanni Battista; Fagiolini, Andrea; Casamassima, Francesco</t>
  </si>
  <si>
    <t>Journal of Nervous and Mental Disease</t>
  </si>
  <si>
    <t>36-42</t>
  </si>
  <si>
    <t>Catatonia as a rare manifestation of HIV associated psychosis in adolescents</t>
  </si>
  <si>
    <t xml:space="preserve">Hisamoto Y.; Gabriel G.; Verma S.; Karakas C.; Chari G. </t>
  </si>
  <si>
    <t>16 Supplement 1</t>
  </si>
  <si>
    <t>Chronic catatonia with obsessive compulsive disorder symptoms treated with lorazepam, memantine, aripiprazole, fluvoxamine and neurosurgery</t>
  </si>
  <si>
    <t xml:space="preserve">Mukai Y.; Two A.; Jean-baptiste M. </t>
  </si>
  <si>
    <t>(Mukai) Department of Child Psychiatry, Columbia and Cornell, New York, NY, United States(Two) Department of Neurosurgery, University of Southern California, Los Angeles, CA, United States(Jean-baptiste) Department of Psychiatry, Connecticut Mental Health</t>
  </si>
  <si>
    <t>The birth of convulsive therapy revisited: a reappraisal of László Meduna's first cohort of patients.</t>
  </si>
  <si>
    <t>Baran B; Bitter I; Gazdag G; Ungvari GS</t>
  </si>
  <si>
    <t>J Affect Disord</t>
  </si>
  <si>
    <t>1179-82</t>
  </si>
  <si>
    <t>Successful treatment of catatonia in a young man with schizophrenia and progressive diffuse cerebral atrophy</t>
  </si>
  <si>
    <t xml:space="preserve">Ene-Stroescu V.; Nguyen T.; Waiblinger B.E. </t>
  </si>
  <si>
    <t>E21-E22</t>
  </si>
  <si>
    <t>Acute and longer-term effects of risperidone in a case of first-episode catatonic schizophrenia</t>
  </si>
  <si>
    <t xml:space="preserve">Kopala L.C.; Caudle C. </t>
  </si>
  <si>
    <t>Journal of Psychopharmacology</t>
  </si>
  <si>
    <t>314-317</t>
  </si>
  <si>
    <t>Catatonic variants, hyperthermic extrapyramidal reactions, and subtypes of neuroleptic malignant syndrome.</t>
  </si>
  <si>
    <t>Ann Clin Psychiatry</t>
  </si>
  <si>
    <t>Catatonia and autistic spectrum disorders.</t>
  </si>
  <si>
    <t>Hare DJ; Malone C</t>
  </si>
  <si>
    <t>183-95</t>
  </si>
  <si>
    <t>Kleine-Levin syndrome: A series of case reports</t>
  </si>
  <si>
    <t xml:space="preserve">Ramdurg S. </t>
  </si>
  <si>
    <t>Sleep and Biological Rhythms</t>
  </si>
  <si>
    <t>Increasing behavior incompatible with catatonia in a young adolescent girl with autism spectrum disorder</t>
  </si>
  <si>
    <t xml:space="preserve">Vener S.M.; Wichnick-Gillis A.M.; Badala D.; Poulson C.L. </t>
  </si>
  <si>
    <t>Research in Autism Spectrum Disorders</t>
  </si>
  <si>
    <t>(Vener, Wichnick-Gillis, Badala, Poulson) New York Child Learning Institute, 123-14 14th Avenue, College Point, NY 11356, United States(Poulson) Queens College, The City University of New York, 65-30 Kissena Boulevard, Flushing, NY 11367, United States(Po</t>
  </si>
  <si>
    <t>Catatonia: An open prospective series with carbamazepine</t>
  </si>
  <si>
    <t xml:space="preserve">Kritzinger P.R.; Jordaan G.P. </t>
  </si>
  <si>
    <t>International Journal of Neuropsychopharmacology</t>
  </si>
  <si>
    <t>251-257</t>
  </si>
  <si>
    <t>Postpartum catatonia treated with electroconvulsive therapy: a case report.</t>
  </si>
  <si>
    <t>Bullard E; Gaynes BN; Meltzer-Brody S; Strain AK</t>
  </si>
  <si>
    <t>Gen Hosp Psychiatry</t>
  </si>
  <si>
    <t>436.e3-4</t>
  </si>
  <si>
    <t>Long-term maintenance lorazepam for catatonia: A case report</t>
  </si>
  <si>
    <t xml:space="preserve">Grover S.; Aggarwal M. </t>
  </si>
  <si>
    <t>Symptômes psychiatriques d’une encéphalite paranéoplasique à anticorps antirécepteurs NMDA : À propos d’un cas. [Psychiatric symptoms of a paraneoplastic anti-N-methyl-D-aspartate receptor encephalitis: A case report.]</t>
  </si>
  <si>
    <t>Le Foll, J.; Pelletier, A.</t>
  </si>
  <si>
    <t>Prolonged psychosis with catatonia due to 2,5-dimethoxy-4-bromoamphetamine: Case report and literature review.</t>
  </si>
  <si>
    <t>Scarella, Timothy M.; Teslyar, Polina</t>
  </si>
  <si>
    <t>Psychosomatics: Journal of Consultation and Liaison Psychiatry</t>
  </si>
  <si>
    <t>599-602</t>
  </si>
  <si>
    <t>Co-occurring conditions sample-sizes</t>
  </si>
  <si>
    <t>List of co-occurring conditions</t>
  </si>
  <si>
    <t>Number of individuals with the precise list of co-occurring conditions</t>
  </si>
  <si>
    <t>psychotic_disorder</t>
  </si>
  <si>
    <t> NMDA     </t>
  </si>
  <si>
    <t>ASD  intellectual_disability    </t>
  </si>
  <si>
    <t> NMDA  psychotic_disorder   </t>
  </si>
  <si>
    <t>ASD      </t>
  </si>
  <si>
    <t>depressive_disorder  </t>
  </si>
  <si>
    <t>intellectual_disability    genetic_diagnosis</t>
  </si>
  <si>
    <t>ASD   psychotic_disorder   </t>
  </si>
  <si>
    <t>psychotic_disorder  bipolar_disorder </t>
  </si>
  <si>
    <t>bipolar_disorder </t>
  </si>
  <si>
    <t>psychotic_disorder depressive_disorder  </t>
  </si>
  <si>
    <t> intellectual_disability psychotic_disorder   genetic_diagnosis</t>
  </si>
  <si>
    <t>genetic_diagnosis</t>
  </si>
  <si>
    <t>psychotic_disorder   genetic_diagnosis</t>
  </si>
  <si>
    <t>intellectual_disability    </t>
  </si>
  <si>
    <t>ASD  intellectual_disability    genetic_diagnosis</t>
  </si>
  <si>
    <t>ASD  intellectual_disability  depressive_disorder  </t>
  </si>
  <si>
    <t>intellectual_disability psychotic_disorder   </t>
  </si>
  <si>
    <t>intellectual_disability psychotic_disorder depressive_disorder  </t>
  </si>
  <si>
    <t>intellectual_disability psychotic_disorder depressive_disorder  genetic_diagnosis</t>
  </si>
  <si>
    <t>NMDA  psychotic_disorder depressive_disorder  </t>
  </si>
  <si>
    <t>ASD    depressive_disorder  genetic_diagnosis</t>
  </si>
  <si>
    <t>ASD   psychotic_disorder  bipolar_disorder </t>
  </si>
  <si>
    <t>ASD   psychotic_disorder depressive_disorder  </t>
  </si>
  <si>
    <t>ASD  intellectual_disability   bipolar_disorder </t>
  </si>
  <si>
    <t>ASD  intellectual_disability psychotic_disorder   </t>
  </si>
  <si>
    <t>Effect-sizes of associations between co-occurring conditions and symptoms</t>
  </si>
  <si>
    <t>Symptom</t>
  </si>
  <si>
    <t>Condition</t>
  </si>
  <si>
    <t>Beta</t>
  </si>
  <si>
    <t>Std.Error</t>
  </si>
  <si>
    <t>Beta_lower_CI</t>
  </si>
  <si>
    <t>Beta_upper_CI</t>
  </si>
  <si>
    <t>p_value</t>
  </si>
  <si>
    <t>FDR_p_value</t>
  </si>
  <si>
    <t>Odds_ratio</t>
  </si>
  <si>
    <t>Odds_ratio_lower_CI</t>
  </si>
  <si>
    <t>Odds_ratio_upper_CI</t>
  </si>
  <si>
    <t>Stupor</t>
  </si>
  <si>
    <t>NMDAR-antibody encephalitis</t>
  </si>
  <si>
    <t>Neurodevelopmental</t>
  </si>
  <si>
    <t>Psychiatric</t>
  </si>
  <si>
    <t>Catalepsy</t>
  </si>
  <si>
    <t>Waxy_flexibility</t>
  </si>
  <si>
    <t>Mutism</t>
  </si>
  <si>
    <t>Negativism</t>
  </si>
  <si>
    <t>Posturing</t>
  </si>
  <si>
    <t>Mannerisms</t>
  </si>
  <si>
    <t>Stereotypy</t>
  </si>
  <si>
    <t>Agitation</t>
  </si>
  <si>
    <t>Grimacing</t>
  </si>
  <si>
    <t>Echolalia</t>
  </si>
  <si>
    <t>Echopraxia</t>
  </si>
  <si>
    <t>Intellectual disability</t>
  </si>
  <si>
    <t>Autism Spectrum Disorder</t>
  </si>
  <si>
    <t>Psychotic disorder</t>
  </si>
  <si>
    <t>Bipolar disorder</t>
  </si>
  <si>
    <t>Major depressive disorder</t>
  </si>
  <si>
    <t>Genetic diagnosis</t>
  </si>
  <si>
    <t>Unspecified catatonia</t>
  </si>
  <si>
    <t>Sleep_disorder</t>
  </si>
  <si>
    <t>Self_harm_behavior</t>
  </si>
  <si>
    <t>Hypophagia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</si>
</sst>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2.0"/>
      <color theme="1"/>
      <name val="Calibri"/>
      <scheme val="minor"/>
    </font>
    <font>
      <b/>
      <sz val="12.0"/>
      <color rgb="FF000000"/>
      <name val="Calibri"/>
    </font>
    <font>
      <color theme="1"/>
      <name val="Calibri"/>
      <scheme val="minor"/>
    </font>
    <font>
      <sz val="12.0"/>
      <color rgb="FF000000"/>
      <name val="Calibri"/>
    </font>
    <font>
      <sz val="12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center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vertical="center"/>
    </xf>
    <xf borderId="0" fillId="0" fontId="4" numFmtId="16" xfId="0" applyFont="1" applyNumberFormat="1"/>
    <xf borderId="0" fillId="0" fontId="4" numFmtId="0" xfId="0" applyAlignment="1" applyFont="1">
      <alignment shrinkToFit="0" wrapText="1"/>
    </xf>
    <xf borderId="0" fillId="0" fontId="4" numFmtId="17" xfId="0" applyFont="1" applyNumberFormat="1"/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1" t="s">
        <v>0</v>
      </c>
    </row>
    <row r="2" ht="15.75" customHeight="1">
      <c r="A2" s="2" t="s">
        <v>1</v>
      </c>
    </row>
    <row r="3" ht="15.75" customHeight="1">
      <c r="A3" s="3" t="s">
        <v>2</v>
      </c>
    </row>
    <row r="4" ht="15.75" customHeight="1">
      <c r="A4" s="3" t="s">
        <v>3</v>
      </c>
    </row>
    <row r="5" ht="15.75" customHeight="1">
      <c r="A5" s="3" t="s">
        <v>4</v>
      </c>
    </row>
    <row r="6" ht="15.75" customHeight="1">
      <c r="A6" s="3" t="s">
        <v>5</v>
      </c>
    </row>
    <row r="7" ht="15.75" customHeight="1">
      <c r="A7" s="3" t="s">
        <v>6</v>
      </c>
    </row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3" t="s">
        <v>7</v>
      </c>
    </row>
    <row r="2" ht="15.75" customHeight="1"/>
    <row r="3" ht="15.75" customHeight="1">
      <c r="A3" s="3" t="s">
        <v>8</v>
      </c>
    </row>
    <row r="4" ht="15.75" customHeight="1">
      <c r="A4" s="4" t="s">
        <v>9</v>
      </c>
    </row>
    <row r="5" ht="15.75" customHeight="1">
      <c r="A5" s="4" t="s">
        <v>10</v>
      </c>
    </row>
    <row r="6" ht="15.75" customHeight="1">
      <c r="A6" s="4" t="s">
        <v>11</v>
      </c>
    </row>
    <row r="7" ht="15.75" customHeight="1">
      <c r="A7" s="4" t="s">
        <v>12</v>
      </c>
    </row>
    <row r="8" ht="15.75" customHeight="1">
      <c r="A8" s="4" t="s">
        <v>13</v>
      </c>
    </row>
    <row r="9" ht="15.75" customHeight="1">
      <c r="A9" s="4" t="s">
        <v>14</v>
      </c>
    </row>
    <row r="10" ht="15.75" customHeight="1">
      <c r="A10" s="4" t="s">
        <v>15</v>
      </c>
    </row>
    <row r="11" ht="15.75" customHeight="1">
      <c r="A11" s="4" t="s">
        <v>16</v>
      </c>
    </row>
    <row r="12" ht="15.75" customHeight="1"/>
    <row r="13" ht="15.75" customHeight="1">
      <c r="A13" s="4" t="s">
        <v>17</v>
      </c>
    </row>
    <row r="14" ht="15.75" customHeight="1">
      <c r="A14" s="4" t="s">
        <v>18</v>
      </c>
    </row>
    <row r="15" ht="15.75" customHeight="1">
      <c r="A15" s="4" t="s">
        <v>19</v>
      </c>
    </row>
    <row r="16" ht="15.75" customHeight="1">
      <c r="A16" s="4" t="s">
        <v>20</v>
      </c>
    </row>
    <row r="17" ht="15.75" customHeight="1">
      <c r="A17" s="4" t="s">
        <v>21</v>
      </c>
    </row>
    <row r="18" ht="15.75" customHeight="1">
      <c r="A18" s="4" t="s">
        <v>22</v>
      </c>
    </row>
    <row r="19" ht="15.75" customHeight="1">
      <c r="A19" s="4" t="s">
        <v>23</v>
      </c>
    </row>
    <row r="20" ht="15.75" customHeight="1">
      <c r="A20" s="4" t="s">
        <v>24</v>
      </c>
    </row>
    <row r="21" ht="15.75" customHeight="1">
      <c r="A21" s="4" t="s">
        <v>25</v>
      </c>
    </row>
    <row r="22" ht="15.75" customHeight="1"/>
    <row r="23" ht="15.75" customHeight="1">
      <c r="A23" s="4" t="s">
        <v>26</v>
      </c>
    </row>
    <row r="24" ht="15.75" customHeight="1">
      <c r="A24" s="4" t="s">
        <v>27</v>
      </c>
    </row>
    <row r="25" ht="15.75" customHeight="1">
      <c r="A25" s="4" t="s">
        <v>28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3" t="s">
        <v>29</v>
      </c>
    </row>
    <row r="2" ht="15.75" customHeight="1">
      <c r="A2" s="3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3" t="s">
        <v>35</v>
      </c>
    </row>
    <row r="3" ht="15.75" customHeight="1">
      <c r="A3" s="3" t="s">
        <v>36</v>
      </c>
      <c r="B3" s="3" t="s">
        <v>37</v>
      </c>
      <c r="C3" s="3">
        <v>2021.0</v>
      </c>
      <c r="D3" s="3" t="s">
        <v>38</v>
      </c>
      <c r="E3" s="3" t="s">
        <v>39</v>
      </c>
      <c r="F3" s="3" t="s">
        <v>40</v>
      </c>
    </row>
    <row r="4" ht="15.75" customHeight="1">
      <c r="A4" s="3" t="s">
        <v>41</v>
      </c>
      <c r="B4" s="3" t="s">
        <v>42</v>
      </c>
      <c r="C4" s="3">
        <v>2019.0</v>
      </c>
      <c r="D4" s="3" t="s">
        <v>43</v>
      </c>
      <c r="E4" s="3" t="s">
        <v>44</v>
      </c>
      <c r="F4" s="3" t="s">
        <v>45</v>
      </c>
    </row>
    <row r="5" ht="15.75" customHeight="1">
      <c r="A5" s="3" t="s">
        <v>46</v>
      </c>
      <c r="B5" s="3" t="s">
        <v>47</v>
      </c>
      <c r="C5" s="3">
        <v>2003.0</v>
      </c>
      <c r="D5" s="3" t="s">
        <v>48</v>
      </c>
      <c r="E5" s="3" t="s">
        <v>49</v>
      </c>
      <c r="F5" s="3" t="s">
        <v>50</v>
      </c>
    </row>
    <row r="6" ht="15.75" customHeight="1">
      <c r="A6" s="3" t="s">
        <v>51</v>
      </c>
      <c r="B6" s="3" t="s">
        <v>52</v>
      </c>
      <c r="C6" s="3">
        <v>1998.0</v>
      </c>
      <c r="D6" s="3" t="s">
        <v>53</v>
      </c>
      <c r="E6" s="3" t="s">
        <v>44</v>
      </c>
      <c r="F6" s="3" t="s">
        <v>40</v>
      </c>
    </row>
    <row r="7" ht="15.75" customHeight="1">
      <c r="A7" s="3" t="s">
        <v>54</v>
      </c>
      <c r="B7" s="3" t="s">
        <v>55</v>
      </c>
      <c r="C7" s="3">
        <v>2020.0</v>
      </c>
      <c r="D7" s="3" t="s">
        <v>56</v>
      </c>
      <c r="E7" s="3" t="s">
        <v>57</v>
      </c>
    </row>
    <row r="8" ht="15.75" customHeight="1">
      <c r="A8" s="3" t="s">
        <v>58</v>
      </c>
      <c r="B8" s="3" t="s">
        <v>59</v>
      </c>
      <c r="C8" s="3">
        <v>2021.0</v>
      </c>
      <c r="D8" s="3" t="s">
        <v>60</v>
      </c>
      <c r="E8" s="3" t="s">
        <v>61</v>
      </c>
    </row>
    <row r="9" ht="15.75" customHeight="1">
      <c r="A9" s="3" t="s">
        <v>62</v>
      </c>
      <c r="B9" s="3" t="s">
        <v>63</v>
      </c>
      <c r="C9" s="3">
        <v>2021.0</v>
      </c>
      <c r="D9" s="3" t="s">
        <v>64</v>
      </c>
      <c r="E9" s="3" t="s">
        <v>61</v>
      </c>
    </row>
    <row r="10" ht="15.75" customHeight="1">
      <c r="A10" s="3" t="s">
        <v>65</v>
      </c>
      <c r="B10" s="3" t="s">
        <v>66</v>
      </c>
      <c r="C10" s="3">
        <v>2021.0</v>
      </c>
      <c r="D10" s="3" t="s">
        <v>60</v>
      </c>
      <c r="E10" s="3" t="s">
        <v>61</v>
      </c>
    </row>
    <row r="11" ht="15.75" customHeight="1">
      <c r="A11" s="3" t="s">
        <v>67</v>
      </c>
      <c r="B11" s="3" t="s">
        <v>68</v>
      </c>
      <c r="C11" s="3">
        <v>2020.0</v>
      </c>
      <c r="D11" s="3" t="s">
        <v>69</v>
      </c>
      <c r="E11" s="3" t="s">
        <v>70</v>
      </c>
    </row>
    <row r="12" ht="15.75" customHeight="1">
      <c r="A12" s="3" t="s">
        <v>71</v>
      </c>
      <c r="B12" s="3" t="s">
        <v>72</v>
      </c>
      <c r="C12" s="3">
        <v>2020.0</v>
      </c>
      <c r="D12" s="3" t="s">
        <v>73</v>
      </c>
      <c r="E12" s="3" t="s">
        <v>74</v>
      </c>
      <c r="F12" s="3" t="s">
        <v>75</v>
      </c>
    </row>
    <row r="13" ht="15.75" customHeight="1">
      <c r="A13" s="3" t="s">
        <v>76</v>
      </c>
      <c r="B13" s="3" t="s">
        <v>77</v>
      </c>
      <c r="C13" s="3">
        <v>2019.0</v>
      </c>
      <c r="D13" s="3" t="s">
        <v>78</v>
      </c>
    </row>
    <row r="14" ht="15.75" customHeight="1">
      <c r="A14" s="3" t="s">
        <v>79</v>
      </c>
      <c r="B14" s="3" t="s">
        <v>80</v>
      </c>
      <c r="C14" s="3">
        <v>2021.0</v>
      </c>
      <c r="D14" s="3" t="s">
        <v>81</v>
      </c>
      <c r="E14" s="3" t="s">
        <v>82</v>
      </c>
      <c r="F14" s="3" t="s">
        <v>50</v>
      </c>
    </row>
    <row r="15" ht="15.75" customHeight="1">
      <c r="A15" s="3" t="s">
        <v>83</v>
      </c>
      <c r="B15" s="3" t="s">
        <v>84</v>
      </c>
      <c r="C15" s="3">
        <v>2021.0</v>
      </c>
      <c r="D15" s="3" t="s">
        <v>85</v>
      </c>
      <c r="E15" s="3" t="s">
        <v>86</v>
      </c>
      <c r="F15" s="3" t="s">
        <v>87</v>
      </c>
    </row>
    <row r="16" ht="15.75" customHeight="1">
      <c r="A16" s="3" t="s">
        <v>88</v>
      </c>
      <c r="B16" s="3" t="s">
        <v>89</v>
      </c>
      <c r="C16" s="3">
        <v>2020.0</v>
      </c>
      <c r="D16" s="3" t="s">
        <v>90</v>
      </c>
      <c r="E16" s="3" t="s">
        <v>91</v>
      </c>
      <c r="F16" s="3" t="s">
        <v>75</v>
      </c>
    </row>
    <row r="17" ht="15.75" customHeight="1">
      <c r="A17" s="3" t="s">
        <v>92</v>
      </c>
      <c r="B17" s="3" t="s">
        <v>93</v>
      </c>
      <c r="C17" s="3">
        <v>2021.0</v>
      </c>
      <c r="D17" s="3" t="s">
        <v>60</v>
      </c>
      <c r="E17" s="3" t="s">
        <v>61</v>
      </c>
    </row>
    <row r="18" ht="15.75" customHeight="1">
      <c r="A18" s="3" t="s">
        <v>94</v>
      </c>
      <c r="B18" s="3" t="s">
        <v>95</v>
      </c>
      <c r="C18" s="3">
        <v>2021.0</v>
      </c>
      <c r="D18" s="3" t="s">
        <v>96</v>
      </c>
      <c r="E18" s="3" t="s">
        <v>97</v>
      </c>
      <c r="F18" s="3" t="s">
        <v>45</v>
      </c>
    </row>
    <row r="19" ht="15.75" customHeight="1">
      <c r="A19" s="3" t="s">
        <v>98</v>
      </c>
      <c r="B19" s="3" t="s">
        <v>99</v>
      </c>
      <c r="C19" s="3">
        <v>2021.0</v>
      </c>
      <c r="D19" s="3" t="s">
        <v>81</v>
      </c>
      <c r="E19" s="3" t="s">
        <v>82</v>
      </c>
      <c r="F19" s="3" t="s">
        <v>40</v>
      </c>
    </row>
    <row r="20" ht="15.75" customHeight="1">
      <c r="A20" s="3" t="s">
        <v>100</v>
      </c>
      <c r="B20" s="3" t="s">
        <v>101</v>
      </c>
      <c r="C20" s="3">
        <v>2020.0</v>
      </c>
      <c r="D20" s="3" t="s">
        <v>102</v>
      </c>
      <c r="E20" s="3" t="s">
        <v>103</v>
      </c>
    </row>
    <row r="21" ht="15.75" customHeight="1">
      <c r="A21" s="3" t="s">
        <v>104</v>
      </c>
      <c r="B21" s="3" t="s">
        <v>105</v>
      </c>
      <c r="C21" s="3">
        <v>2020.0</v>
      </c>
      <c r="D21" s="3" t="s">
        <v>106</v>
      </c>
      <c r="E21" s="3" t="s">
        <v>107</v>
      </c>
      <c r="F21" s="3" t="s">
        <v>75</v>
      </c>
    </row>
    <row r="22" ht="15.75" customHeight="1">
      <c r="A22" s="3" t="s">
        <v>108</v>
      </c>
      <c r="B22" s="3" t="s">
        <v>109</v>
      </c>
      <c r="C22" s="3">
        <v>2021.0</v>
      </c>
      <c r="D22" s="3" t="s">
        <v>110</v>
      </c>
      <c r="E22" s="3" t="s">
        <v>111</v>
      </c>
      <c r="F22" s="3" t="s">
        <v>45</v>
      </c>
    </row>
    <row r="23" ht="15.75" customHeight="1">
      <c r="A23" s="3" t="s">
        <v>112</v>
      </c>
      <c r="B23" s="3" t="s">
        <v>113</v>
      </c>
      <c r="C23" s="3">
        <v>2021.0</v>
      </c>
      <c r="D23" s="3" t="s">
        <v>114</v>
      </c>
    </row>
    <row r="24" ht="15.75" customHeight="1">
      <c r="A24" s="3" t="s">
        <v>115</v>
      </c>
      <c r="B24" s="3" t="s">
        <v>116</v>
      </c>
      <c r="C24" s="3">
        <v>2008.0</v>
      </c>
      <c r="D24" s="3" t="s">
        <v>117</v>
      </c>
      <c r="E24" s="3" t="s">
        <v>118</v>
      </c>
      <c r="F24" s="3" t="s">
        <v>40</v>
      </c>
    </row>
    <row r="25" ht="15.75" customHeight="1">
      <c r="A25" s="3" t="s">
        <v>119</v>
      </c>
      <c r="B25" s="3" t="s">
        <v>120</v>
      </c>
      <c r="C25" s="3">
        <v>2015.0</v>
      </c>
      <c r="D25" s="3" t="s">
        <v>121</v>
      </c>
      <c r="E25" s="3" t="s">
        <v>44</v>
      </c>
      <c r="F25" s="3" t="s">
        <v>75</v>
      </c>
    </row>
    <row r="26" ht="15.75" customHeight="1">
      <c r="A26" s="3" t="s">
        <v>122</v>
      </c>
      <c r="B26" s="3" t="s">
        <v>123</v>
      </c>
      <c r="C26" s="3">
        <v>2017.0</v>
      </c>
      <c r="D26" s="3" t="s">
        <v>81</v>
      </c>
      <c r="E26" s="3" t="s">
        <v>111</v>
      </c>
      <c r="F26" s="3" t="s">
        <v>124</v>
      </c>
    </row>
    <row r="27" ht="15.75" customHeight="1">
      <c r="A27" s="3" t="s">
        <v>125</v>
      </c>
      <c r="B27" s="3" t="s">
        <v>126</v>
      </c>
      <c r="C27" s="3">
        <v>2018.0</v>
      </c>
      <c r="D27" s="3" t="s">
        <v>127</v>
      </c>
      <c r="E27" s="3" t="s">
        <v>128</v>
      </c>
      <c r="F27" s="3" t="s">
        <v>118</v>
      </c>
    </row>
    <row r="28" ht="15.75" customHeight="1">
      <c r="A28" s="3" t="s">
        <v>129</v>
      </c>
      <c r="B28" s="3" t="s">
        <v>130</v>
      </c>
      <c r="C28" s="3">
        <v>2015.0</v>
      </c>
      <c r="D28" s="3" t="s">
        <v>131</v>
      </c>
      <c r="E28" s="3" t="s">
        <v>132</v>
      </c>
      <c r="F28" s="3" t="s">
        <v>133</v>
      </c>
    </row>
    <row r="29" ht="15.75" customHeight="1">
      <c r="A29" s="3" t="s">
        <v>134</v>
      </c>
      <c r="B29" s="3" t="s">
        <v>135</v>
      </c>
      <c r="C29" s="3">
        <v>2006.0</v>
      </c>
      <c r="D29" s="3" t="s">
        <v>136</v>
      </c>
      <c r="E29" s="3" t="s">
        <v>137</v>
      </c>
      <c r="F29" s="3" t="s">
        <v>50</v>
      </c>
    </row>
    <row r="30" ht="15.75" customHeight="1">
      <c r="A30" s="3" t="s">
        <v>138</v>
      </c>
      <c r="B30" s="3" t="s">
        <v>139</v>
      </c>
      <c r="C30" s="3">
        <v>2021.0</v>
      </c>
      <c r="D30" s="3" t="s">
        <v>140</v>
      </c>
      <c r="E30" s="3" t="s">
        <v>97</v>
      </c>
      <c r="F30" s="3" t="s">
        <v>141</v>
      </c>
    </row>
    <row r="31" ht="15.75" customHeight="1">
      <c r="A31" s="3" t="s">
        <v>142</v>
      </c>
      <c r="B31" s="3" t="s">
        <v>143</v>
      </c>
      <c r="C31" s="3">
        <v>2021.0</v>
      </c>
      <c r="D31" s="3" t="s">
        <v>81</v>
      </c>
      <c r="E31" s="3" t="s">
        <v>82</v>
      </c>
      <c r="F31" s="3" t="s">
        <v>124</v>
      </c>
    </row>
    <row r="32" ht="15.75" customHeight="1">
      <c r="A32" s="3" t="s">
        <v>144</v>
      </c>
      <c r="B32" s="3" t="s">
        <v>145</v>
      </c>
      <c r="C32" s="3">
        <v>2021.0</v>
      </c>
      <c r="D32" s="3" t="s">
        <v>146</v>
      </c>
      <c r="E32" s="3" t="s">
        <v>147</v>
      </c>
      <c r="F32" s="3" t="s">
        <v>45</v>
      </c>
    </row>
    <row r="33" ht="15.75" customHeight="1">
      <c r="A33" s="3" t="s">
        <v>148</v>
      </c>
      <c r="B33" s="3" t="s">
        <v>149</v>
      </c>
      <c r="C33" s="3">
        <v>2021.0</v>
      </c>
      <c r="D33" s="3" t="s">
        <v>150</v>
      </c>
      <c r="E33" s="3" t="s">
        <v>151</v>
      </c>
      <c r="F33" s="3" t="s">
        <v>152</v>
      </c>
    </row>
    <row r="34" ht="15.75" customHeight="1">
      <c r="A34" s="3" t="s">
        <v>153</v>
      </c>
      <c r="B34" s="3" t="s">
        <v>154</v>
      </c>
      <c r="C34" s="3">
        <v>2021.0</v>
      </c>
      <c r="D34" s="3" t="s">
        <v>38</v>
      </c>
      <c r="E34" s="3" t="s">
        <v>39</v>
      </c>
      <c r="F34" s="3" t="s">
        <v>124</v>
      </c>
    </row>
    <row r="35" ht="15.75" customHeight="1">
      <c r="A35" s="3" t="s">
        <v>155</v>
      </c>
      <c r="B35" s="3" t="s">
        <v>156</v>
      </c>
      <c r="C35" s="3">
        <v>2021.0</v>
      </c>
      <c r="D35" s="3" t="s">
        <v>157</v>
      </c>
      <c r="E35" s="3" t="s">
        <v>118</v>
      </c>
      <c r="F35" s="3" t="s">
        <v>45</v>
      </c>
    </row>
    <row r="36" ht="15.75" customHeight="1">
      <c r="A36" s="3" t="s">
        <v>158</v>
      </c>
      <c r="B36" s="3" t="s">
        <v>159</v>
      </c>
      <c r="C36" s="3">
        <v>2021.0</v>
      </c>
      <c r="D36" s="3" t="s">
        <v>160</v>
      </c>
      <c r="E36" s="3" t="s">
        <v>161</v>
      </c>
      <c r="F36" s="3" t="s">
        <v>162</v>
      </c>
    </row>
    <row r="37" ht="15.75" customHeight="1">
      <c r="A37" s="3" t="s">
        <v>163</v>
      </c>
      <c r="B37" s="3" t="s">
        <v>164</v>
      </c>
      <c r="C37" s="3">
        <v>2016.0</v>
      </c>
      <c r="D37" s="3" t="s">
        <v>165</v>
      </c>
      <c r="E37" s="3" t="s">
        <v>166</v>
      </c>
      <c r="F37" s="3" t="s">
        <v>167</v>
      </c>
    </row>
    <row r="38" ht="15.75" customHeight="1">
      <c r="A38" s="3" t="s">
        <v>168</v>
      </c>
      <c r="B38" s="3" t="s">
        <v>169</v>
      </c>
      <c r="C38" s="3">
        <v>1999.0</v>
      </c>
      <c r="D38" s="3" t="s">
        <v>140</v>
      </c>
      <c r="E38" s="3" t="s">
        <v>170</v>
      </c>
      <c r="F38" s="3" t="s">
        <v>61</v>
      </c>
    </row>
    <row r="39" ht="15.75" customHeight="1">
      <c r="A39" s="3" t="s">
        <v>171</v>
      </c>
      <c r="B39" s="3" t="s">
        <v>172</v>
      </c>
      <c r="C39" s="3">
        <v>1996.0</v>
      </c>
      <c r="D39" s="3" t="s">
        <v>173</v>
      </c>
      <c r="E39" s="3" t="s">
        <v>61</v>
      </c>
      <c r="F39" s="3" t="s">
        <v>45</v>
      </c>
    </row>
    <row r="40" ht="15.75" customHeight="1">
      <c r="A40" s="3" t="s">
        <v>174</v>
      </c>
      <c r="B40" s="3" t="s">
        <v>175</v>
      </c>
      <c r="C40" s="3">
        <v>2019.0</v>
      </c>
      <c r="D40" s="3" t="s">
        <v>176</v>
      </c>
      <c r="E40" s="3" t="s">
        <v>44</v>
      </c>
      <c r="F40" s="3" t="s">
        <v>45</v>
      </c>
    </row>
    <row r="41" ht="15.75" customHeight="1">
      <c r="A41" s="3" t="s">
        <v>177</v>
      </c>
      <c r="B41" s="3" t="s">
        <v>178</v>
      </c>
      <c r="C41" s="3">
        <v>2013.0</v>
      </c>
      <c r="D41" s="3" t="s">
        <v>179</v>
      </c>
      <c r="E41" s="3" t="s">
        <v>57</v>
      </c>
      <c r="F41" s="3" t="s">
        <v>50</v>
      </c>
    </row>
    <row r="42" ht="15.75" customHeight="1">
      <c r="A42" s="3" t="s">
        <v>180</v>
      </c>
      <c r="B42" s="3" t="s">
        <v>181</v>
      </c>
      <c r="C42" s="3">
        <v>2018.0</v>
      </c>
      <c r="D42" s="3" t="s">
        <v>81</v>
      </c>
      <c r="E42" s="3" t="s">
        <v>44</v>
      </c>
      <c r="F42" s="3" t="s">
        <v>133</v>
      </c>
    </row>
    <row r="43" ht="15.75" customHeight="1">
      <c r="A43" s="3" t="s">
        <v>182</v>
      </c>
      <c r="B43" s="3" t="s">
        <v>183</v>
      </c>
      <c r="C43" s="3">
        <v>2012.0</v>
      </c>
      <c r="D43" s="3" t="s">
        <v>81</v>
      </c>
      <c r="E43" s="3" t="s">
        <v>184</v>
      </c>
      <c r="F43" s="3" t="s">
        <v>45</v>
      </c>
    </row>
    <row r="44" ht="15.75" customHeight="1">
      <c r="A44" s="3" t="s">
        <v>185</v>
      </c>
      <c r="B44" s="3" t="s">
        <v>186</v>
      </c>
      <c r="C44" s="3">
        <v>2012.0</v>
      </c>
      <c r="D44" s="3" t="s">
        <v>187</v>
      </c>
      <c r="E44" s="3" t="s">
        <v>124</v>
      </c>
      <c r="F44" s="3" t="s">
        <v>45</v>
      </c>
    </row>
    <row r="45" ht="15.75" customHeight="1">
      <c r="A45" s="3" t="s">
        <v>188</v>
      </c>
      <c r="B45" s="3" t="s">
        <v>189</v>
      </c>
      <c r="C45" s="3">
        <v>2013.0</v>
      </c>
      <c r="D45" s="3" t="s">
        <v>190</v>
      </c>
      <c r="E45" s="3" t="s">
        <v>191</v>
      </c>
      <c r="F45" s="3" t="s">
        <v>152</v>
      </c>
    </row>
    <row r="46" ht="15.75" customHeight="1">
      <c r="A46" s="3" t="s">
        <v>192</v>
      </c>
      <c r="B46" s="3" t="s">
        <v>193</v>
      </c>
      <c r="C46" s="3">
        <v>2008.0</v>
      </c>
      <c r="D46" s="3" t="s">
        <v>194</v>
      </c>
      <c r="E46" s="3" t="s">
        <v>195</v>
      </c>
      <c r="F46" s="3" t="s">
        <v>75</v>
      </c>
    </row>
    <row r="47" ht="15.75" customHeight="1">
      <c r="A47" s="3" t="s">
        <v>196</v>
      </c>
      <c r="B47" s="3" t="s">
        <v>197</v>
      </c>
      <c r="C47" s="3">
        <v>2010.0</v>
      </c>
      <c r="D47" s="3" t="s">
        <v>198</v>
      </c>
      <c r="E47" s="3" t="s">
        <v>199</v>
      </c>
      <c r="F47" s="3" t="s">
        <v>40</v>
      </c>
    </row>
    <row r="48" ht="15.75" customHeight="1">
      <c r="A48" s="3" t="s">
        <v>200</v>
      </c>
      <c r="B48" s="3" t="s">
        <v>201</v>
      </c>
      <c r="C48" s="3">
        <v>2010.0</v>
      </c>
      <c r="D48" s="3" t="s">
        <v>202</v>
      </c>
      <c r="E48" s="3" t="s">
        <v>39</v>
      </c>
      <c r="F48" s="3" t="s">
        <v>40</v>
      </c>
    </row>
    <row r="49" ht="15.75" customHeight="1">
      <c r="A49" s="3" t="s">
        <v>203</v>
      </c>
      <c r="B49" s="3" t="s">
        <v>204</v>
      </c>
      <c r="C49" s="3">
        <v>2010.0</v>
      </c>
      <c r="D49" s="3" t="s">
        <v>205</v>
      </c>
      <c r="E49" s="3" t="s">
        <v>206</v>
      </c>
      <c r="F49" s="3" t="s">
        <v>50</v>
      </c>
    </row>
    <row r="50" ht="15.75" customHeight="1">
      <c r="A50" s="3" t="s">
        <v>207</v>
      </c>
      <c r="B50" s="3" t="s">
        <v>208</v>
      </c>
      <c r="C50" s="3">
        <v>2019.0</v>
      </c>
      <c r="D50" s="3" t="s">
        <v>209</v>
      </c>
      <c r="E50" s="3" t="s">
        <v>44</v>
      </c>
      <c r="F50" s="3" t="s">
        <v>40</v>
      </c>
    </row>
    <row r="51" ht="15.75" customHeight="1">
      <c r="A51" s="3" t="s">
        <v>210</v>
      </c>
      <c r="B51" s="3" t="s">
        <v>211</v>
      </c>
      <c r="C51" s="3">
        <v>2019.0</v>
      </c>
      <c r="D51" s="3" t="s">
        <v>212</v>
      </c>
      <c r="E51" s="3" t="s">
        <v>213</v>
      </c>
      <c r="F51" s="3" t="s">
        <v>214</v>
      </c>
    </row>
    <row r="52" ht="15.75" customHeight="1">
      <c r="A52" s="3" t="s">
        <v>215</v>
      </c>
      <c r="B52" s="3" t="s">
        <v>216</v>
      </c>
      <c r="C52" s="3">
        <v>2017.0</v>
      </c>
      <c r="D52" s="3" t="s">
        <v>217</v>
      </c>
      <c r="E52" s="3" t="s">
        <v>107</v>
      </c>
      <c r="F52" s="3" t="s">
        <v>152</v>
      </c>
    </row>
    <row r="53" ht="15.75" customHeight="1">
      <c r="A53" s="3" t="s">
        <v>218</v>
      </c>
      <c r="B53" s="3" t="s">
        <v>219</v>
      </c>
      <c r="C53" s="3">
        <v>2002.0</v>
      </c>
      <c r="D53" s="3" t="s">
        <v>220</v>
      </c>
      <c r="E53" s="3" t="s">
        <v>39</v>
      </c>
      <c r="F53" s="3" t="s">
        <v>75</v>
      </c>
    </row>
    <row r="54" ht="15.75" customHeight="1">
      <c r="A54" s="3" t="s">
        <v>221</v>
      </c>
      <c r="B54" s="3" t="s">
        <v>222</v>
      </c>
      <c r="C54" s="3">
        <v>2013.0</v>
      </c>
      <c r="D54" s="3" t="s">
        <v>223</v>
      </c>
      <c r="E54" s="3" t="s">
        <v>184</v>
      </c>
      <c r="F54" s="3" t="s">
        <v>152</v>
      </c>
    </row>
    <row r="55" ht="15.75" customHeight="1">
      <c r="A55" s="3" t="s">
        <v>224</v>
      </c>
      <c r="B55" s="3" t="s">
        <v>225</v>
      </c>
      <c r="C55" s="3">
        <v>2016.0</v>
      </c>
      <c r="D55" s="3" t="s">
        <v>226</v>
      </c>
      <c r="E55" s="3" t="s">
        <v>227</v>
      </c>
      <c r="F55" s="3" t="s">
        <v>228</v>
      </c>
    </row>
    <row r="56" ht="15.75" customHeight="1">
      <c r="A56" s="3" t="s">
        <v>229</v>
      </c>
      <c r="B56" s="3" t="s">
        <v>230</v>
      </c>
      <c r="C56" s="3">
        <v>2014.0</v>
      </c>
      <c r="D56" s="3" t="s">
        <v>231</v>
      </c>
      <c r="E56" s="3" t="s">
        <v>232</v>
      </c>
      <c r="F56" s="3" t="s">
        <v>152</v>
      </c>
    </row>
    <row r="57" ht="15.75" customHeight="1">
      <c r="A57" s="3" t="s">
        <v>233</v>
      </c>
      <c r="B57" s="3" t="s">
        <v>234</v>
      </c>
      <c r="C57" s="3">
        <v>2016.0</v>
      </c>
      <c r="D57" s="3" t="s">
        <v>56</v>
      </c>
      <c r="E57" s="3" t="s">
        <v>184</v>
      </c>
    </row>
    <row r="58" ht="15.75" customHeight="1">
      <c r="A58" s="3" t="s">
        <v>235</v>
      </c>
      <c r="B58" s="3" t="s">
        <v>236</v>
      </c>
      <c r="C58" s="3">
        <v>2017.0</v>
      </c>
      <c r="D58" s="3" t="s">
        <v>140</v>
      </c>
      <c r="E58" s="3" t="s">
        <v>237</v>
      </c>
      <c r="F58" s="3" t="s">
        <v>238</v>
      </c>
    </row>
    <row r="59" ht="15.75" customHeight="1">
      <c r="A59" s="3" t="s">
        <v>239</v>
      </c>
      <c r="B59" s="3" t="s">
        <v>240</v>
      </c>
      <c r="C59" s="3">
        <v>2007.0</v>
      </c>
      <c r="D59" s="3" t="s">
        <v>241</v>
      </c>
      <c r="E59" s="3" t="s">
        <v>242</v>
      </c>
      <c r="F59" s="3" t="s">
        <v>152</v>
      </c>
    </row>
    <row r="60" ht="15.75" customHeight="1">
      <c r="A60" s="3" t="s">
        <v>243</v>
      </c>
      <c r="B60" s="3" t="s">
        <v>244</v>
      </c>
      <c r="C60" s="3">
        <v>2013.0</v>
      </c>
      <c r="D60" s="3" t="s">
        <v>96</v>
      </c>
      <c r="E60" s="3" t="s">
        <v>245</v>
      </c>
      <c r="F60" s="3" t="s">
        <v>246</v>
      </c>
    </row>
    <row r="61" ht="15.75" customHeight="1">
      <c r="A61" s="3" t="s">
        <v>247</v>
      </c>
      <c r="B61" s="3" t="s">
        <v>248</v>
      </c>
      <c r="C61" s="3">
        <v>2011.0</v>
      </c>
      <c r="D61" s="3" t="s">
        <v>223</v>
      </c>
      <c r="E61" s="3" t="s">
        <v>107</v>
      </c>
      <c r="F61" s="3" t="s">
        <v>249</v>
      </c>
    </row>
    <row r="62" ht="15.75" customHeight="1">
      <c r="A62" s="3" t="s">
        <v>250</v>
      </c>
      <c r="B62" s="3" t="s">
        <v>251</v>
      </c>
      <c r="C62" s="3">
        <v>2018.0</v>
      </c>
      <c r="D62" s="3" t="s">
        <v>179</v>
      </c>
      <c r="E62" s="3" t="s">
        <v>237</v>
      </c>
      <c r="F62" s="3" t="s">
        <v>50</v>
      </c>
    </row>
    <row r="63" ht="15.75" customHeight="1">
      <c r="A63" s="3" t="s">
        <v>252</v>
      </c>
      <c r="B63" s="3" t="s">
        <v>253</v>
      </c>
      <c r="C63" s="3">
        <v>2015.0</v>
      </c>
      <c r="D63" s="3" t="s">
        <v>254</v>
      </c>
      <c r="E63" s="3" t="s">
        <v>255</v>
      </c>
      <c r="F63" s="3" t="s">
        <v>45</v>
      </c>
    </row>
    <row r="64" ht="15.75" customHeight="1">
      <c r="A64" s="3" t="s">
        <v>256</v>
      </c>
      <c r="B64" s="3" t="s">
        <v>257</v>
      </c>
      <c r="C64" s="3">
        <v>2014.0</v>
      </c>
      <c r="D64" s="3" t="s">
        <v>258</v>
      </c>
      <c r="E64" s="3" t="s">
        <v>259</v>
      </c>
      <c r="F64" s="3" t="s">
        <v>152</v>
      </c>
    </row>
    <row r="65" ht="15.75" customHeight="1">
      <c r="A65" s="3" t="s">
        <v>260</v>
      </c>
      <c r="B65" s="3" t="s">
        <v>261</v>
      </c>
      <c r="C65" s="3">
        <v>2005.0</v>
      </c>
      <c r="D65" s="3" t="s">
        <v>205</v>
      </c>
      <c r="E65" s="3" t="s">
        <v>91</v>
      </c>
      <c r="F65" s="3" t="s">
        <v>75</v>
      </c>
    </row>
    <row r="66" ht="15.75" customHeight="1">
      <c r="A66" s="3" t="s">
        <v>262</v>
      </c>
      <c r="B66" s="3" t="s">
        <v>263</v>
      </c>
      <c r="C66" s="3">
        <v>2013.0</v>
      </c>
      <c r="D66" s="3" t="s">
        <v>264</v>
      </c>
    </row>
    <row r="67" ht="15.75" customHeight="1">
      <c r="A67" s="3" t="s">
        <v>265</v>
      </c>
      <c r="B67" s="3" t="s">
        <v>266</v>
      </c>
      <c r="C67" s="3">
        <v>2014.0</v>
      </c>
      <c r="D67" s="3" t="s">
        <v>146</v>
      </c>
      <c r="E67" s="3" t="s">
        <v>133</v>
      </c>
      <c r="F67" s="3" t="s">
        <v>75</v>
      </c>
    </row>
    <row r="68" ht="15.75" customHeight="1">
      <c r="A68" s="3" t="s">
        <v>267</v>
      </c>
      <c r="B68" s="3" t="s">
        <v>268</v>
      </c>
      <c r="C68" s="3">
        <v>2018.0</v>
      </c>
      <c r="D68" s="3" t="s">
        <v>56</v>
      </c>
      <c r="E68" s="3" t="s">
        <v>255</v>
      </c>
    </row>
    <row r="69" ht="15.75" customHeight="1">
      <c r="A69" s="3" t="s">
        <v>269</v>
      </c>
      <c r="B69" s="3" t="s">
        <v>270</v>
      </c>
      <c r="C69" s="3">
        <v>2015.0</v>
      </c>
      <c r="D69" s="3" t="s">
        <v>271</v>
      </c>
      <c r="E69" s="3" t="s">
        <v>272</v>
      </c>
      <c r="F69" s="3" t="s">
        <v>45</v>
      </c>
    </row>
    <row r="70" ht="15.75" customHeight="1">
      <c r="A70" s="3" t="s">
        <v>273</v>
      </c>
      <c r="B70" s="3" t="s">
        <v>274</v>
      </c>
      <c r="C70" s="3">
        <v>2020.0</v>
      </c>
      <c r="D70" s="3" t="s">
        <v>179</v>
      </c>
      <c r="E70" s="3" t="s">
        <v>275</v>
      </c>
      <c r="F70" s="3" t="s">
        <v>45</v>
      </c>
    </row>
    <row r="71" ht="15.75" customHeight="1">
      <c r="A71" s="3" t="s">
        <v>276</v>
      </c>
      <c r="B71" s="3" t="s">
        <v>277</v>
      </c>
      <c r="C71" s="3">
        <v>2009.0</v>
      </c>
      <c r="D71" s="3" t="s">
        <v>278</v>
      </c>
      <c r="E71" s="3" t="s">
        <v>279</v>
      </c>
      <c r="F71" s="3" t="s">
        <v>40</v>
      </c>
    </row>
    <row r="72" ht="15.75" customHeight="1">
      <c r="A72" s="3" t="s">
        <v>280</v>
      </c>
      <c r="B72" s="3" t="s">
        <v>281</v>
      </c>
      <c r="C72" s="3">
        <v>2006.0</v>
      </c>
      <c r="D72" s="3" t="s">
        <v>282</v>
      </c>
      <c r="E72" s="3" t="s">
        <v>283</v>
      </c>
    </row>
    <row r="73" ht="15.75" customHeight="1">
      <c r="A73" s="3" t="s">
        <v>284</v>
      </c>
      <c r="B73" s="3" t="s">
        <v>285</v>
      </c>
      <c r="C73" s="3">
        <v>2015.0</v>
      </c>
      <c r="D73" s="3" t="s">
        <v>136</v>
      </c>
      <c r="E73" s="3" t="s">
        <v>57</v>
      </c>
      <c r="F73" s="3" t="s">
        <v>75</v>
      </c>
    </row>
    <row r="74" ht="15.75" customHeight="1">
      <c r="A74" s="3" t="s">
        <v>286</v>
      </c>
      <c r="B74" s="3" t="s">
        <v>287</v>
      </c>
      <c r="C74" s="3">
        <v>2018.0</v>
      </c>
      <c r="D74" s="3" t="s">
        <v>96</v>
      </c>
      <c r="E74" s="3" t="s">
        <v>288</v>
      </c>
      <c r="F74" s="3" t="s">
        <v>289</v>
      </c>
    </row>
    <row r="75" ht="15.75" customHeight="1">
      <c r="A75" s="3" t="s">
        <v>290</v>
      </c>
      <c r="B75" s="3" t="s">
        <v>291</v>
      </c>
      <c r="C75" s="3">
        <v>2014.0</v>
      </c>
      <c r="D75" s="3" t="s">
        <v>165</v>
      </c>
      <c r="E75" s="3" t="s">
        <v>292</v>
      </c>
      <c r="F75" s="3" t="s">
        <v>75</v>
      </c>
    </row>
    <row r="76" ht="15.75" customHeight="1">
      <c r="A76" s="3" t="s">
        <v>293</v>
      </c>
      <c r="B76" s="3" t="s">
        <v>294</v>
      </c>
      <c r="C76" s="3">
        <v>2002.0</v>
      </c>
      <c r="D76" s="3" t="s">
        <v>295</v>
      </c>
      <c r="E76" s="3" t="s">
        <v>296</v>
      </c>
      <c r="F76" s="3" t="s">
        <v>40</v>
      </c>
    </row>
    <row r="77" ht="15.75" customHeight="1">
      <c r="A77" s="3" t="s">
        <v>297</v>
      </c>
      <c r="B77" s="3" t="s">
        <v>298</v>
      </c>
      <c r="C77" s="3">
        <v>2017.0</v>
      </c>
      <c r="D77" s="3" t="s">
        <v>299</v>
      </c>
      <c r="E77" s="3" t="s">
        <v>74</v>
      </c>
      <c r="F77" s="3" t="s">
        <v>45</v>
      </c>
    </row>
    <row r="78" ht="15.75" customHeight="1">
      <c r="A78" s="3" t="s">
        <v>300</v>
      </c>
      <c r="B78" s="3" t="s">
        <v>301</v>
      </c>
      <c r="C78" s="3">
        <v>2014.0</v>
      </c>
      <c r="D78" s="3" t="s">
        <v>302</v>
      </c>
      <c r="E78" s="3" t="s">
        <v>303</v>
      </c>
    </row>
    <row r="79" ht="15.75" customHeight="1">
      <c r="A79" s="3" t="s">
        <v>304</v>
      </c>
      <c r="B79" s="3" t="s">
        <v>305</v>
      </c>
      <c r="C79" s="3">
        <v>2013.0</v>
      </c>
      <c r="D79" s="3" t="s">
        <v>306</v>
      </c>
      <c r="E79" s="3" t="s">
        <v>275</v>
      </c>
      <c r="F79" s="3" t="s">
        <v>124</v>
      </c>
    </row>
    <row r="80" ht="15.75" customHeight="1">
      <c r="A80" s="3" t="s">
        <v>307</v>
      </c>
      <c r="B80" s="3" t="s">
        <v>308</v>
      </c>
      <c r="C80" s="3">
        <v>2010.0</v>
      </c>
      <c r="D80" s="3" t="s">
        <v>309</v>
      </c>
      <c r="E80" s="3" t="s">
        <v>75</v>
      </c>
      <c r="F80" s="3" t="s">
        <v>45</v>
      </c>
    </row>
    <row r="81" ht="15.75" customHeight="1">
      <c r="A81" s="3" t="s">
        <v>310</v>
      </c>
      <c r="B81" s="3" t="s">
        <v>311</v>
      </c>
      <c r="C81" s="3">
        <v>2009.0</v>
      </c>
      <c r="D81" s="3" t="s">
        <v>81</v>
      </c>
      <c r="E81" s="3" t="s">
        <v>227</v>
      </c>
      <c r="F81" s="3" t="s">
        <v>45</v>
      </c>
    </row>
    <row r="82" ht="15.75" customHeight="1">
      <c r="A82" s="3" t="s">
        <v>312</v>
      </c>
      <c r="B82" s="3" t="s">
        <v>313</v>
      </c>
      <c r="C82" s="3">
        <v>2005.0</v>
      </c>
      <c r="D82" s="3" t="s">
        <v>314</v>
      </c>
      <c r="E82" s="3" t="s">
        <v>272</v>
      </c>
      <c r="F82" s="3" t="s">
        <v>50</v>
      </c>
    </row>
    <row r="83" ht="15.75" customHeight="1">
      <c r="A83" s="3" t="s">
        <v>315</v>
      </c>
      <c r="B83" s="3" t="s">
        <v>316</v>
      </c>
      <c r="C83" s="3">
        <v>2015.0</v>
      </c>
      <c r="D83" s="3" t="s">
        <v>96</v>
      </c>
      <c r="E83" s="3" t="s">
        <v>317</v>
      </c>
      <c r="F83" s="3" t="s">
        <v>318</v>
      </c>
    </row>
    <row r="84" ht="15.75" customHeight="1">
      <c r="A84" s="3" t="s">
        <v>319</v>
      </c>
      <c r="B84" s="3" t="s">
        <v>320</v>
      </c>
      <c r="C84" s="3">
        <v>2020.0</v>
      </c>
      <c r="D84" s="3" t="s">
        <v>321</v>
      </c>
      <c r="E84" s="3" t="s">
        <v>74</v>
      </c>
      <c r="F84" s="3" t="s">
        <v>45</v>
      </c>
    </row>
    <row r="85" ht="15.75" customHeight="1">
      <c r="A85" s="3" t="s">
        <v>322</v>
      </c>
      <c r="B85" s="3" t="s">
        <v>323</v>
      </c>
      <c r="C85" s="3">
        <v>1997.0</v>
      </c>
      <c r="D85" s="3" t="s">
        <v>85</v>
      </c>
      <c r="E85" s="3" t="s">
        <v>292</v>
      </c>
      <c r="F85" s="3" t="s">
        <v>152</v>
      </c>
    </row>
    <row r="86" ht="15.75" customHeight="1">
      <c r="A86" s="3" t="s">
        <v>324</v>
      </c>
      <c r="B86" s="3" t="s">
        <v>325</v>
      </c>
      <c r="C86" s="3">
        <v>2019.0</v>
      </c>
      <c r="D86" s="3" t="s">
        <v>326</v>
      </c>
      <c r="E86" s="3" t="s">
        <v>327</v>
      </c>
      <c r="F86" s="3" t="s">
        <v>70</v>
      </c>
    </row>
    <row r="87" ht="15.75" customHeight="1">
      <c r="A87" s="3" t="s">
        <v>328</v>
      </c>
      <c r="B87" s="3" t="s">
        <v>329</v>
      </c>
      <c r="C87" s="3">
        <v>2006.0</v>
      </c>
      <c r="D87" s="3" t="s">
        <v>330</v>
      </c>
      <c r="E87" s="3" t="s">
        <v>111</v>
      </c>
      <c r="F87" s="3" t="s">
        <v>40</v>
      </c>
    </row>
    <row r="88" ht="15.75" customHeight="1">
      <c r="A88" s="3" t="s">
        <v>331</v>
      </c>
      <c r="B88" s="3" t="s">
        <v>332</v>
      </c>
      <c r="C88" s="3">
        <v>2015.0</v>
      </c>
      <c r="D88" s="3" t="s">
        <v>306</v>
      </c>
      <c r="E88" s="3" t="s">
        <v>97</v>
      </c>
      <c r="F88" s="3" t="s">
        <v>75</v>
      </c>
    </row>
    <row r="89" ht="15.75" customHeight="1">
      <c r="A89" s="3" t="s">
        <v>333</v>
      </c>
      <c r="B89" s="3" t="s">
        <v>334</v>
      </c>
      <c r="C89" s="3">
        <v>2015.0</v>
      </c>
      <c r="D89" s="3" t="s">
        <v>335</v>
      </c>
      <c r="E89" s="3" t="s">
        <v>74</v>
      </c>
      <c r="F89" s="3" t="s">
        <v>238</v>
      </c>
    </row>
    <row r="90" ht="15.75" customHeight="1">
      <c r="A90" s="3" t="s">
        <v>336</v>
      </c>
      <c r="B90" s="3" t="s">
        <v>337</v>
      </c>
      <c r="C90" s="3">
        <v>2016.0</v>
      </c>
      <c r="D90" s="3" t="s">
        <v>96</v>
      </c>
      <c r="E90" s="3" t="s">
        <v>338</v>
      </c>
      <c r="F90" s="3" t="s">
        <v>289</v>
      </c>
    </row>
    <row r="91" ht="15.75" customHeight="1">
      <c r="A91" s="3" t="s">
        <v>339</v>
      </c>
      <c r="B91" s="3" t="s">
        <v>340</v>
      </c>
      <c r="C91" s="3">
        <v>2004.0</v>
      </c>
      <c r="D91" s="3" t="s">
        <v>341</v>
      </c>
      <c r="E91" s="3" t="s">
        <v>342</v>
      </c>
      <c r="F91" s="3" t="s">
        <v>343</v>
      </c>
    </row>
    <row r="92" ht="15.75" customHeight="1">
      <c r="A92" s="3" t="s">
        <v>344</v>
      </c>
      <c r="B92" s="3" t="s">
        <v>345</v>
      </c>
      <c r="C92" s="3">
        <v>2017.0</v>
      </c>
      <c r="D92" s="3" t="s">
        <v>212</v>
      </c>
      <c r="E92" s="3" t="s">
        <v>346</v>
      </c>
      <c r="F92" s="3" t="s">
        <v>347</v>
      </c>
    </row>
    <row r="93" ht="15.75" customHeight="1">
      <c r="A93" s="3" t="s">
        <v>348</v>
      </c>
      <c r="B93" s="3" t="s">
        <v>349</v>
      </c>
      <c r="C93" s="3">
        <v>2016.0</v>
      </c>
      <c r="D93" s="3" t="s">
        <v>85</v>
      </c>
      <c r="E93" s="3" t="s">
        <v>350</v>
      </c>
      <c r="F93" s="3" t="s">
        <v>133</v>
      </c>
    </row>
    <row r="94" ht="15.75" customHeight="1">
      <c r="A94" s="3" t="s">
        <v>351</v>
      </c>
      <c r="B94" s="3" t="s">
        <v>352</v>
      </c>
      <c r="C94" s="3">
        <v>2016.0</v>
      </c>
      <c r="D94" s="3" t="s">
        <v>353</v>
      </c>
      <c r="E94" s="3" t="s">
        <v>242</v>
      </c>
      <c r="F94" s="3" t="s">
        <v>40</v>
      </c>
    </row>
    <row r="95" ht="15.75" customHeight="1">
      <c r="A95" s="3" t="s">
        <v>354</v>
      </c>
      <c r="B95" s="3" t="s">
        <v>355</v>
      </c>
      <c r="C95" s="3">
        <v>2011.0</v>
      </c>
      <c r="D95" s="3" t="s">
        <v>356</v>
      </c>
      <c r="E95" s="3" t="s">
        <v>272</v>
      </c>
      <c r="F95" s="3" t="s">
        <v>249</v>
      </c>
    </row>
    <row r="96" ht="15.75" customHeight="1">
      <c r="A96" s="3" t="s">
        <v>357</v>
      </c>
      <c r="B96" s="3" t="s">
        <v>358</v>
      </c>
      <c r="C96" s="3">
        <v>2019.0</v>
      </c>
      <c r="D96" s="3" t="s">
        <v>359</v>
      </c>
      <c r="E96" s="3" t="s">
        <v>242</v>
      </c>
      <c r="F96" s="3" t="s">
        <v>45</v>
      </c>
    </row>
    <row r="97" ht="15.75" customHeight="1">
      <c r="A97" s="3" t="s">
        <v>360</v>
      </c>
      <c r="B97" s="3" t="s">
        <v>361</v>
      </c>
      <c r="C97" s="3">
        <v>2016.0</v>
      </c>
      <c r="D97" s="3" t="s">
        <v>140</v>
      </c>
      <c r="E97" s="3" t="s">
        <v>338</v>
      </c>
      <c r="F97" s="3" t="s">
        <v>238</v>
      </c>
    </row>
    <row r="98" ht="15.75" customHeight="1">
      <c r="A98" s="3" t="s">
        <v>362</v>
      </c>
      <c r="B98" s="3" t="s">
        <v>363</v>
      </c>
      <c r="C98" s="3">
        <v>2019.0</v>
      </c>
      <c r="D98" s="3" t="s">
        <v>364</v>
      </c>
      <c r="E98" s="3" t="s">
        <v>365</v>
      </c>
      <c r="F98" s="3" t="s">
        <v>40</v>
      </c>
    </row>
    <row r="99" ht="15.75" customHeight="1">
      <c r="A99" s="3" t="s">
        <v>366</v>
      </c>
      <c r="B99" s="3" t="s">
        <v>367</v>
      </c>
      <c r="C99" s="3">
        <v>1996.0</v>
      </c>
      <c r="D99" s="3" t="s">
        <v>368</v>
      </c>
      <c r="E99" s="3" t="s">
        <v>365</v>
      </c>
      <c r="F99" s="3" t="s">
        <v>75</v>
      </c>
    </row>
    <row r="100" ht="15.75" customHeight="1">
      <c r="A100" s="3" t="s">
        <v>369</v>
      </c>
      <c r="B100" s="3" t="s">
        <v>370</v>
      </c>
      <c r="C100" s="3">
        <v>2015.0</v>
      </c>
      <c r="D100" s="3" t="s">
        <v>371</v>
      </c>
      <c r="E100" s="3" t="s">
        <v>255</v>
      </c>
      <c r="F100" s="3" t="s">
        <v>40</v>
      </c>
    </row>
    <row r="101" ht="15.75" customHeight="1">
      <c r="A101" s="3" t="s">
        <v>372</v>
      </c>
      <c r="B101" s="3" t="s">
        <v>373</v>
      </c>
      <c r="C101" s="3">
        <v>2011.0</v>
      </c>
      <c r="D101" s="3" t="s">
        <v>374</v>
      </c>
      <c r="E101" s="3" t="s">
        <v>375</v>
      </c>
      <c r="F101" s="3" t="s">
        <v>75</v>
      </c>
    </row>
    <row r="102" ht="15.75" customHeight="1">
      <c r="A102" s="3" t="s">
        <v>376</v>
      </c>
      <c r="B102" s="3" t="s">
        <v>377</v>
      </c>
      <c r="C102" s="3">
        <v>2013.0</v>
      </c>
      <c r="D102" s="3" t="s">
        <v>378</v>
      </c>
      <c r="E102" s="3" t="s">
        <v>379</v>
      </c>
      <c r="F102" s="3" t="s">
        <v>249</v>
      </c>
    </row>
    <row r="103" ht="15.75" customHeight="1">
      <c r="A103" s="3" t="s">
        <v>380</v>
      </c>
      <c r="B103" s="3" t="s">
        <v>381</v>
      </c>
      <c r="C103" s="3">
        <v>2008.0</v>
      </c>
      <c r="D103" s="3" t="s">
        <v>382</v>
      </c>
      <c r="E103" s="3" t="s">
        <v>152</v>
      </c>
      <c r="F103" s="3" t="s">
        <v>40</v>
      </c>
    </row>
    <row r="104" ht="15.75" customHeight="1">
      <c r="A104" s="3" t="s">
        <v>383</v>
      </c>
      <c r="B104" s="3" t="s">
        <v>384</v>
      </c>
      <c r="C104" s="3">
        <v>2014.0</v>
      </c>
      <c r="D104" s="3" t="s">
        <v>385</v>
      </c>
      <c r="E104" s="3" t="s">
        <v>44</v>
      </c>
      <c r="F104" s="3" t="s">
        <v>75</v>
      </c>
    </row>
    <row r="105" ht="15.75" customHeight="1">
      <c r="A105" s="3" t="s">
        <v>386</v>
      </c>
      <c r="B105" s="3" t="s">
        <v>387</v>
      </c>
      <c r="C105" s="3">
        <v>2019.0</v>
      </c>
      <c r="D105" s="3" t="s">
        <v>56</v>
      </c>
      <c r="E105" s="3" t="s">
        <v>206</v>
      </c>
    </row>
    <row r="106" ht="15.75" customHeight="1">
      <c r="A106" s="3" t="s">
        <v>388</v>
      </c>
      <c r="B106" s="3" t="s">
        <v>389</v>
      </c>
      <c r="C106" s="3">
        <v>2017.0</v>
      </c>
      <c r="D106" s="3" t="s">
        <v>309</v>
      </c>
      <c r="E106" s="3" t="s">
        <v>118</v>
      </c>
      <c r="F106" s="3" t="s">
        <v>124</v>
      </c>
    </row>
    <row r="107" ht="15.75" customHeight="1">
      <c r="A107" s="3" t="s">
        <v>390</v>
      </c>
      <c r="B107" s="3" t="s">
        <v>391</v>
      </c>
      <c r="C107" s="3">
        <v>2004.0</v>
      </c>
      <c r="D107" s="3" t="s">
        <v>392</v>
      </c>
      <c r="E107" s="3" t="s">
        <v>255</v>
      </c>
      <c r="F107" s="3" t="s">
        <v>75</v>
      </c>
    </row>
    <row r="108" ht="15.75" customHeight="1">
      <c r="A108" s="3" t="s">
        <v>393</v>
      </c>
      <c r="B108" s="3" t="s">
        <v>394</v>
      </c>
      <c r="C108" s="3">
        <v>2012.0</v>
      </c>
      <c r="D108" s="3" t="s">
        <v>90</v>
      </c>
      <c r="E108" s="3" t="s">
        <v>395</v>
      </c>
      <c r="F108" s="3" t="s">
        <v>124</v>
      </c>
    </row>
    <row r="109" ht="15.75" customHeight="1">
      <c r="A109" s="3" t="s">
        <v>396</v>
      </c>
      <c r="B109" s="3" t="s">
        <v>397</v>
      </c>
      <c r="C109" s="3">
        <v>2012.0</v>
      </c>
      <c r="D109" s="3" t="s">
        <v>398</v>
      </c>
      <c r="E109" s="3" t="s">
        <v>50</v>
      </c>
    </row>
    <row r="110" ht="15.75" customHeight="1">
      <c r="A110" s="3" t="s">
        <v>399</v>
      </c>
      <c r="B110" s="3" t="s">
        <v>400</v>
      </c>
      <c r="C110" s="3">
        <v>2020.0</v>
      </c>
      <c r="D110" s="3" t="s">
        <v>356</v>
      </c>
      <c r="E110" s="3" t="s">
        <v>401</v>
      </c>
    </row>
    <row r="111" ht="15.75" customHeight="1">
      <c r="A111" s="3" t="s">
        <v>402</v>
      </c>
      <c r="B111" s="3" t="s">
        <v>403</v>
      </c>
      <c r="C111" s="3">
        <v>2019.0</v>
      </c>
      <c r="D111" s="3" t="s">
        <v>404</v>
      </c>
      <c r="E111" s="3" t="s">
        <v>405</v>
      </c>
    </row>
    <row r="112" ht="15.75" customHeight="1">
      <c r="A112" s="3" t="s">
        <v>406</v>
      </c>
      <c r="B112" s="3" t="s">
        <v>407</v>
      </c>
      <c r="C112" s="3">
        <v>2016.0</v>
      </c>
      <c r="D112" s="3" t="s">
        <v>408</v>
      </c>
      <c r="E112" s="3" t="s">
        <v>91</v>
      </c>
      <c r="F112" s="3" t="s">
        <v>75</v>
      </c>
    </row>
    <row r="113" ht="15.75" customHeight="1">
      <c r="A113" s="3" t="s">
        <v>409</v>
      </c>
      <c r="B113" s="3" t="s">
        <v>410</v>
      </c>
      <c r="C113" s="3">
        <v>2002.0</v>
      </c>
      <c r="D113" s="3" t="s">
        <v>364</v>
      </c>
      <c r="E113" s="3" t="s">
        <v>411</v>
      </c>
      <c r="F113" s="3" t="s">
        <v>124</v>
      </c>
    </row>
    <row r="114" ht="15.75" customHeight="1">
      <c r="A114" s="3" t="s">
        <v>412</v>
      </c>
      <c r="B114" s="3" t="s">
        <v>413</v>
      </c>
      <c r="C114" s="3">
        <v>2010.0</v>
      </c>
      <c r="D114" s="3" t="s">
        <v>414</v>
      </c>
      <c r="E114" s="3" t="s">
        <v>415</v>
      </c>
      <c r="F114" s="3" t="s">
        <v>45</v>
      </c>
    </row>
    <row r="115" ht="15.75" customHeight="1">
      <c r="A115" s="3" t="s">
        <v>416</v>
      </c>
      <c r="B115" s="3" t="s">
        <v>417</v>
      </c>
      <c r="C115" s="3">
        <v>2012.0</v>
      </c>
      <c r="D115" s="3" t="s">
        <v>418</v>
      </c>
      <c r="E115" s="3" t="s">
        <v>227</v>
      </c>
      <c r="F115" s="3" t="s">
        <v>50</v>
      </c>
    </row>
    <row r="116" ht="15.75" customHeight="1">
      <c r="A116" s="3" t="s">
        <v>419</v>
      </c>
      <c r="B116" s="3" t="s">
        <v>420</v>
      </c>
      <c r="C116" s="3">
        <v>2015.0</v>
      </c>
      <c r="D116" s="3" t="s">
        <v>421</v>
      </c>
      <c r="E116" s="3" t="s">
        <v>40</v>
      </c>
      <c r="F116" s="3" t="s">
        <v>40</v>
      </c>
    </row>
    <row r="117" ht="15.75" customHeight="1">
      <c r="A117" s="3" t="s">
        <v>422</v>
      </c>
      <c r="B117" s="3" t="s">
        <v>423</v>
      </c>
      <c r="C117" s="3">
        <v>2010.0</v>
      </c>
      <c r="D117" s="3" t="s">
        <v>424</v>
      </c>
      <c r="E117" s="3" t="s">
        <v>40</v>
      </c>
      <c r="F117" s="3" t="s">
        <v>75</v>
      </c>
    </row>
    <row r="118" ht="15.75" customHeight="1">
      <c r="A118" s="3" t="s">
        <v>425</v>
      </c>
      <c r="B118" s="3" t="s">
        <v>426</v>
      </c>
      <c r="C118" s="3">
        <v>2001.0</v>
      </c>
      <c r="D118" s="3" t="s">
        <v>368</v>
      </c>
      <c r="E118" s="3" t="s">
        <v>427</v>
      </c>
      <c r="F118" s="3" t="s">
        <v>74</v>
      </c>
    </row>
    <row r="119" ht="15.75" customHeight="1">
      <c r="A119" s="3" t="s">
        <v>428</v>
      </c>
      <c r="B119" s="3" t="s">
        <v>429</v>
      </c>
      <c r="C119" s="3">
        <v>2016.0</v>
      </c>
      <c r="D119" s="3" t="s">
        <v>430</v>
      </c>
      <c r="E119" s="3" t="s">
        <v>401</v>
      </c>
      <c r="F119" s="3" t="s">
        <v>45</v>
      </c>
    </row>
    <row r="120" ht="15.75" customHeight="1">
      <c r="A120" s="3" t="s">
        <v>431</v>
      </c>
      <c r="B120" s="3" t="s">
        <v>432</v>
      </c>
      <c r="C120" s="3">
        <v>2015.0</v>
      </c>
      <c r="D120" s="3" t="s">
        <v>433</v>
      </c>
      <c r="E120" s="3" t="s">
        <v>401</v>
      </c>
      <c r="F120" s="3" t="s">
        <v>434</v>
      </c>
    </row>
    <row r="121" ht="15.75" customHeight="1">
      <c r="A121" s="3" t="s">
        <v>435</v>
      </c>
      <c r="B121" s="3" t="s">
        <v>436</v>
      </c>
      <c r="C121" s="3">
        <v>2015.0</v>
      </c>
      <c r="D121" s="3" t="s">
        <v>437</v>
      </c>
      <c r="E121" s="3" t="s">
        <v>438</v>
      </c>
      <c r="F121" s="3" t="s">
        <v>152</v>
      </c>
    </row>
    <row r="122" ht="15.75" customHeight="1">
      <c r="A122" s="3" t="s">
        <v>439</v>
      </c>
      <c r="B122" s="3" t="s">
        <v>440</v>
      </c>
      <c r="C122" s="3">
        <v>2007.0</v>
      </c>
      <c r="D122" s="3" t="s">
        <v>441</v>
      </c>
      <c r="E122" s="3" t="s">
        <v>44</v>
      </c>
      <c r="F122" s="3" t="s">
        <v>75</v>
      </c>
    </row>
    <row r="123" ht="15.75" customHeight="1">
      <c r="A123" s="3" t="s">
        <v>442</v>
      </c>
      <c r="B123" s="3" t="s">
        <v>443</v>
      </c>
      <c r="C123" s="3">
        <v>2011.0</v>
      </c>
      <c r="D123" s="3" t="s">
        <v>364</v>
      </c>
      <c r="E123" s="3" t="s">
        <v>111</v>
      </c>
      <c r="F123" s="3" t="s">
        <v>40</v>
      </c>
    </row>
    <row r="124" ht="15.75" customHeight="1">
      <c r="A124" s="3" t="s">
        <v>444</v>
      </c>
      <c r="B124" s="3" t="s">
        <v>445</v>
      </c>
      <c r="C124" s="3">
        <v>2015.0</v>
      </c>
      <c r="D124" s="3" t="s">
        <v>446</v>
      </c>
      <c r="E124" s="3" t="s">
        <v>74</v>
      </c>
      <c r="F124" s="3" t="s">
        <v>249</v>
      </c>
    </row>
    <row r="125" ht="15.75" customHeight="1">
      <c r="A125" s="3" t="s">
        <v>447</v>
      </c>
      <c r="B125" s="3" t="s">
        <v>448</v>
      </c>
      <c r="C125" s="3">
        <v>2019.0</v>
      </c>
      <c r="D125" s="3" t="s">
        <v>449</v>
      </c>
      <c r="E125" s="3" t="s">
        <v>395</v>
      </c>
      <c r="F125" s="3" t="s">
        <v>45</v>
      </c>
    </row>
    <row r="126" ht="15.75" customHeight="1">
      <c r="A126" s="3" t="s">
        <v>450</v>
      </c>
      <c r="B126" s="3" t="s">
        <v>451</v>
      </c>
      <c r="C126" s="3">
        <v>2011.0</v>
      </c>
      <c r="D126" s="3" t="s">
        <v>452</v>
      </c>
      <c r="E126" s="3" t="s">
        <v>50</v>
      </c>
      <c r="F126" s="3" t="s">
        <v>453</v>
      </c>
    </row>
    <row r="127" ht="15.75" customHeight="1">
      <c r="A127" s="3" t="s">
        <v>454</v>
      </c>
      <c r="B127" s="3" t="s">
        <v>455</v>
      </c>
      <c r="C127" s="3">
        <v>2014.0</v>
      </c>
      <c r="D127" s="3" t="s">
        <v>456</v>
      </c>
      <c r="E127" s="3" t="s">
        <v>49</v>
      </c>
      <c r="F127" s="3" t="s">
        <v>133</v>
      </c>
    </row>
    <row r="128" ht="15.75" customHeight="1">
      <c r="A128" s="3" t="s">
        <v>457</v>
      </c>
      <c r="B128" s="3" t="s">
        <v>458</v>
      </c>
      <c r="C128" s="3">
        <v>1996.0</v>
      </c>
      <c r="D128" s="3" t="s">
        <v>368</v>
      </c>
      <c r="E128" s="3" t="s">
        <v>365</v>
      </c>
      <c r="F128" s="3" t="s">
        <v>74</v>
      </c>
    </row>
    <row r="129" ht="15.75" customHeight="1">
      <c r="A129" s="3" t="s">
        <v>459</v>
      </c>
      <c r="B129" s="3" t="s">
        <v>460</v>
      </c>
      <c r="C129" s="3">
        <v>2020.0</v>
      </c>
      <c r="D129" s="3" t="s">
        <v>179</v>
      </c>
      <c r="E129" s="3" t="s">
        <v>275</v>
      </c>
      <c r="F129" s="3" t="s">
        <v>124</v>
      </c>
    </row>
    <row r="130" ht="15.75" customHeight="1">
      <c r="A130" s="3" t="s">
        <v>461</v>
      </c>
      <c r="B130" s="3" t="s">
        <v>462</v>
      </c>
      <c r="C130" s="3">
        <v>2014.0</v>
      </c>
      <c r="D130" s="3" t="s">
        <v>81</v>
      </c>
      <c r="E130" s="3" t="s">
        <v>395</v>
      </c>
      <c r="F130" s="3" t="s">
        <v>152</v>
      </c>
    </row>
    <row r="131" ht="15.75" customHeight="1">
      <c r="A131" s="3" t="s">
        <v>463</v>
      </c>
      <c r="B131" s="3" t="s">
        <v>464</v>
      </c>
      <c r="C131" s="3">
        <v>2013.0</v>
      </c>
      <c r="D131" s="3" t="s">
        <v>465</v>
      </c>
      <c r="E131" s="3" t="s">
        <v>170</v>
      </c>
      <c r="F131" s="3" t="s">
        <v>45</v>
      </c>
    </row>
    <row r="132" ht="15.75" customHeight="1">
      <c r="A132" s="3" t="s">
        <v>466</v>
      </c>
      <c r="B132" s="3" t="s">
        <v>467</v>
      </c>
      <c r="C132" s="3">
        <v>2014.0</v>
      </c>
      <c r="D132" s="3" t="s">
        <v>90</v>
      </c>
      <c r="E132" s="3" t="s">
        <v>468</v>
      </c>
      <c r="F132" s="3" t="s">
        <v>45</v>
      </c>
    </row>
    <row r="133" ht="15.75" customHeight="1">
      <c r="A133" s="3" t="s">
        <v>469</v>
      </c>
      <c r="B133" s="3" t="s">
        <v>470</v>
      </c>
      <c r="C133" s="3">
        <v>2004.0</v>
      </c>
      <c r="D133" s="3" t="s">
        <v>81</v>
      </c>
      <c r="E133" s="3" t="s">
        <v>39</v>
      </c>
      <c r="F133" s="3" t="s">
        <v>75</v>
      </c>
    </row>
    <row r="134" ht="15.75" customHeight="1">
      <c r="A134" s="3" t="s">
        <v>471</v>
      </c>
      <c r="B134" s="3" t="s">
        <v>472</v>
      </c>
      <c r="C134" s="3">
        <v>2015.0</v>
      </c>
      <c r="D134" s="3" t="s">
        <v>398</v>
      </c>
      <c r="E134" s="3" t="s">
        <v>133</v>
      </c>
      <c r="F134" s="3" t="s">
        <v>45</v>
      </c>
    </row>
    <row r="135" ht="15.75" customHeight="1">
      <c r="A135" s="3" t="s">
        <v>473</v>
      </c>
      <c r="B135" s="3" t="s">
        <v>474</v>
      </c>
      <c r="C135" s="3">
        <v>2015.0</v>
      </c>
      <c r="D135" s="3" t="s">
        <v>306</v>
      </c>
      <c r="E135" s="3" t="s">
        <v>97</v>
      </c>
      <c r="F135" s="3" t="s">
        <v>50</v>
      </c>
    </row>
    <row r="136" ht="15.75" customHeight="1">
      <c r="A136" s="3" t="s">
        <v>475</v>
      </c>
      <c r="B136" s="3" t="s">
        <v>476</v>
      </c>
      <c r="C136" s="3">
        <v>2014.0</v>
      </c>
      <c r="D136" s="3" t="s">
        <v>179</v>
      </c>
      <c r="E136" s="3" t="s">
        <v>245</v>
      </c>
      <c r="F136" s="3" t="s">
        <v>152</v>
      </c>
    </row>
    <row r="137" ht="15.75" customHeight="1">
      <c r="A137" s="3" t="s">
        <v>477</v>
      </c>
      <c r="B137" s="3" t="s">
        <v>478</v>
      </c>
      <c r="C137" s="3">
        <v>2014.0</v>
      </c>
      <c r="D137" s="3" t="s">
        <v>371</v>
      </c>
      <c r="E137" s="3" t="s">
        <v>49</v>
      </c>
      <c r="F137" s="3" t="s">
        <v>124</v>
      </c>
    </row>
    <row r="138" ht="15.75" customHeight="1">
      <c r="A138" s="3" t="s">
        <v>479</v>
      </c>
      <c r="B138" s="3" t="s">
        <v>480</v>
      </c>
      <c r="C138" s="3">
        <v>2008.0</v>
      </c>
      <c r="D138" s="3" t="s">
        <v>81</v>
      </c>
      <c r="E138" s="3" t="s">
        <v>411</v>
      </c>
      <c r="F138" s="3" t="s">
        <v>152</v>
      </c>
    </row>
    <row r="139" ht="15.75" customHeight="1">
      <c r="A139" s="3" t="s">
        <v>481</v>
      </c>
      <c r="B139" s="3" t="s">
        <v>482</v>
      </c>
      <c r="C139" s="3">
        <v>2013.0</v>
      </c>
      <c r="D139" s="3" t="s">
        <v>81</v>
      </c>
      <c r="E139" s="3" t="s">
        <v>483</v>
      </c>
      <c r="F139" s="3" t="s">
        <v>75</v>
      </c>
    </row>
    <row r="140" ht="15.75" customHeight="1">
      <c r="A140" s="3" t="s">
        <v>484</v>
      </c>
      <c r="B140" s="3" t="s">
        <v>485</v>
      </c>
      <c r="C140" s="3">
        <v>2015.0</v>
      </c>
      <c r="D140" s="3" t="s">
        <v>486</v>
      </c>
      <c r="E140" s="3" t="s">
        <v>343</v>
      </c>
    </row>
    <row r="141" ht="15.75" customHeight="1">
      <c r="A141" s="3" t="s">
        <v>487</v>
      </c>
      <c r="B141" s="3" t="s">
        <v>488</v>
      </c>
      <c r="C141" s="3">
        <v>2010.0</v>
      </c>
      <c r="D141" s="3" t="s">
        <v>364</v>
      </c>
      <c r="E141" s="3" t="s">
        <v>468</v>
      </c>
      <c r="F141" s="3" t="s">
        <v>40</v>
      </c>
    </row>
    <row r="142" ht="15.75" customHeight="1">
      <c r="A142" s="3" t="s">
        <v>489</v>
      </c>
      <c r="B142" s="3" t="s">
        <v>490</v>
      </c>
      <c r="C142" s="3">
        <v>2017.0</v>
      </c>
      <c r="D142" s="3" t="s">
        <v>81</v>
      </c>
      <c r="E142" s="3" t="s">
        <v>111</v>
      </c>
      <c r="F142" s="3" t="s">
        <v>40</v>
      </c>
    </row>
    <row r="143" ht="15.75" customHeight="1">
      <c r="A143" s="3" t="s">
        <v>491</v>
      </c>
      <c r="B143" s="3" t="s">
        <v>492</v>
      </c>
      <c r="C143" s="3">
        <v>2005.0</v>
      </c>
      <c r="D143" s="3" t="s">
        <v>493</v>
      </c>
      <c r="E143" s="3" t="s">
        <v>494</v>
      </c>
      <c r="F143" s="3" t="s">
        <v>45</v>
      </c>
    </row>
    <row r="144" ht="15.75" customHeight="1">
      <c r="A144" s="3" t="s">
        <v>495</v>
      </c>
      <c r="B144" s="3" t="s">
        <v>496</v>
      </c>
      <c r="C144" s="3">
        <v>2019.0</v>
      </c>
      <c r="D144" s="3" t="s">
        <v>96</v>
      </c>
      <c r="E144" s="3" t="s">
        <v>275</v>
      </c>
      <c r="F144" s="3" t="s">
        <v>497</v>
      </c>
    </row>
    <row r="145" ht="15.75" customHeight="1">
      <c r="A145" s="3" t="s">
        <v>498</v>
      </c>
      <c r="B145" s="3" t="s">
        <v>499</v>
      </c>
      <c r="C145" s="3">
        <v>2011.0</v>
      </c>
      <c r="D145" s="3" t="s">
        <v>81</v>
      </c>
      <c r="E145" s="3" t="s">
        <v>438</v>
      </c>
      <c r="F145" s="3" t="s">
        <v>124</v>
      </c>
    </row>
    <row r="146" ht="15.75" customHeight="1">
      <c r="A146" s="3" t="s">
        <v>500</v>
      </c>
      <c r="B146" s="3" t="s">
        <v>501</v>
      </c>
      <c r="C146" s="3">
        <v>2020.0</v>
      </c>
      <c r="D146" s="3" t="s">
        <v>378</v>
      </c>
      <c r="E146" s="3" t="s">
        <v>502</v>
      </c>
      <c r="F146" s="3" t="s">
        <v>124</v>
      </c>
    </row>
    <row r="147" ht="15.75" customHeight="1">
      <c r="A147" s="3" t="s">
        <v>503</v>
      </c>
      <c r="B147" s="3" t="s">
        <v>504</v>
      </c>
      <c r="C147" s="3">
        <v>2016.0</v>
      </c>
      <c r="D147" s="3" t="s">
        <v>364</v>
      </c>
      <c r="E147" s="3" t="s">
        <v>91</v>
      </c>
      <c r="F147" s="3" t="s">
        <v>75</v>
      </c>
    </row>
    <row r="148" ht="15.75" customHeight="1">
      <c r="A148" s="3" t="s">
        <v>505</v>
      </c>
      <c r="B148" s="3" t="s">
        <v>506</v>
      </c>
      <c r="C148" s="3">
        <v>2001.0</v>
      </c>
      <c r="D148" s="3" t="s">
        <v>507</v>
      </c>
      <c r="E148" s="3" t="s">
        <v>502</v>
      </c>
      <c r="F148" s="3" t="s">
        <v>118</v>
      </c>
    </row>
    <row r="149" ht="15.75" customHeight="1">
      <c r="A149" s="3" t="s">
        <v>508</v>
      </c>
      <c r="B149" s="3" t="s">
        <v>509</v>
      </c>
      <c r="C149" s="3">
        <v>2007.0</v>
      </c>
      <c r="D149" s="3" t="s">
        <v>223</v>
      </c>
      <c r="E149" s="3" t="s">
        <v>147</v>
      </c>
      <c r="F149" s="3" t="s">
        <v>45</v>
      </c>
    </row>
    <row r="150" ht="15.75" customHeight="1">
      <c r="A150" s="3" t="s">
        <v>510</v>
      </c>
      <c r="B150" s="3" t="s">
        <v>511</v>
      </c>
      <c r="C150" s="3">
        <v>2008.0</v>
      </c>
      <c r="D150" s="3" t="s">
        <v>512</v>
      </c>
      <c r="E150" s="3" t="s">
        <v>232</v>
      </c>
      <c r="F150" s="3" t="s">
        <v>45</v>
      </c>
    </row>
    <row r="151" ht="15.75" customHeight="1">
      <c r="A151" s="3" t="s">
        <v>513</v>
      </c>
      <c r="B151" s="3" t="s">
        <v>514</v>
      </c>
      <c r="C151" s="3">
        <v>2019.0</v>
      </c>
      <c r="D151" s="3" t="s">
        <v>43</v>
      </c>
      <c r="E151" s="3" t="s">
        <v>44</v>
      </c>
      <c r="F151" s="3" t="s">
        <v>45</v>
      </c>
    </row>
    <row r="152" ht="15.75" customHeight="1">
      <c r="A152" s="3" t="s">
        <v>515</v>
      </c>
      <c r="B152" s="3" t="s">
        <v>516</v>
      </c>
      <c r="C152" s="3">
        <v>2013.0</v>
      </c>
      <c r="D152" s="3" t="s">
        <v>517</v>
      </c>
    </row>
    <row r="153" ht="15.75" customHeight="1">
      <c r="A153" s="3" t="s">
        <v>518</v>
      </c>
      <c r="B153" s="3" t="s">
        <v>519</v>
      </c>
      <c r="C153" s="3">
        <v>2010.0</v>
      </c>
      <c r="D153" s="3" t="s">
        <v>205</v>
      </c>
      <c r="E153" s="3" t="s">
        <v>206</v>
      </c>
      <c r="F153" s="3" t="s">
        <v>152</v>
      </c>
    </row>
    <row r="154" ht="15.75" customHeight="1">
      <c r="A154" s="3" t="s">
        <v>520</v>
      </c>
      <c r="B154" s="3" t="s">
        <v>521</v>
      </c>
      <c r="C154" s="3">
        <v>2009.0</v>
      </c>
      <c r="D154" s="3" t="s">
        <v>522</v>
      </c>
      <c r="E154" s="3" t="s">
        <v>523</v>
      </c>
      <c r="F154" s="3" t="s">
        <v>343</v>
      </c>
    </row>
    <row r="155" ht="15.75" customHeight="1">
      <c r="A155" s="3" t="s">
        <v>524</v>
      </c>
      <c r="B155" s="3" t="s">
        <v>525</v>
      </c>
      <c r="C155" s="3">
        <v>2012.0</v>
      </c>
      <c r="D155" s="3" t="s">
        <v>306</v>
      </c>
      <c r="E155" s="3" t="s">
        <v>288</v>
      </c>
      <c r="F155" s="3" t="s">
        <v>318</v>
      </c>
    </row>
    <row r="156" ht="15.75" customHeight="1">
      <c r="A156" s="3" t="s">
        <v>526</v>
      </c>
      <c r="B156" s="3" t="s">
        <v>527</v>
      </c>
      <c r="C156" s="3">
        <v>1998.0</v>
      </c>
      <c r="D156" s="3" t="s">
        <v>53</v>
      </c>
      <c r="E156" s="3" t="s">
        <v>44</v>
      </c>
      <c r="F156" s="3" t="s">
        <v>40</v>
      </c>
    </row>
    <row r="157" ht="15.75" customHeight="1">
      <c r="A157" s="3" t="s">
        <v>528</v>
      </c>
      <c r="B157" s="3" t="s">
        <v>529</v>
      </c>
      <c r="C157" s="3">
        <v>2014.0</v>
      </c>
      <c r="D157" s="3" t="s">
        <v>205</v>
      </c>
      <c r="E157" s="3" t="s">
        <v>530</v>
      </c>
      <c r="F157" s="3" t="s">
        <v>40</v>
      </c>
    </row>
    <row r="158" ht="15.75" customHeight="1">
      <c r="A158" s="3" t="s">
        <v>531</v>
      </c>
      <c r="B158" s="3" t="s">
        <v>532</v>
      </c>
      <c r="C158" s="3">
        <v>2000.0</v>
      </c>
      <c r="D158" s="3" t="s">
        <v>533</v>
      </c>
      <c r="E158" s="3" t="s">
        <v>111</v>
      </c>
      <c r="F158" s="3" t="s">
        <v>45</v>
      </c>
    </row>
    <row r="159" ht="15.75" customHeight="1">
      <c r="A159" s="3" t="s">
        <v>534</v>
      </c>
      <c r="B159" s="3" t="s">
        <v>535</v>
      </c>
      <c r="C159" s="3">
        <v>2003.0</v>
      </c>
      <c r="D159" s="3" t="s">
        <v>536</v>
      </c>
      <c r="E159" s="3" t="s">
        <v>537</v>
      </c>
      <c r="F159" s="3" t="s">
        <v>74</v>
      </c>
    </row>
    <row r="160" ht="15.75" customHeight="1">
      <c r="A160" s="3" t="s">
        <v>538</v>
      </c>
      <c r="B160" s="3" t="s">
        <v>539</v>
      </c>
      <c r="C160" s="3">
        <v>2010.0</v>
      </c>
      <c r="D160" s="3" t="s">
        <v>540</v>
      </c>
      <c r="E160" s="3" t="s">
        <v>468</v>
      </c>
      <c r="F160" s="3" t="s">
        <v>40</v>
      </c>
    </row>
    <row r="161" ht="15.75" customHeight="1">
      <c r="A161" s="3" t="s">
        <v>541</v>
      </c>
      <c r="B161" s="3" t="s">
        <v>542</v>
      </c>
      <c r="C161" s="3">
        <v>2011.0</v>
      </c>
      <c r="D161" s="3" t="s">
        <v>543</v>
      </c>
      <c r="E161" s="3" t="s">
        <v>544</v>
      </c>
      <c r="F161" s="3" t="s">
        <v>545</v>
      </c>
    </row>
    <row r="162" ht="15.75" customHeight="1">
      <c r="A162" s="3" t="s">
        <v>546</v>
      </c>
      <c r="B162" s="3" t="s">
        <v>547</v>
      </c>
      <c r="C162" s="3">
        <v>2015.0</v>
      </c>
      <c r="D162" s="3" t="s">
        <v>309</v>
      </c>
      <c r="E162" s="3" t="s">
        <v>70</v>
      </c>
      <c r="F162" s="3" t="s">
        <v>50</v>
      </c>
    </row>
    <row r="163" ht="15.75" customHeight="1">
      <c r="A163" s="3" t="s">
        <v>548</v>
      </c>
      <c r="B163" s="3" t="s">
        <v>549</v>
      </c>
      <c r="C163" s="3">
        <v>2019.0</v>
      </c>
      <c r="D163" s="3" t="s">
        <v>364</v>
      </c>
      <c r="E163" s="3" t="s">
        <v>365</v>
      </c>
      <c r="F163" s="3" t="s">
        <v>75</v>
      </c>
    </row>
    <row r="164" ht="15.75" customHeight="1">
      <c r="A164" s="3" t="s">
        <v>550</v>
      </c>
      <c r="B164" s="3" t="s">
        <v>551</v>
      </c>
      <c r="C164" s="3">
        <v>2011.0</v>
      </c>
      <c r="D164" s="3" t="s">
        <v>552</v>
      </c>
      <c r="E164" s="3" t="s">
        <v>152</v>
      </c>
    </row>
    <row r="165" ht="15.75" customHeight="1">
      <c r="A165" s="3" t="s">
        <v>553</v>
      </c>
      <c r="B165" s="3" t="s">
        <v>554</v>
      </c>
      <c r="C165" s="3">
        <v>2010.0</v>
      </c>
      <c r="D165" s="3" t="s">
        <v>555</v>
      </c>
      <c r="E165" s="3" t="s">
        <v>556</v>
      </c>
      <c r="F165" s="3" t="s">
        <v>50</v>
      </c>
    </row>
    <row r="166" ht="15.75" customHeight="1">
      <c r="A166" s="3" t="s">
        <v>557</v>
      </c>
      <c r="B166" s="3" t="s">
        <v>558</v>
      </c>
      <c r="C166" s="3">
        <v>2009.0</v>
      </c>
      <c r="D166" s="3" t="s">
        <v>223</v>
      </c>
      <c r="E166" s="3" t="s">
        <v>411</v>
      </c>
      <c r="F166" s="3" t="s">
        <v>40</v>
      </c>
    </row>
    <row r="167" ht="15.75" customHeight="1">
      <c r="A167" s="3" t="s">
        <v>559</v>
      </c>
      <c r="B167" s="3" t="s">
        <v>560</v>
      </c>
      <c r="C167" s="3">
        <v>2009.0</v>
      </c>
      <c r="D167" s="3" t="s">
        <v>561</v>
      </c>
      <c r="E167" s="3" t="s">
        <v>50</v>
      </c>
      <c r="F167" s="3" t="s">
        <v>45</v>
      </c>
    </row>
    <row r="168" ht="15.75" customHeight="1">
      <c r="A168" s="3" t="s">
        <v>562</v>
      </c>
      <c r="B168" s="3" t="s">
        <v>563</v>
      </c>
      <c r="C168" s="3">
        <v>1999.0</v>
      </c>
      <c r="D168" s="3" t="s">
        <v>368</v>
      </c>
      <c r="E168" s="3" t="s">
        <v>564</v>
      </c>
      <c r="F168" s="3" t="s">
        <v>70</v>
      </c>
    </row>
    <row r="169" ht="15.75" customHeight="1">
      <c r="A169" s="3" t="s">
        <v>565</v>
      </c>
      <c r="B169" s="3" t="s">
        <v>566</v>
      </c>
      <c r="C169" s="3">
        <v>1997.0</v>
      </c>
      <c r="D169" s="3" t="s">
        <v>190</v>
      </c>
      <c r="E169" s="3" t="s">
        <v>567</v>
      </c>
      <c r="F169" s="3" t="s">
        <v>124</v>
      </c>
    </row>
    <row r="170" ht="15.75" customHeight="1">
      <c r="A170" s="3" t="s">
        <v>568</v>
      </c>
      <c r="B170" s="3" t="s">
        <v>569</v>
      </c>
      <c r="C170" s="3">
        <v>1995.0</v>
      </c>
      <c r="D170" s="3" t="s">
        <v>368</v>
      </c>
      <c r="E170" s="3" t="s">
        <v>199</v>
      </c>
      <c r="F170" s="3" t="s">
        <v>75</v>
      </c>
    </row>
    <row r="171" ht="15.75" customHeight="1">
      <c r="A171" s="3" t="s">
        <v>570</v>
      </c>
      <c r="B171" s="3" t="s">
        <v>571</v>
      </c>
      <c r="C171" s="3">
        <v>2008.0</v>
      </c>
      <c r="D171" s="3" t="s">
        <v>572</v>
      </c>
      <c r="E171" s="3" t="s">
        <v>292</v>
      </c>
      <c r="F171" s="3" t="s">
        <v>75</v>
      </c>
    </row>
    <row r="172" ht="15.75" customHeight="1">
      <c r="A172" s="3" t="s">
        <v>573</v>
      </c>
      <c r="B172" s="3" t="s">
        <v>574</v>
      </c>
      <c r="C172" s="3">
        <v>2011.0</v>
      </c>
      <c r="D172" s="3" t="s">
        <v>575</v>
      </c>
      <c r="E172" s="3" t="s">
        <v>61</v>
      </c>
      <c r="F172" s="3" t="s">
        <v>124</v>
      </c>
    </row>
    <row r="173" ht="15.75" customHeight="1">
      <c r="A173" s="3" t="s">
        <v>576</v>
      </c>
      <c r="B173" s="3" t="s">
        <v>577</v>
      </c>
      <c r="C173" s="3">
        <v>2011.0</v>
      </c>
      <c r="D173" s="3" t="s">
        <v>578</v>
      </c>
      <c r="E173" s="3" t="s">
        <v>579</v>
      </c>
      <c r="F173" s="3" t="s">
        <v>74</v>
      </c>
    </row>
    <row r="174" ht="15.75" customHeight="1">
      <c r="A174" s="3" t="s">
        <v>580</v>
      </c>
      <c r="B174" s="3" t="s">
        <v>581</v>
      </c>
      <c r="C174" s="3">
        <v>2010.0</v>
      </c>
      <c r="D174" s="3" t="s">
        <v>81</v>
      </c>
      <c r="E174" s="3" t="s">
        <v>107</v>
      </c>
      <c r="F174" s="3" t="s">
        <v>75</v>
      </c>
    </row>
    <row r="175" ht="15.75" customHeight="1">
      <c r="A175" s="3" t="s">
        <v>582</v>
      </c>
      <c r="B175" s="3" t="s">
        <v>583</v>
      </c>
      <c r="C175" s="3">
        <v>2010.0</v>
      </c>
      <c r="D175" s="3" t="s">
        <v>584</v>
      </c>
      <c r="E175" s="3" t="s">
        <v>227</v>
      </c>
      <c r="F175" s="3" t="s">
        <v>124</v>
      </c>
    </row>
    <row r="176" ht="15.75" customHeight="1">
      <c r="A176" s="3" t="s">
        <v>585</v>
      </c>
      <c r="B176" s="3" t="s">
        <v>586</v>
      </c>
      <c r="C176" s="3">
        <v>2009.0</v>
      </c>
      <c r="D176" s="3" t="s">
        <v>587</v>
      </c>
      <c r="E176" s="3" t="s">
        <v>147</v>
      </c>
      <c r="F176" s="3" t="s">
        <v>45</v>
      </c>
    </row>
    <row r="177" ht="15.75" customHeight="1">
      <c r="A177" s="3" t="s">
        <v>588</v>
      </c>
      <c r="B177" s="3" t="s">
        <v>589</v>
      </c>
      <c r="C177" s="3">
        <v>2010.0</v>
      </c>
      <c r="D177" s="3" t="s">
        <v>590</v>
      </c>
      <c r="E177" s="3" t="s">
        <v>591</v>
      </c>
      <c r="F177" s="3" t="s">
        <v>40</v>
      </c>
    </row>
    <row r="178" ht="15.75" customHeight="1">
      <c r="A178" s="3" t="s">
        <v>592</v>
      </c>
      <c r="B178" s="3" t="s">
        <v>593</v>
      </c>
      <c r="C178" s="3">
        <v>2015.0</v>
      </c>
      <c r="D178" s="3" t="s">
        <v>594</v>
      </c>
      <c r="E178" s="3" t="s">
        <v>483</v>
      </c>
      <c r="F178" s="3" t="s">
        <v>40</v>
      </c>
    </row>
    <row r="179" ht="15.75" customHeight="1">
      <c r="A179" s="3" t="s">
        <v>595</v>
      </c>
      <c r="B179" s="3" t="s">
        <v>596</v>
      </c>
      <c r="C179" s="3">
        <v>2018.0</v>
      </c>
      <c r="D179" s="3" t="s">
        <v>81</v>
      </c>
      <c r="E179" s="3" t="s">
        <v>44</v>
      </c>
      <c r="F179" s="3" t="s">
        <v>124</v>
      </c>
    </row>
    <row r="180" ht="15.75" customHeight="1">
      <c r="A180" s="3" t="s">
        <v>597</v>
      </c>
      <c r="B180" s="3" t="s">
        <v>598</v>
      </c>
      <c r="C180" s="3">
        <v>2018.0</v>
      </c>
      <c r="D180" s="3" t="s">
        <v>599</v>
      </c>
      <c r="E180" s="3" t="s">
        <v>152</v>
      </c>
      <c r="F180" s="3" t="s">
        <v>40</v>
      </c>
    </row>
    <row r="181" ht="15.75" customHeight="1">
      <c r="A181" s="3" t="s">
        <v>600</v>
      </c>
      <c r="B181" s="3" t="s">
        <v>601</v>
      </c>
      <c r="C181" s="3">
        <v>2004.0</v>
      </c>
      <c r="D181" s="3" t="s">
        <v>378</v>
      </c>
      <c r="E181" s="3" t="s">
        <v>415</v>
      </c>
      <c r="F181" s="3" t="s">
        <v>50</v>
      </c>
    </row>
    <row r="182" ht="15.75" customHeight="1">
      <c r="A182" s="3" t="s">
        <v>602</v>
      </c>
      <c r="B182" s="3" t="s">
        <v>603</v>
      </c>
      <c r="C182" s="3">
        <v>2019.0</v>
      </c>
      <c r="D182" s="3" t="s">
        <v>604</v>
      </c>
      <c r="E182" s="3" t="s">
        <v>292</v>
      </c>
      <c r="F182" s="3" t="s">
        <v>40</v>
      </c>
    </row>
    <row r="183" ht="15.75" customHeight="1">
      <c r="A183" s="3" t="s">
        <v>605</v>
      </c>
      <c r="B183" s="3" t="s">
        <v>606</v>
      </c>
      <c r="C183" s="3">
        <v>2016.0</v>
      </c>
      <c r="D183" s="3" t="s">
        <v>607</v>
      </c>
      <c r="E183" s="3" t="s">
        <v>50</v>
      </c>
      <c r="F183" s="3" t="s">
        <v>40</v>
      </c>
    </row>
    <row r="184" ht="15.75" customHeight="1">
      <c r="A184" s="3" t="s">
        <v>608</v>
      </c>
      <c r="B184" s="3" t="s">
        <v>609</v>
      </c>
      <c r="C184" s="3">
        <v>2010.0</v>
      </c>
      <c r="D184" s="3" t="s">
        <v>378</v>
      </c>
      <c r="E184" s="3" t="s">
        <v>49</v>
      </c>
      <c r="F184" s="3" t="s">
        <v>45</v>
      </c>
    </row>
    <row r="185" ht="15.75" customHeight="1">
      <c r="A185" s="3" t="s">
        <v>610</v>
      </c>
      <c r="B185" s="3" t="s">
        <v>611</v>
      </c>
      <c r="C185" s="3">
        <v>2012.0</v>
      </c>
      <c r="D185" s="3" t="s">
        <v>612</v>
      </c>
      <c r="E185" s="3" t="s">
        <v>70</v>
      </c>
      <c r="F185" s="3" t="s">
        <v>45</v>
      </c>
    </row>
    <row r="186" ht="15.75" customHeight="1">
      <c r="A186" s="3" t="s">
        <v>613</v>
      </c>
      <c r="B186" s="3" t="s">
        <v>614</v>
      </c>
      <c r="C186" s="3">
        <v>2014.0</v>
      </c>
      <c r="D186" s="3" t="s">
        <v>615</v>
      </c>
      <c r="E186" s="3" t="s">
        <v>395</v>
      </c>
      <c r="F186" s="3" t="s">
        <v>249</v>
      </c>
    </row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3" t="s">
        <v>616</v>
      </c>
    </row>
    <row r="2" ht="15.75" customHeight="1">
      <c r="A2" s="3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3" t="s">
        <v>35</v>
      </c>
      <c r="G2" s="3" t="s">
        <v>617</v>
      </c>
      <c r="H2" s="3" t="s">
        <v>618</v>
      </c>
    </row>
    <row r="3" ht="15.75" customHeight="1">
      <c r="A3" s="3" t="s">
        <v>619</v>
      </c>
      <c r="B3" s="3" t="s">
        <v>620</v>
      </c>
      <c r="C3" s="3">
        <v>2019.0</v>
      </c>
      <c r="D3" s="3" t="s">
        <v>621</v>
      </c>
      <c r="E3" s="3">
        <v>13.0</v>
      </c>
      <c r="F3" s="3">
        <v>5.0</v>
      </c>
      <c r="G3" s="3" t="s">
        <v>622</v>
      </c>
      <c r="H3" s="3" t="s">
        <v>623</v>
      </c>
    </row>
    <row r="4" ht="15.75" customHeight="1">
      <c r="A4" s="3" t="s">
        <v>624</v>
      </c>
      <c r="B4" s="3" t="s">
        <v>625</v>
      </c>
      <c r="C4" s="3">
        <v>2021.0</v>
      </c>
      <c r="D4" s="3" t="s">
        <v>626</v>
      </c>
      <c r="E4" s="3">
        <v>51.0</v>
      </c>
      <c r="F4" s="3">
        <v>2.0</v>
      </c>
      <c r="G4" s="3" t="s">
        <v>627</v>
      </c>
      <c r="H4" s="3" t="s">
        <v>628</v>
      </c>
    </row>
    <row r="5" ht="15.75" customHeight="1">
      <c r="A5" s="3" t="s">
        <v>629</v>
      </c>
      <c r="B5" s="3" t="s">
        <v>630</v>
      </c>
      <c r="C5" s="3">
        <v>2020.0</v>
      </c>
      <c r="D5" s="3" t="s">
        <v>368</v>
      </c>
      <c r="E5" s="3">
        <v>59.0</v>
      </c>
      <c r="F5" s="3" t="s">
        <v>631</v>
      </c>
      <c r="G5" s="3" t="s">
        <v>632</v>
      </c>
      <c r="H5" s="3" t="s">
        <v>628</v>
      </c>
    </row>
    <row r="6" ht="15.75" customHeight="1">
      <c r="A6" s="3" t="s">
        <v>633</v>
      </c>
      <c r="B6" s="3" t="s">
        <v>634</v>
      </c>
      <c r="C6" s="3">
        <v>2015.0</v>
      </c>
      <c r="D6" s="3" t="s">
        <v>96</v>
      </c>
      <c r="E6" s="3">
        <v>57.0</v>
      </c>
      <c r="F6" s="3" t="s">
        <v>318</v>
      </c>
      <c r="G6" s="3" t="s">
        <v>635</v>
      </c>
      <c r="H6" s="3" t="s">
        <v>628</v>
      </c>
    </row>
    <row r="7" ht="15.75" customHeight="1">
      <c r="A7" s="3" t="s">
        <v>636</v>
      </c>
      <c r="B7" s="3" t="s">
        <v>637</v>
      </c>
      <c r="C7" s="3">
        <v>1997.0</v>
      </c>
      <c r="D7" s="3" t="s">
        <v>638</v>
      </c>
      <c r="E7" s="3">
        <v>349.0</v>
      </c>
      <c r="F7" s="3">
        <v>9069.0</v>
      </c>
      <c r="G7" s="3">
        <v>1914.0</v>
      </c>
      <c r="H7" s="3" t="s">
        <v>639</v>
      </c>
    </row>
    <row r="8" ht="15.75" customHeight="1">
      <c r="A8" s="3" t="s">
        <v>640</v>
      </c>
      <c r="B8" s="3" t="s">
        <v>641</v>
      </c>
      <c r="C8" s="3">
        <v>2012.0</v>
      </c>
      <c r="D8" s="3" t="s">
        <v>205</v>
      </c>
      <c r="E8" s="3">
        <v>47.0</v>
      </c>
      <c r="F8" s="3">
        <v>3.0</v>
      </c>
      <c r="G8" s="3" t="s">
        <v>642</v>
      </c>
      <c r="H8" s="3" t="s">
        <v>639</v>
      </c>
    </row>
    <row r="9" ht="15.75" customHeight="1">
      <c r="A9" s="3" t="s">
        <v>643</v>
      </c>
      <c r="B9" s="3" t="s">
        <v>644</v>
      </c>
      <c r="C9" s="3">
        <v>1997.0</v>
      </c>
      <c r="D9" s="3" t="s">
        <v>645</v>
      </c>
      <c r="E9" s="3">
        <v>9.0</v>
      </c>
      <c r="F9" s="3">
        <v>4.0</v>
      </c>
      <c r="G9" s="3" t="s">
        <v>646</v>
      </c>
      <c r="H9" s="3" t="s">
        <v>639</v>
      </c>
    </row>
    <row r="10" ht="15.75" customHeight="1">
      <c r="A10" s="3" t="s">
        <v>647</v>
      </c>
      <c r="B10" s="3" t="s">
        <v>648</v>
      </c>
      <c r="C10" s="3">
        <v>2015.0</v>
      </c>
      <c r="D10" s="3" t="s">
        <v>127</v>
      </c>
      <c r="E10" s="3">
        <v>167.0</v>
      </c>
      <c r="F10" s="3">
        <v>9.0</v>
      </c>
      <c r="G10" s="3" t="s">
        <v>649</v>
      </c>
      <c r="H10" s="3" t="s">
        <v>650</v>
      </c>
    </row>
    <row r="11" ht="15.75" customHeight="1">
      <c r="A11" s="3" t="s">
        <v>651</v>
      </c>
      <c r="B11" s="3" t="s">
        <v>652</v>
      </c>
      <c r="C11" s="3">
        <v>2021.0</v>
      </c>
      <c r="D11" s="3" t="s">
        <v>653</v>
      </c>
      <c r="E11" s="3">
        <v>21.0</v>
      </c>
      <c r="F11" s="3">
        <v>1.0</v>
      </c>
      <c r="G11" s="3">
        <v>213.0</v>
      </c>
      <c r="H11" s="3" t="s">
        <v>628</v>
      </c>
    </row>
    <row r="12" ht="15.75" customHeight="1">
      <c r="A12" s="3" t="s">
        <v>654</v>
      </c>
      <c r="B12" s="3" t="s">
        <v>655</v>
      </c>
      <c r="C12" s="3">
        <v>2018.0</v>
      </c>
      <c r="D12" s="3" t="s">
        <v>572</v>
      </c>
      <c r="E12" s="3">
        <v>52.0</v>
      </c>
      <c r="F12" s="3">
        <v>7.0</v>
      </c>
      <c r="G12" s="3" t="s">
        <v>656</v>
      </c>
      <c r="H12" s="3" t="s">
        <v>657</v>
      </c>
    </row>
    <row r="13" ht="15.75" customHeight="1">
      <c r="A13" s="3" t="s">
        <v>658</v>
      </c>
      <c r="B13" s="3" t="s">
        <v>659</v>
      </c>
      <c r="C13" s="3">
        <v>2021.0</v>
      </c>
      <c r="D13" s="3" t="s">
        <v>60</v>
      </c>
      <c r="E13" s="3">
        <v>12.0</v>
      </c>
      <c r="G13" s="3">
        <v>670476.0</v>
      </c>
      <c r="H13" s="3" t="s">
        <v>623</v>
      </c>
    </row>
    <row r="14" ht="15.75" customHeight="1">
      <c r="A14" s="3" t="s">
        <v>660</v>
      </c>
      <c r="B14" s="3" t="s">
        <v>448</v>
      </c>
      <c r="C14" s="3">
        <v>2019.0</v>
      </c>
      <c r="D14" s="3" t="s">
        <v>661</v>
      </c>
      <c r="E14" s="3">
        <v>24.0</v>
      </c>
      <c r="F14" s="3">
        <v>1.0</v>
      </c>
      <c r="G14" s="3">
        <v>217.0</v>
      </c>
      <c r="H14" s="3" t="s">
        <v>650</v>
      </c>
    </row>
    <row r="15" ht="15.75" customHeight="1">
      <c r="A15" s="3" t="s">
        <v>662</v>
      </c>
      <c r="B15" s="3" t="s">
        <v>663</v>
      </c>
      <c r="C15" s="3">
        <v>2017.0</v>
      </c>
      <c r="D15" s="3" t="s">
        <v>664</v>
      </c>
      <c r="E15" s="3">
        <v>7.0</v>
      </c>
      <c r="F15" s="3">
        <v>6.0</v>
      </c>
      <c r="G15" s="3">
        <v>57.0</v>
      </c>
      <c r="H15" s="3" t="s">
        <v>623</v>
      </c>
    </row>
    <row r="16" ht="15.75" customHeight="1">
      <c r="A16" s="3" t="s">
        <v>665</v>
      </c>
      <c r="B16" s="3" t="s">
        <v>666</v>
      </c>
      <c r="C16" s="3">
        <v>2004.0</v>
      </c>
      <c r="D16" s="3" t="s">
        <v>194</v>
      </c>
      <c r="E16" s="3">
        <v>161.0</v>
      </c>
      <c r="F16" s="3">
        <v>11.0</v>
      </c>
      <c r="G16" s="3" t="s">
        <v>667</v>
      </c>
      <c r="H16" s="3" t="s">
        <v>650</v>
      </c>
    </row>
    <row r="17" ht="15.75" customHeight="1">
      <c r="A17" s="3" t="s">
        <v>668</v>
      </c>
      <c r="B17" s="3" t="s">
        <v>669</v>
      </c>
      <c r="C17" s="3">
        <v>2003.0</v>
      </c>
      <c r="D17" s="3" t="s">
        <v>670</v>
      </c>
      <c r="E17" s="3">
        <v>74.0</v>
      </c>
      <c r="F17" s="3">
        <v>7.0</v>
      </c>
      <c r="G17" s="3" t="s">
        <v>671</v>
      </c>
      <c r="H17" s="3" t="s">
        <v>650</v>
      </c>
    </row>
    <row r="18" ht="15.75" customHeight="1">
      <c r="A18" s="3" t="s">
        <v>672</v>
      </c>
      <c r="B18" s="3" t="s">
        <v>673</v>
      </c>
      <c r="C18" s="3">
        <v>2013.0</v>
      </c>
      <c r="D18" s="3" t="s">
        <v>674</v>
      </c>
      <c r="E18" s="3">
        <v>50.0</v>
      </c>
      <c r="F18" s="3">
        <v>6.0</v>
      </c>
      <c r="G18" s="3">
        <v>614.0</v>
      </c>
      <c r="H18" s="3" t="s">
        <v>623</v>
      </c>
    </row>
    <row r="19" ht="15.75" customHeight="1">
      <c r="A19" s="3" t="s">
        <v>675</v>
      </c>
      <c r="B19" s="3" t="s">
        <v>676</v>
      </c>
      <c r="C19" s="3">
        <v>2021.0</v>
      </c>
      <c r="D19" s="3" t="s">
        <v>677</v>
      </c>
      <c r="E19" s="3">
        <v>62.0</v>
      </c>
      <c r="F19" s="3">
        <v>4.0</v>
      </c>
      <c r="G19" s="3" t="s">
        <v>678</v>
      </c>
      <c r="H19" s="3" t="s">
        <v>679</v>
      </c>
    </row>
    <row r="20" ht="15.75" customHeight="1">
      <c r="A20" s="3" t="s">
        <v>680</v>
      </c>
      <c r="B20" s="3" t="s">
        <v>681</v>
      </c>
      <c r="C20" s="3">
        <v>2021.0</v>
      </c>
      <c r="D20" s="3" t="s">
        <v>682</v>
      </c>
      <c r="E20" s="3">
        <v>84.0</v>
      </c>
      <c r="G20" s="5">
        <v>44688.0</v>
      </c>
      <c r="H20" s="3" t="s">
        <v>628</v>
      </c>
    </row>
    <row r="21" ht="15.75" customHeight="1">
      <c r="A21" s="3" t="s">
        <v>683</v>
      </c>
      <c r="B21" s="3" t="s">
        <v>684</v>
      </c>
      <c r="C21" s="3">
        <v>2012.0</v>
      </c>
      <c r="D21" s="3" t="s">
        <v>404</v>
      </c>
      <c r="E21" s="3">
        <v>137.0</v>
      </c>
      <c r="F21" s="5">
        <v>44564.0</v>
      </c>
      <c r="G21" s="3" t="s">
        <v>685</v>
      </c>
      <c r="H21" s="3" t="s">
        <v>639</v>
      </c>
    </row>
    <row r="22" ht="15.75" customHeight="1">
      <c r="A22" s="3" t="s">
        <v>686</v>
      </c>
      <c r="B22" s="3" t="s">
        <v>687</v>
      </c>
      <c r="C22" s="3">
        <v>2001.0</v>
      </c>
      <c r="D22" s="3" t="s">
        <v>688</v>
      </c>
      <c r="E22" s="3">
        <v>40.0</v>
      </c>
      <c r="F22" s="3">
        <v>7.0</v>
      </c>
      <c r="G22" s="3" t="s">
        <v>689</v>
      </c>
      <c r="H22" s="3" t="s">
        <v>650</v>
      </c>
    </row>
    <row r="23" ht="15.75" customHeight="1">
      <c r="A23" s="3" t="s">
        <v>690</v>
      </c>
      <c r="B23" s="3" t="s">
        <v>691</v>
      </c>
      <c r="C23" s="3">
        <v>2010.0</v>
      </c>
      <c r="D23" s="3" t="s">
        <v>378</v>
      </c>
      <c r="E23" s="3">
        <v>36.0</v>
      </c>
      <c r="F23" s="3">
        <v>2.0</v>
      </c>
      <c r="G23" s="3" t="s">
        <v>692</v>
      </c>
      <c r="H23" s="3" t="s">
        <v>623</v>
      </c>
    </row>
    <row r="24" ht="15.75" customHeight="1">
      <c r="A24" s="3" t="s">
        <v>693</v>
      </c>
      <c r="B24" s="3" t="s">
        <v>694</v>
      </c>
      <c r="C24" s="3">
        <v>2001.0</v>
      </c>
      <c r="D24" s="3" t="s">
        <v>695</v>
      </c>
      <c r="E24" s="3">
        <v>46.0</v>
      </c>
      <c r="F24" s="3">
        <v>10.0</v>
      </c>
      <c r="G24" s="3" t="s">
        <v>696</v>
      </c>
      <c r="H24" s="3" t="s">
        <v>650</v>
      </c>
    </row>
    <row r="25" ht="15.75" customHeight="1">
      <c r="A25" s="3" t="s">
        <v>697</v>
      </c>
      <c r="B25" s="3" t="s">
        <v>698</v>
      </c>
      <c r="C25" s="3">
        <v>2020.0</v>
      </c>
      <c r="D25" s="3" t="s">
        <v>699</v>
      </c>
      <c r="G25" s="3" t="s">
        <v>700</v>
      </c>
      <c r="H25" s="3" t="s">
        <v>623</v>
      </c>
    </row>
    <row r="26" ht="15.75" customHeight="1">
      <c r="A26" s="3" t="s">
        <v>701</v>
      </c>
      <c r="B26" s="3" t="s">
        <v>702</v>
      </c>
      <c r="C26" s="3">
        <v>2021.0</v>
      </c>
      <c r="D26" s="3" t="s">
        <v>53</v>
      </c>
      <c r="H26" s="3" t="s">
        <v>628</v>
      </c>
    </row>
    <row r="27" ht="15.75" customHeight="1">
      <c r="A27" s="3" t="s">
        <v>703</v>
      </c>
      <c r="B27" s="3" t="s">
        <v>704</v>
      </c>
      <c r="C27" s="3">
        <v>2006.0</v>
      </c>
      <c r="D27" s="3" t="s">
        <v>705</v>
      </c>
      <c r="E27" s="3">
        <v>6.0</v>
      </c>
      <c r="F27" s="3">
        <v>4.0</v>
      </c>
      <c r="G27" s="3" t="s">
        <v>706</v>
      </c>
      <c r="H27" s="3" t="s">
        <v>707</v>
      </c>
    </row>
    <row r="28" ht="15.75" customHeight="1">
      <c r="A28" s="3" t="s">
        <v>708</v>
      </c>
      <c r="B28" s="3" t="s">
        <v>709</v>
      </c>
      <c r="C28" s="3">
        <v>2013.0</v>
      </c>
      <c r="D28" s="3" t="s">
        <v>306</v>
      </c>
      <c r="E28" s="3">
        <v>61.0</v>
      </c>
      <c r="F28" s="3">
        <v>2.0</v>
      </c>
      <c r="G28" s="3" t="s">
        <v>710</v>
      </c>
      <c r="H28" s="3" t="s">
        <v>650</v>
      </c>
    </row>
    <row r="29" ht="15.75" customHeight="1">
      <c r="A29" s="3" t="s">
        <v>711</v>
      </c>
      <c r="B29" s="3" t="s">
        <v>712</v>
      </c>
      <c r="C29" s="3">
        <v>2012.0</v>
      </c>
      <c r="D29" s="3" t="s">
        <v>190</v>
      </c>
      <c r="E29" s="3">
        <v>125.0</v>
      </c>
      <c r="F29" s="3">
        <v>1.0</v>
      </c>
      <c r="G29" s="3" t="s">
        <v>713</v>
      </c>
      <c r="H29" s="3" t="s">
        <v>650</v>
      </c>
    </row>
    <row r="30" ht="15.75" customHeight="1">
      <c r="A30" s="3" t="s">
        <v>714</v>
      </c>
      <c r="B30" s="3" t="s">
        <v>715</v>
      </c>
      <c r="C30" s="3">
        <v>2017.0</v>
      </c>
      <c r="D30" s="3" t="s">
        <v>306</v>
      </c>
      <c r="E30" s="3">
        <v>65.0</v>
      </c>
      <c r="F30" s="3">
        <v>2.0</v>
      </c>
      <c r="G30" s="3" t="s">
        <v>716</v>
      </c>
      <c r="H30" s="3" t="s">
        <v>623</v>
      </c>
    </row>
    <row r="31" ht="15.75" customHeight="1">
      <c r="A31" s="3" t="s">
        <v>717</v>
      </c>
      <c r="B31" s="3" t="s">
        <v>718</v>
      </c>
      <c r="C31" s="3">
        <v>2003.0</v>
      </c>
      <c r="D31" s="3" t="s">
        <v>719</v>
      </c>
      <c r="G31" s="3" t="s">
        <v>720</v>
      </c>
      <c r="H31" s="3" t="s">
        <v>650</v>
      </c>
    </row>
    <row r="32" ht="15.75" customHeight="1">
      <c r="A32" s="3" t="s">
        <v>721</v>
      </c>
      <c r="B32" s="3" t="s">
        <v>722</v>
      </c>
      <c r="C32" s="3">
        <v>2006.0</v>
      </c>
      <c r="D32" s="3" t="s">
        <v>441</v>
      </c>
      <c r="E32" s="3">
        <v>27.0</v>
      </c>
      <c r="F32" s="3">
        <v>4.0</v>
      </c>
      <c r="G32" s="3" t="s">
        <v>723</v>
      </c>
      <c r="H32" s="3" t="s">
        <v>623</v>
      </c>
    </row>
    <row r="33" ht="15.75" customHeight="1">
      <c r="A33" s="3" t="s">
        <v>724</v>
      </c>
      <c r="B33" s="3" t="s">
        <v>725</v>
      </c>
      <c r="C33" s="3">
        <v>2020.0</v>
      </c>
      <c r="D33" s="3" t="s">
        <v>726</v>
      </c>
      <c r="E33" s="3">
        <v>25.0</v>
      </c>
      <c r="G33" s="3" t="s">
        <v>727</v>
      </c>
      <c r="H33" s="3" t="s">
        <v>650</v>
      </c>
    </row>
    <row r="34" ht="15.75" customHeight="1">
      <c r="A34" s="3" t="s">
        <v>728</v>
      </c>
      <c r="B34" s="3" t="s">
        <v>729</v>
      </c>
      <c r="C34" s="3">
        <v>2013.0</v>
      </c>
      <c r="D34" s="3" t="s">
        <v>378</v>
      </c>
      <c r="E34" s="3" t="s">
        <v>730</v>
      </c>
      <c r="G34" s="3" t="s">
        <v>731</v>
      </c>
      <c r="H34" s="3" t="s">
        <v>639</v>
      </c>
    </row>
    <row r="35" ht="15.75" customHeight="1">
      <c r="A35" s="3" t="s">
        <v>732</v>
      </c>
      <c r="B35" s="3" t="s">
        <v>733</v>
      </c>
      <c r="C35" s="3">
        <v>2015.0</v>
      </c>
      <c r="D35" s="3" t="s">
        <v>306</v>
      </c>
      <c r="E35" s="3">
        <v>63.0</v>
      </c>
      <c r="F35" s="3">
        <v>3.0</v>
      </c>
      <c r="G35" s="3" t="s">
        <v>734</v>
      </c>
      <c r="H35" s="3" t="s">
        <v>650</v>
      </c>
    </row>
    <row r="36" ht="15.75" customHeight="1">
      <c r="A36" s="3" t="s">
        <v>735</v>
      </c>
      <c r="B36" s="3" t="s">
        <v>736</v>
      </c>
      <c r="C36" s="3">
        <v>2002.0</v>
      </c>
      <c r="D36" s="3" t="s">
        <v>378</v>
      </c>
      <c r="E36" s="3">
        <v>28.0</v>
      </c>
      <c r="F36" s="3">
        <v>4.0</v>
      </c>
      <c r="G36" s="3" t="s">
        <v>737</v>
      </c>
      <c r="H36" s="3" t="s">
        <v>623</v>
      </c>
    </row>
    <row r="37" ht="15.75" customHeight="1">
      <c r="A37" s="3" t="s">
        <v>738</v>
      </c>
      <c r="B37" s="3" t="s">
        <v>739</v>
      </c>
      <c r="C37" s="3">
        <v>1995.0</v>
      </c>
      <c r="D37" s="3" t="s">
        <v>740</v>
      </c>
      <c r="E37" s="3">
        <v>56.0</v>
      </c>
      <c r="F37" s="3">
        <v>8.0</v>
      </c>
      <c r="G37" s="3" t="s">
        <v>741</v>
      </c>
      <c r="H37" s="3" t="s">
        <v>679</v>
      </c>
    </row>
    <row r="38" ht="15.75" customHeight="1">
      <c r="A38" s="3" t="s">
        <v>742</v>
      </c>
      <c r="B38" s="3" t="s">
        <v>743</v>
      </c>
      <c r="C38" s="3">
        <v>2001.0</v>
      </c>
      <c r="D38" s="3" t="s">
        <v>378</v>
      </c>
      <c r="E38" s="3">
        <v>27.0</v>
      </c>
      <c r="F38" s="3">
        <v>1.0</v>
      </c>
      <c r="G38" s="3" t="s">
        <v>744</v>
      </c>
      <c r="H38" s="3" t="s">
        <v>628</v>
      </c>
    </row>
    <row r="39" ht="15.75" customHeight="1">
      <c r="A39" s="3" t="s">
        <v>745</v>
      </c>
      <c r="B39" s="3" t="s">
        <v>746</v>
      </c>
      <c r="C39" s="3">
        <v>2006.0</v>
      </c>
      <c r="D39" s="3" t="s">
        <v>282</v>
      </c>
      <c r="E39" s="3">
        <v>72.0</v>
      </c>
      <c r="G39" s="3" t="s">
        <v>747</v>
      </c>
      <c r="H39" s="3" t="s">
        <v>623</v>
      </c>
    </row>
    <row r="40" ht="15.75" customHeight="1">
      <c r="A40" s="3" t="s">
        <v>748</v>
      </c>
      <c r="B40" s="3" t="s">
        <v>749</v>
      </c>
      <c r="C40" s="3">
        <v>2001.0</v>
      </c>
      <c r="D40" s="3" t="s">
        <v>750</v>
      </c>
      <c r="E40" s="3">
        <v>28.0</v>
      </c>
      <c r="F40" s="3">
        <v>3.0</v>
      </c>
      <c r="G40" s="3" t="s">
        <v>751</v>
      </c>
      <c r="H40" s="3" t="s">
        <v>707</v>
      </c>
    </row>
    <row r="41" ht="15.75" customHeight="1">
      <c r="A41" s="3" t="s">
        <v>752</v>
      </c>
      <c r="B41" s="3" t="s">
        <v>753</v>
      </c>
      <c r="C41" s="3">
        <v>2010.0</v>
      </c>
      <c r="D41" s="3" t="s">
        <v>754</v>
      </c>
      <c r="E41" s="3">
        <v>36.0</v>
      </c>
      <c r="F41" s="3">
        <v>1.0</v>
      </c>
      <c r="G41" s="3" t="s">
        <v>755</v>
      </c>
      <c r="H41" s="3" t="s">
        <v>650</v>
      </c>
    </row>
    <row r="42" ht="15.75" customHeight="1">
      <c r="A42" s="3" t="s">
        <v>756</v>
      </c>
      <c r="B42" s="3" t="s">
        <v>757</v>
      </c>
      <c r="C42" s="3">
        <v>2003.0</v>
      </c>
      <c r="D42" s="3" t="s">
        <v>48</v>
      </c>
      <c r="E42" s="3">
        <v>36.0</v>
      </c>
      <c r="F42" s="3">
        <v>6.0</v>
      </c>
      <c r="G42" s="3" t="s">
        <v>758</v>
      </c>
      <c r="H42" s="3" t="s">
        <v>650</v>
      </c>
    </row>
    <row r="43" ht="15.75" customHeight="1">
      <c r="A43" s="3" t="s">
        <v>759</v>
      </c>
      <c r="B43" s="3" t="s">
        <v>760</v>
      </c>
      <c r="C43" s="3">
        <v>2001.0</v>
      </c>
      <c r="D43" s="3" t="s">
        <v>761</v>
      </c>
      <c r="E43" s="3">
        <v>46.0</v>
      </c>
      <c r="F43" s="3">
        <v>10.0</v>
      </c>
      <c r="G43" s="3" t="s">
        <v>762</v>
      </c>
      <c r="H43" s="3" t="s">
        <v>650</v>
      </c>
    </row>
    <row r="44" ht="15.75" customHeight="1">
      <c r="A44" s="3" t="s">
        <v>763</v>
      </c>
      <c r="B44" s="3" t="s">
        <v>764</v>
      </c>
      <c r="C44" s="3">
        <v>2020.0</v>
      </c>
      <c r="D44" s="3" t="s">
        <v>765</v>
      </c>
      <c r="E44" s="3">
        <v>35.0</v>
      </c>
      <c r="F44" s="3">
        <v>1.0</v>
      </c>
      <c r="G44" s="3" t="s">
        <v>766</v>
      </c>
      <c r="H44" s="3" t="s">
        <v>707</v>
      </c>
    </row>
    <row r="45" ht="15.75" customHeight="1">
      <c r="A45" s="3" t="s">
        <v>767</v>
      </c>
      <c r="B45" s="3" t="s">
        <v>768</v>
      </c>
      <c r="C45" s="3">
        <v>2010.0</v>
      </c>
      <c r="D45" s="3" t="s">
        <v>769</v>
      </c>
      <c r="E45" s="3">
        <v>19.0</v>
      </c>
      <c r="F45" s="3">
        <v>2.0</v>
      </c>
      <c r="G45" s="3" t="s">
        <v>770</v>
      </c>
      <c r="H45" s="3" t="s">
        <v>650</v>
      </c>
    </row>
    <row r="46" ht="15.0" customHeight="1">
      <c r="A46" s="3" t="s">
        <v>771</v>
      </c>
      <c r="B46" s="3" t="s">
        <v>772</v>
      </c>
      <c r="C46" s="3">
        <v>2001.0</v>
      </c>
      <c r="D46" s="3" t="s">
        <v>773</v>
      </c>
      <c r="E46" s="3">
        <v>35.0</v>
      </c>
      <c r="F46" s="3">
        <v>3.0</v>
      </c>
      <c r="G46" s="3">
        <v>391.0</v>
      </c>
      <c r="H46" s="6" t="s">
        <v>774</v>
      </c>
    </row>
    <row r="47" ht="15.75" customHeight="1">
      <c r="A47" s="3" t="s">
        <v>775</v>
      </c>
      <c r="B47" s="3" t="s">
        <v>776</v>
      </c>
      <c r="C47" s="3">
        <v>2013.0</v>
      </c>
      <c r="D47" s="3" t="s">
        <v>754</v>
      </c>
      <c r="E47" s="3">
        <v>39.0</v>
      </c>
      <c r="F47" s="3" t="s">
        <v>777</v>
      </c>
      <c r="G47" s="3" t="s">
        <v>778</v>
      </c>
      <c r="H47" s="3" t="s">
        <v>650</v>
      </c>
    </row>
    <row r="48" ht="15.75" customHeight="1">
      <c r="A48" s="3" t="s">
        <v>779</v>
      </c>
      <c r="B48" s="3" t="s">
        <v>780</v>
      </c>
      <c r="C48" s="3">
        <v>2020.0</v>
      </c>
      <c r="D48" s="3" t="s">
        <v>209</v>
      </c>
      <c r="E48" s="3">
        <v>29.0</v>
      </c>
      <c r="F48" s="3">
        <v>8.0</v>
      </c>
      <c r="G48" s="3" t="s">
        <v>781</v>
      </c>
      <c r="H48" s="3" t="s">
        <v>623</v>
      </c>
    </row>
    <row r="49" ht="15.75" customHeight="1">
      <c r="A49" s="3" t="s">
        <v>782</v>
      </c>
      <c r="B49" s="3" t="s">
        <v>783</v>
      </c>
      <c r="C49" s="3">
        <v>2013.0</v>
      </c>
      <c r="D49" s="3" t="s">
        <v>784</v>
      </c>
      <c r="E49" s="3">
        <v>74.0</v>
      </c>
      <c r="F49" s="3" t="s">
        <v>785</v>
      </c>
      <c r="G49" s="3" t="s">
        <v>786</v>
      </c>
      <c r="H49" s="3" t="s">
        <v>650</v>
      </c>
    </row>
    <row r="50" ht="15.75" customHeight="1">
      <c r="A50" s="3" t="s">
        <v>787</v>
      </c>
      <c r="B50" s="3" t="s">
        <v>788</v>
      </c>
      <c r="C50" s="3">
        <v>2006.0</v>
      </c>
      <c r="D50" s="3" t="s">
        <v>282</v>
      </c>
      <c r="E50" s="3">
        <v>72.0</v>
      </c>
      <c r="F50" s="3" t="s">
        <v>789</v>
      </c>
      <c r="G50" s="3" t="s">
        <v>790</v>
      </c>
      <c r="H50" s="3" t="s">
        <v>623</v>
      </c>
    </row>
    <row r="51" ht="15.75" customHeight="1">
      <c r="A51" s="3" t="s">
        <v>791</v>
      </c>
      <c r="B51" s="3" t="s">
        <v>792</v>
      </c>
      <c r="C51" s="3">
        <v>2015.0</v>
      </c>
      <c r="D51" s="3" t="s">
        <v>306</v>
      </c>
      <c r="E51" s="3">
        <v>63.0</v>
      </c>
      <c r="F51" s="3">
        <v>6.0</v>
      </c>
      <c r="G51" s="3" t="s">
        <v>793</v>
      </c>
      <c r="H51" s="3" t="s">
        <v>650</v>
      </c>
    </row>
    <row r="52" ht="15.75" customHeight="1">
      <c r="A52" s="3" t="s">
        <v>794</v>
      </c>
      <c r="B52" s="3" t="s">
        <v>795</v>
      </c>
      <c r="C52" s="3">
        <v>2012.0</v>
      </c>
      <c r="D52" s="3" t="s">
        <v>306</v>
      </c>
      <c r="E52" s="3">
        <v>60.0</v>
      </c>
      <c r="F52" s="3" t="s">
        <v>318</v>
      </c>
      <c r="G52" s="3" t="s">
        <v>796</v>
      </c>
      <c r="H52" s="3" t="s">
        <v>623</v>
      </c>
    </row>
    <row r="53" ht="15.75" customHeight="1">
      <c r="A53" s="3" t="s">
        <v>797</v>
      </c>
      <c r="B53" s="3" t="s">
        <v>798</v>
      </c>
      <c r="C53" s="3">
        <v>2013.0</v>
      </c>
      <c r="D53" s="3" t="s">
        <v>799</v>
      </c>
      <c r="E53" s="3">
        <v>70.0</v>
      </c>
      <c r="F53" s="3">
        <v>3.0</v>
      </c>
      <c r="G53" s="3" t="s">
        <v>800</v>
      </c>
      <c r="H53" s="3" t="s">
        <v>623</v>
      </c>
    </row>
    <row r="54" ht="15.75" customHeight="1">
      <c r="A54" s="3" t="s">
        <v>801</v>
      </c>
      <c r="B54" s="3" t="s">
        <v>802</v>
      </c>
      <c r="C54" s="3">
        <v>1997.0</v>
      </c>
      <c r="D54" s="3" t="s">
        <v>638</v>
      </c>
      <c r="E54" s="3">
        <v>349.0</v>
      </c>
      <c r="F54" s="3">
        <v>9069.0</v>
      </c>
      <c r="G54" s="3">
        <v>1914.0</v>
      </c>
      <c r="H54" s="3" t="s">
        <v>639</v>
      </c>
    </row>
    <row r="55" ht="15.75" customHeight="1">
      <c r="A55" s="3" t="s">
        <v>803</v>
      </c>
      <c r="B55" s="3" t="s">
        <v>804</v>
      </c>
      <c r="C55" s="3">
        <v>2013.0</v>
      </c>
      <c r="D55" s="3" t="s">
        <v>607</v>
      </c>
      <c r="E55" s="3">
        <v>3.0</v>
      </c>
      <c r="F55" s="3">
        <v>4.0</v>
      </c>
      <c r="G55" s="3" t="s">
        <v>805</v>
      </c>
      <c r="H55" s="3" t="s">
        <v>639</v>
      </c>
    </row>
    <row r="56" ht="15.75" customHeight="1">
      <c r="A56" s="3" t="s">
        <v>806</v>
      </c>
      <c r="B56" s="3" t="s">
        <v>807</v>
      </c>
      <c r="C56" s="3">
        <v>1995.0</v>
      </c>
      <c r="D56" s="3" t="s">
        <v>136</v>
      </c>
      <c r="E56" s="3">
        <v>34.0</v>
      </c>
      <c r="F56" s="3">
        <v>10.0</v>
      </c>
      <c r="G56" s="3" t="s">
        <v>808</v>
      </c>
      <c r="H56" s="3" t="s">
        <v>639</v>
      </c>
    </row>
    <row r="57" ht="15.75" customHeight="1">
      <c r="A57" s="3" t="s">
        <v>809</v>
      </c>
      <c r="B57" s="3" t="s">
        <v>810</v>
      </c>
      <c r="C57" s="3">
        <v>2021.0</v>
      </c>
      <c r="D57" s="3" t="s">
        <v>374</v>
      </c>
      <c r="E57" s="3">
        <v>147.0</v>
      </c>
      <c r="F57" s="3">
        <v>3.0</v>
      </c>
      <c r="G57" s="3" t="s">
        <v>811</v>
      </c>
      <c r="H57" s="3" t="s">
        <v>639</v>
      </c>
    </row>
    <row r="58" ht="15.75" customHeight="1">
      <c r="A58" s="3" t="s">
        <v>812</v>
      </c>
      <c r="B58" s="3" t="s">
        <v>813</v>
      </c>
      <c r="C58" s="3">
        <v>2016.0</v>
      </c>
      <c r="D58" s="3" t="s">
        <v>364</v>
      </c>
      <c r="E58" s="3">
        <v>32.0</v>
      </c>
      <c r="F58" s="3">
        <v>4.0</v>
      </c>
      <c r="G58" s="3" t="s">
        <v>814</v>
      </c>
      <c r="H58" s="3" t="s">
        <v>639</v>
      </c>
    </row>
    <row r="59" ht="15.75" customHeight="1">
      <c r="A59" s="3" t="s">
        <v>815</v>
      </c>
      <c r="B59" s="3" t="s">
        <v>816</v>
      </c>
      <c r="C59" s="3">
        <v>2011.0</v>
      </c>
      <c r="D59" s="3" t="s">
        <v>194</v>
      </c>
      <c r="E59" s="3">
        <v>168.0</v>
      </c>
      <c r="F59" s="3">
        <v>7.0</v>
      </c>
      <c r="G59" s="3" t="s">
        <v>817</v>
      </c>
      <c r="H59" s="3" t="s">
        <v>639</v>
      </c>
    </row>
    <row r="60" ht="15.75" customHeight="1">
      <c r="A60" s="3" t="s">
        <v>818</v>
      </c>
      <c r="B60" s="3" t="s">
        <v>819</v>
      </c>
      <c r="C60" s="3">
        <v>2012.0</v>
      </c>
      <c r="D60" s="3" t="s">
        <v>306</v>
      </c>
      <c r="E60" s="3">
        <v>60.0</v>
      </c>
      <c r="F60" s="3" t="s">
        <v>318</v>
      </c>
      <c r="G60" s="3" t="s">
        <v>820</v>
      </c>
      <c r="H60" s="3" t="s">
        <v>639</v>
      </c>
    </row>
    <row r="61" ht="15.75" customHeight="1">
      <c r="A61" s="3" t="s">
        <v>821</v>
      </c>
      <c r="B61" s="3" t="s">
        <v>822</v>
      </c>
      <c r="C61" s="3">
        <v>2006.0</v>
      </c>
      <c r="D61" s="3" t="s">
        <v>282</v>
      </c>
      <c r="E61" s="3">
        <v>72.0</v>
      </c>
      <c r="F61" s="3" t="s">
        <v>823</v>
      </c>
      <c r="G61" s="3" t="s">
        <v>824</v>
      </c>
      <c r="H61" s="3" t="s">
        <v>639</v>
      </c>
    </row>
    <row r="62" ht="15.75" customHeight="1">
      <c r="A62" s="3" t="s">
        <v>825</v>
      </c>
      <c r="B62" s="3" t="s">
        <v>826</v>
      </c>
      <c r="C62" s="3">
        <v>2018.0</v>
      </c>
      <c r="D62" s="3" t="s">
        <v>827</v>
      </c>
      <c r="E62" s="3">
        <v>19.0</v>
      </c>
      <c r="F62" s="3" t="s">
        <v>828</v>
      </c>
      <c r="G62" s="3" t="s">
        <v>829</v>
      </c>
      <c r="H62" s="3" t="s">
        <v>657</v>
      </c>
    </row>
    <row r="63" ht="15.75" customHeight="1">
      <c r="A63" s="3" t="s">
        <v>830</v>
      </c>
      <c r="B63" s="3" t="s">
        <v>831</v>
      </c>
      <c r="C63" s="3">
        <v>2021.0</v>
      </c>
      <c r="D63" s="3" t="s">
        <v>160</v>
      </c>
      <c r="E63" s="3">
        <v>68.0</v>
      </c>
      <c r="F63" s="3" t="s">
        <v>162</v>
      </c>
      <c r="G63" s="3" t="s">
        <v>832</v>
      </c>
      <c r="H63" s="3" t="s">
        <v>657</v>
      </c>
    </row>
    <row r="64" ht="15.75" customHeight="1">
      <c r="A64" s="3" t="s">
        <v>833</v>
      </c>
      <c r="B64" s="3" t="s">
        <v>834</v>
      </c>
      <c r="C64" s="3">
        <v>2009.0</v>
      </c>
      <c r="D64" s="3" t="s">
        <v>835</v>
      </c>
      <c r="E64" s="3">
        <v>67.0</v>
      </c>
      <c r="F64" s="3">
        <v>6.0</v>
      </c>
      <c r="G64" s="3" t="s">
        <v>836</v>
      </c>
      <c r="H64" s="3" t="s">
        <v>657</v>
      </c>
    </row>
    <row r="65" ht="15.75" customHeight="1">
      <c r="A65" s="3" t="s">
        <v>837</v>
      </c>
      <c r="B65" s="3" t="s">
        <v>838</v>
      </c>
      <c r="C65" s="3">
        <v>2010.0</v>
      </c>
      <c r="D65" s="3" t="s">
        <v>90</v>
      </c>
      <c r="E65" s="3">
        <v>22.0</v>
      </c>
      <c r="F65" s="3">
        <v>4.0</v>
      </c>
      <c r="G65" s="3" t="s">
        <v>839</v>
      </c>
      <c r="H65" s="3" t="s">
        <v>840</v>
      </c>
    </row>
    <row r="66" ht="15.75" customHeight="1">
      <c r="A66" s="3" t="s">
        <v>841</v>
      </c>
      <c r="B66" s="3" t="s">
        <v>842</v>
      </c>
      <c r="C66" s="3">
        <v>2013.0</v>
      </c>
      <c r="D66" s="3" t="s">
        <v>843</v>
      </c>
      <c r="E66" s="3">
        <v>18.0</v>
      </c>
      <c r="F66" s="3">
        <v>1.0</v>
      </c>
      <c r="G66" s="3" t="s">
        <v>844</v>
      </c>
      <c r="H66" s="3" t="s">
        <v>657</v>
      </c>
    </row>
    <row r="67" ht="15.75" customHeight="1">
      <c r="A67" s="3" t="s">
        <v>845</v>
      </c>
      <c r="B67" s="3" t="s">
        <v>846</v>
      </c>
      <c r="C67" s="3">
        <v>2017.0</v>
      </c>
      <c r="D67" s="3" t="s">
        <v>847</v>
      </c>
      <c r="E67" s="3">
        <v>13.0</v>
      </c>
      <c r="F67" s="3" t="s">
        <v>848</v>
      </c>
      <c r="G67" s="3" t="s">
        <v>849</v>
      </c>
      <c r="H67" s="3" t="s">
        <v>657</v>
      </c>
    </row>
    <row r="68" ht="15.75" customHeight="1">
      <c r="A68" s="3" t="s">
        <v>850</v>
      </c>
      <c r="B68" s="3" t="s">
        <v>851</v>
      </c>
      <c r="C68" s="3">
        <v>2004.0</v>
      </c>
      <c r="D68" s="3" t="s">
        <v>136</v>
      </c>
      <c r="E68" s="3">
        <v>43.0</v>
      </c>
      <c r="F68" s="3">
        <v>10.0</v>
      </c>
      <c r="G68" s="3" t="s">
        <v>852</v>
      </c>
      <c r="H68" s="3" t="s">
        <v>657</v>
      </c>
    </row>
    <row r="69" ht="15.75" customHeight="1">
      <c r="A69" s="3" t="s">
        <v>853</v>
      </c>
      <c r="B69" s="3" t="s">
        <v>854</v>
      </c>
      <c r="C69" s="3">
        <v>1996.0</v>
      </c>
      <c r="D69" s="3" t="s">
        <v>855</v>
      </c>
      <c r="E69" s="3">
        <v>64.0</v>
      </c>
      <c r="F69" s="3">
        <v>2.0</v>
      </c>
      <c r="G69" s="3" t="s">
        <v>856</v>
      </c>
      <c r="H69" s="3" t="s">
        <v>707</v>
      </c>
    </row>
    <row r="70" ht="15.75" customHeight="1">
      <c r="A70" s="3" t="s">
        <v>857</v>
      </c>
      <c r="B70" s="3" t="s">
        <v>858</v>
      </c>
      <c r="C70" s="3">
        <v>2001.0</v>
      </c>
      <c r="D70" s="3" t="s">
        <v>859</v>
      </c>
      <c r="E70" s="3">
        <v>97.0</v>
      </c>
      <c r="F70" s="3">
        <v>1.0</v>
      </c>
      <c r="G70" s="5">
        <v>44785.0</v>
      </c>
      <c r="H70" s="3" t="s">
        <v>707</v>
      </c>
    </row>
    <row r="71" ht="15.75" customHeight="1">
      <c r="A71" s="3" t="s">
        <v>860</v>
      </c>
      <c r="B71" s="3" t="s">
        <v>861</v>
      </c>
      <c r="C71" s="3">
        <v>1998.0</v>
      </c>
      <c r="D71" s="3" t="s">
        <v>862</v>
      </c>
      <c r="E71" s="3">
        <v>32.0</v>
      </c>
      <c r="F71" s="3">
        <v>3.0</v>
      </c>
      <c r="G71" s="3" t="s">
        <v>863</v>
      </c>
      <c r="H71" s="3" t="s">
        <v>707</v>
      </c>
    </row>
    <row r="72" ht="15.75" customHeight="1">
      <c r="A72" s="3" t="s">
        <v>864</v>
      </c>
      <c r="B72" s="3" t="s">
        <v>865</v>
      </c>
      <c r="C72" s="3">
        <v>1996.0</v>
      </c>
      <c r="D72" s="3" t="s">
        <v>866</v>
      </c>
      <c r="E72" s="3">
        <v>87.0</v>
      </c>
      <c r="F72" s="5">
        <v>44563.0</v>
      </c>
      <c r="G72" s="3" t="s">
        <v>867</v>
      </c>
      <c r="H72" s="3" t="s">
        <v>707</v>
      </c>
    </row>
    <row r="73" ht="15.75" customHeight="1">
      <c r="A73" s="3" t="s">
        <v>868</v>
      </c>
      <c r="B73" s="3" t="s">
        <v>869</v>
      </c>
      <c r="C73" s="3">
        <v>2011.0</v>
      </c>
      <c r="D73" s="3" t="s">
        <v>870</v>
      </c>
      <c r="E73" s="3">
        <v>111.0</v>
      </c>
      <c r="F73" s="3">
        <v>6.0</v>
      </c>
      <c r="G73" s="3" t="s">
        <v>871</v>
      </c>
      <c r="H73" s="3" t="s">
        <v>707</v>
      </c>
    </row>
    <row r="74" ht="15.75" customHeight="1">
      <c r="A74" s="3" t="s">
        <v>872</v>
      </c>
      <c r="B74" s="3" t="s">
        <v>873</v>
      </c>
      <c r="C74" s="3">
        <v>2020.0</v>
      </c>
      <c r="D74" s="3" t="s">
        <v>874</v>
      </c>
      <c r="E74" s="3">
        <v>62.0</v>
      </c>
      <c r="F74" s="3">
        <v>3.0</v>
      </c>
      <c r="G74" s="3" t="s">
        <v>875</v>
      </c>
      <c r="H74" s="3" t="s">
        <v>707</v>
      </c>
    </row>
    <row r="75" ht="15.75" customHeight="1">
      <c r="A75" s="3" t="s">
        <v>876</v>
      </c>
      <c r="B75" s="3" t="s">
        <v>877</v>
      </c>
      <c r="C75" s="3">
        <v>1999.0</v>
      </c>
      <c r="D75" s="3" t="s">
        <v>878</v>
      </c>
      <c r="E75" s="3">
        <v>27.0</v>
      </c>
      <c r="F75" s="3">
        <v>4.0</v>
      </c>
      <c r="G75" s="3" t="s">
        <v>879</v>
      </c>
      <c r="H75" s="3" t="s">
        <v>707</v>
      </c>
    </row>
    <row r="76" ht="15.75" customHeight="1">
      <c r="A76" s="3" t="s">
        <v>880</v>
      </c>
      <c r="B76" s="3" t="s">
        <v>881</v>
      </c>
      <c r="C76" s="3">
        <v>2000.0</v>
      </c>
      <c r="D76" s="3" t="s">
        <v>878</v>
      </c>
      <c r="E76" s="3">
        <v>28.0</v>
      </c>
      <c r="F76" s="3">
        <v>3.0</v>
      </c>
      <c r="G76" s="3" t="s">
        <v>882</v>
      </c>
      <c r="H76" s="3" t="s">
        <v>707</v>
      </c>
    </row>
    <row r="77" ht="15.75" customHeight="1">
      <c r="A77" s="3" t="s">
        <v>883</v>
      </c>
      <c r="B77" s="3" t="s">
        <v>884</v>
      </c>
      <c r="C77" s="3">
        <v>2012.0</v>
      </c>
      <c r="D77" s="3" t="s">
        <v>874</v>
      </c>
      <c r="E77" s="3">
        <v>54.0</v>
      </c>
      <c r="F77" s="3">
        <v>3.0</v>
      </c>
      <c r="G77" s="3" t="s">
        <v>885</v>
      </c>
      <c r="H77" s="3" t="s">
        <v>707</v>
      </c>
    </row>
    <row r="78" ht="15.75" customHeight="1">
      <c r="A78" s="3" t="s">
        <v>886</v>
      </c>
      <c r="B78" s="3" t="s">
        <v>887</v>
      </c>
      <c r="C78" s="3">
        <v>1997.0</v>
      </c>
      <c r="D78" s="3" t="s">
        <v>888</v>
      </c>
      <c r="E78" s="3">
        <v>68.0</v>
      </c>
      <c r="F78" s="3">
        <v>5.0</v>
      </c>
      <c r="G78" s="3" t="s">
        <v>889</v>
      </c>
      <c r="H78" s="3" t="s">
        <v>707</v>
      </c>
    </row>
    <row r="79" ht="15.75" customHeight="1">
      <c r="A79" s="3" t="s">
        <v>890</v>
      </c>
      <c r="B79" s="3" t="s">
        <v>891</v>
      </c>
      <c r="C79" s="3">
        <v>1996.0</v>
      </c>
      <c r="D79" s="3" t="s">
        <v>892</v>
      </c>
      <c r="E79" s="3">
        <v>64.0</v>
      </c>
      <c r="F79" s="3">
        <v>7.0</v>
      </c>
      <c r="G79" s="3" t="s">
        <v>893</v>
      </c>
      <c r="H79" s="3" t="s">
        <v>894</v>
      </c>
    </row>
    <row r="80" ht="15.75" customHeight="1">
      <c r="A80" s="3" t="s">
        <v>895</v>
      </c>
      <c r="B80" s="3" t="s">
        <v>896</v>
      </c>
      <c r="C80" s="3">
        <v>2016.0</v>
      </c>
      <c r="D80" s="3" t="s">
        <v>897</v>
      </c>
      <c r="E80" s="3">
        <v>177.0</v>
      </c>
      <c r="F80" s="3">
        <v>2.0</v>
      </c>
      <c r="G80" s="3" t="s">
        <v>898</v>
      </c>
      <c r="H80" s="3" t="s">
        <v>707</v>
      </c>
    </row>
    <row r="81" ht="15.75" customHeight="1">
      <c r="A81" s="3" t="s">
        <v>899</v>
      </c>
      <c r="B81" s="3" t="s">
        <v>900</v>
      </c>
      <c r="C81" s="3">
        <v>2021.0</v>
      </c>
      <c r="D81" s="3" t="s">
        <v>874</v>
      </c>
      <c r="E81" s="3">
        <v>63.0</v>
      </c>
      <c r="F81" s="3">
        <v>4.0</v>
      </c>
      <c r="G81" s="3" t="s">
        <v>901</v>
      </c>
      <c r="H81" s="3" t="s">
        <v>707</v>
      </c>
    </row>
    <row r="82" ht="15.75" customHeight="1">
      <c r="A82" s="3" t="s">
        <v>902</v>
      </c>
      <c r="B82" s="3" t="s">
        <v>903</v>
      </c>
      <c r="C82" s="3">
        <v>2005.0</v>
      </c>
      <c r="D82" s="3" t="s">
        <v>904</v>
      </c>
      <c r="E82" s="3">
        <v>133.0</v>
      </c>
      <c r="F82" s="3">
        <v>10.0</v>
      </c>
      <c r="G82" s="3" t="s">
        <v>905</v>
      </c>
      <c r="H82" s="3" t="s">
        <v>707</v>
      </c>
    </row>
    <row r="83" ht="15.75" customHeight="1">
      <c r="A83" s="3" t="s">
        <v>906</v>
      </c>
      <c r="B83" s="3" t="s">
        <v>907</v>
      </c>
      <c r="C83" s="3">
        <v>2018.0</v>
      </c>
      <c r="D83" s="3" t="s">
        <v>908</v>
      </c>
      <c r="E83" s="3">
        <v>24.0</v>
      </c>
      <c r="F83" s="3">
        <v>2.0</v>
      </c>
      <c r="G83" s="3" t="s">
        <v>909</v>
      </c>
      <c r="H83" s="3" t="s">
        <v>707</v>
      </c>
    </row>
    <row r="84" ht="15.75" customHeight="1">
      <c r="A84" s="3" t="s">
        <v>910</v>
      </c>
      <c r="B84" s="3" t="s">
        <v>911</v>
      </c>
      <c r="C84" s="3">
        <v>1997.0</v>
      </c>
      <c r="D84" s="3" t="s">
        <v>912</v>
      </c>
      <c r="E84" s="3">
        <v>7.0</v>
      </c>
      <c r="F84" s="3">
        <v>2.0</v>
      </c>
      <c r="G84" s="3" t="s">
        <v>913</v>
      </c>
      <c r="H84" s="3" t="s">
        <v>707</v>
      </c>
    </row>
    <row r="85" ht="15.75" customHeight="1">
      <c r="A85" s="3" t="s">
        <v>914</v>
      </c>
      <c r="B85" s="3" t="s">
        <v>915</v>
      </c>
      <c r="C85" s="3">
        <v>2013.0</v>
      </c>
      <c r="D85" s="3" t="s">
        <v>916</v>
      </c>
      <c r="E85" s="3">
        <v>23.0</v>
      </c>
      <c r="F85" s="3">
        <v>3.0</v>
      </c>
      <c r="H85" s="3" t="s">
        <v>707</v>
      </c>
    </row>
    <row r="86" ht="15.75" customHeight="1">
      <c r="A86" s="3" t="s">
        <v>917</v>
      </c>
      <c r="B86" s="3" t="s">
        <v>918</v>
      </c>
      <c r="C86" s="3">
        <v>2015.0</v>
      </c>
      <c r="D86" s="3" t="s">
        <v>874</v>
      </c>
      <c r="E86" s="3">
        <v>57.0</v>
      </c>
      <c r="F86" s="3">
        <v>2.0</v>
      </c>
      <c r="G86" s="3" t="s">
        <v>919</v>
      </c>
      <c r="H86" s="3" t="s">
        <v>707</v>
      </c>
    </row>
    <row r="87" ht="15.75" customHeight="1">
      <c r="A87" s="3" t="s">
        <v>920</v>
      </c>
      <c r="B87" s="3" t="s">
        <v>921</v>
      </c>
      <c r="C87" s="3">
        <v>2014.0</v>
      </c>
      <c r="D87" s="3" t="s">
        <v>922</v>
      </c>
      <c r="E87" s="3">
        <v>54.0</v>
      </c>
      <c r="F87" s="3">
        <v>12.0</v>
      </c>
      <c r="G87" s="3" t="s">
        <v>923</v>
      </c>
      <c r="H87" s="3" t="s">
        <v>707</v>
      </c>
    </row>
    <row r="88" ht="15.75" customHeight="1">
      <c r="A88" s="3" t="s">
        <v>924</v>
      </c>
      <c r="B88" s="3" t="s">
        <v>925</v>
      </c>
      <c r="C88" s="3">
        <v>2014.0</v>
      </c>
      <c r="D88" s="3" t="s">
        <v>615</v>
      </c>
      <c r="E88" s="3">
        <v>24.0</v>
      </c>
      <c r="F88" s="3" t="s">
        <v>249</v>
      </c>
      <c r="G88" s="3" t="s">
        <v>926</v>
      </c>
      <c r="H88" s="3" t="s">
        <v>623</v>
      </c>
    </row>
    <row r="89" ht="15.75" customHeight="1">
      <c r="A89" s="3" t="s">
        <v>927</v>
      </c>
      <c r="B89" s="3" t="s">
        <v>928</v>
      </c>
      <c r="C89" s="3">
        <v>2019.0</v>
      </c>
      <c r="D89" s="3" t="s">
        <v>136</v>
      </c>
      <c r="E89" s="3">
        <v>58.0</v>
      </c>
      <c r="F89" s="3">
        <v>3.0</v>
      </c>
      <c r="G89" s="3" t="s">
        <v>929</v>
      </c>
      <c r="H89" s="3" t="s">
        <v>623</v>
      </c>
    </row>
    <row r="90" ht="15.75" customHeight="1">
      <c r="A90" s="3" t="s">
        <v>930</v>
      </c>
      <c r="B90" s="3" t="s">
        <v>931</v>
      </c>
      <c r="C90" s="3">
        <v>2013.0</v>
      </c>
      <c r="D90" s="3" t="s">
        <v>53</v>
      </c>
      <c r="E90" s="3">
        <v>43.0</v>
      </c>
      <c r="F90" s="3">
        <v>1.0</v>
      </c>
      <c r="G90" s="3" t="s">
        <v>932</v>
      </c>
      <c r="H90" s="3" t="s">
        <v>623</v>
      </c>
    </row>
    <row r="91" ht="15.75" customHeight="1">
      <c r="A91" s="3" t="s">
        <v>933</v>
      </c>
      <c r="B91" s="3" t="s">
        <v>934</v>
      </c>
      <c r="C91" s="3">
        <v>2018.0</v>
      </c>
      <c r="D91" s="3" t="s">
        <v>368</v>
      </c>
      <c r="E91" s="3">
        <v>57.0</v>
      </c>
      <c r="F91" s="3">
        <v>7.0</v>
      </c>
      <c r="G91" s="3">
        <v>518.0</v>
      </c>
      <c r="H91" s="3" t="s">
        <v>623</v>
      </c>
    </row>
    <row r="92" ht="15.75" customHeight="1">
      <c r="A92" s="3" t="s">
        <v>935</v>
      </c>
      <c r="B92" s="3" t="s">
        <v>936</v>
      </c>
      <c r="C92" s="3">
        <v>2004.0</v>
      </c>
      <c r="D92" s="3" t="s">
        <v>136</v>
      </c>
      <c r="E92" s="3">
        <v>43.0</v>
      </c>
      <c r="F92" s="3">
        <v>7.0</v>
      </c>
      <c r="G92" s="3" t="s">
        <v>937</v>
      </c>
      <c r="H92" s="3" t="s">
        <v>623</v>
      </c>
    </row>
    <row r="93" ht="15.75" customHeight="1">
      <c r="A93" s="3" t="s">
        <v>938</v>
      </c>
      <c r="B93" s="3" t="s">
        <v>939</v>
      </c>
      <c r="C93" s="3">
        <v>2012.0</v>
      </c>
      <c r="D93" s="3" t="s">
        <v>940</v>
      </c>
      <c r="E93" s="3">
        <v>27.0</v>
      </c>
      <c r="F93" s="3" t="s">
        <v>249</v>
      </c>
      <c r="H93" s="3" t="s">
        <v>623</v>
      </c>
    </row>
    <row r="94" ht="15.75" customHeight="1">
      <c r="A94" s="3" t="s">
        <v>941</v>
      </c>
      <c r="B94" s="3" t="s">
        <v>942</v>
      </c>
      <c r="C94" s="3">
        <v>2014.0</v>
      </c>
      <c r="D94" s="3" t="s">
        <v>615</v>
      </c>
      <c r="E94" s="3">
        <v>24.0</v>
      </c>
      <c r="F94" s="3" t="s">
        <v>249</v>
      </c>
      <c r="G94" s="3" t="s">
        <v>943</v>
      </c>
      <c r="H94" s="3" t="s">
        <v>623</v>
      </c>
    </row>
    <row r="95" ht="15.75" customHeight="1">
      <c r="A95" s="3" t="s">
        <v>944</v>
      </c>
      <c r="B95" s="3" t="s">
        <v>945</v>
      </c>
      <c r="C95" s="3">
        <v>2020.0</v>
      </c>
      <c r="D95" s="3" t="s">
        <v>140</v>
      </c>
      <c r="E95" s="3">
        <v>62.0</v>
      </c>
      <c r="F95" s="3" t="s">
        <v>238</v>
      </c>
      <c r="G95" s="3" t="s">
        <v>946</v>
      </c>
      <c r="H95" s="3" t="s">
        <v>623</v>
      </c>
    </row>
    <row r="96" ht="15.75" customHeight="1">
      <c r="A96" s="3" t="s">
        <v>947</v>
      </c>
      <c r="B96" s="3" t="s">
        <v>948</v>
      </c>
      <c r="C96" s="3">
        <v>2012.0</v>
      </c>
      <c r="D96" s="3" t="s">
        <v>140</v>
      </c>
      <c r="E96" s="3">
        <v>54.0</v>
      </c>
      <c r="F96" s="3" t="s">
        <v>246</v>
      </c>
      <c r="G96" s="3">
        <v>46.0</v>
      </c>
      <c r="H96" s="3" t="s">
        <v>623</v>
      </c>
    </row>
    <row r="97" ht="15.75" customHeight="1">
      <c r="A97" s="3" t="s">
        <v>949</v>
      </c>
      <c r="B97" s="3" t="s">
        <v>950</v>
      </c>
      <c r="C97" s="3">
        <v>2009.0</v>
      </c>
      <c r="D97" s="3" t="s">
        <v>356</v>
      </c>
      <c r="E97" s="3">
        <v>13.0</v>
      </c>
      <c r="F97" s="3" t="s">
        <v>249</v>
      </c>
      <c r="G97" s="3" t="s">
        <v>951</v>
      </c>
      <c r="H97" s="3" t="s">
        <v>623</v>
      </c>
    </row>
    <row r="98" ht="15.75" customHeight="1">
      <c r="A98" s="3" t="s">
        <v>952</v>
      </c>
      <c r="B98" s="3" t="s">
        <v>953</v>
      </c>
      <c r="C98" s="3">
        <v>2018.0</v>
      </c>
      <c r="D98" s="3" t="s">
        <v>368</v>
      </c>
      <c r="E98" s="3">
        <v>57.0</v>
      </c>
      <c r="F98" s="3" t="s">
        <v>631</v>
      </c>
      <c r="G98" s="3" t="s">
        <v>954</v>
      </c>
      <c r="H98" s="3" t="s">
        <v>623</v>
      </c>
    </row>
    <row r="99" ht="15.75" customHeight="1">
      <c r="A99" s="3" t="s">
        <v>955</v>
      </c>
      <c r="B99" s="3" t="s">
        <v>956</v>
      </c>
      <c r="C99" s="3">
        <v>2014.0</v>
      </c>
      <c r="D99" s="3" t="s">
        <v>96</v>
      </c>
      <c r="E99" s="3">
        <v>56.0</v>
      </c>
      <c r="F99" s="3" t="s">
        <v>249</v>
      </c>
      <c r="G99" s="3" t="s">
        <v>957</v>
      </c>
      <c r="H99" s="3" t="s">
        <v>623</v>
      </c>
    </row>
    <row r="100" ht="15.75" customHeight="1">
      <c r="A100" s="3" t="s">
        <v>958</v>
      </c>
      <c r="B100" s="3" t="s">
        <v>959</v>
      </c>
      <c r="C100" s="3">
        <v>2013.0</v>
      </c>
      <c r="D100" s="3" t="s">
        <v>960</v>
      </c>
      <c r="E100" s="3">
        <v>44.0</v>
      </c>
      <c r="F100" s="3">
        <v>2.0</v>
      </c>
      <c r="H100" s="3" t="s">
        <v>623</v>
      </c>
    </row>
    <row r="101" ht="15.75" customHeight="1">
      <c r="A101" s="3" t="s">
        <v>961</v>
      </c>
      <c r="B101" s="3" t="s">
        <v>962</v>
      </c>
      <c r="C101" s="3">
        <v>2016.0</v>
      </c>
      <c r="D101" s="3" t="s">
        <v>661</v>
      </c>
      <c r="E101" s="3">
        <v>21.0</v>
      </c>
      <c r="F101" s="3">
        <v>1.0</v>
      </c>
      <c r="G101" s="3">
        <v>106.0</v>
      </c>
      <c r="H101" s="3" t="s">
        <v>623</v>
      </c>
    </row>
    <row r="102" ht="15.75" customHeight="1">
      <c r="A102" s="3" t="s">
        <v>963</v>
      </c>
      <c r="B102" s="3" t="s">
        <v>964</v>
      </c>
      <c r="C102" s="3">
        <v>2018.0</v>
      </c>
      <c r="D102" s="3" t="s">
        <v>965</v>
      </c>
      <c r="E102" s="3">
        <v>24.0</v>
      </c>
      <c r="F102" s="3">
        <v>1.0</v>
      </c>
      <c r="G102" s="3" t="s">
        <v>966</v>
      </c>
      <c r="H102" s="3" t="s">
        <v>623</v>
      </c>
    </row>
    <row r="103" ht="15.75" customHeight="1">
      <c r="A103" s="3" t="s">
        <v>967</v>
      </c>
      <c r="B103" s="3" t="s">
        <v>968</v>
      </c>
      <c r="C103" s="3">
        <v>1999.0</v>
      </c>
      <c r="D103" s="3" t="s">
        <v>136</v>
      </c>
      <c r="E103" s="3">
        <v>38.0</v>
      </c>
      <c r="F103" s="3">
        <v>11.0</v>
      </c>
      <c r="G103" s="3" t="s">
        <v>969</v>
      </c>
      <c r="H103" s="3" t="s">
        <v>623</v>
      </c>
    </row>
    <row r="104" ht="15.75" customHeight="1">
      <c r="A104" s="3" t="s">
        <v>970</v>
      </c>
      <c r="B104" s="3" t="s">
        <v>971</v>
      </c>
      <c r="C104" s="3">
        <v>2020.0</v>
      </c>
      <c r="D104" s="3" t="s">
        <v>972</v>
      </c>
      <c r="E104" s="3">
        <v>98.0</v>
      </c>
      <c r="F104" s="3">
        <v>2.0</v>
      </c>
      <c r="G104" s="3" t="s">
        <v>973</v>
      </c>
      <c r="H104" s="3" t="s">
        <v>623</v>
      </c>
    </row>
    <row r="105" ht="15.75" customHeight="1">
      <c r="A105" s="3" t="s">
        <v>974</v>
      </c>
      <c r="B105" s="3" t="s">
        <v>975</v>
      </c>
      <c r="C105" s="3">
        <v>2014.0</v>
      </c>
      <c r="D105" s="3" t="s">
        <v>784</v>
      </c>
      <c r="E105" s="3">
        <v>76.0</v>
      </c>
      <c r="F105" s="3" t="s">
        <v>976</v>
      </c>
      <c r="G105" s="3" t="s">
        <v>977</v>
      </c>
      <c r="H105" s="3" t="s">
        <v>623</v>
      </c>
    </row>
    <row r="106" ht="15.75" customHeight="1">
      <c r="A106" s="3" t="s">
        <v>978</v>
      </c>
      <c r="B106" s="3" t="s">
        <v>979</v>
      </c>
      <c r="C106" s="3">
        <v>2019.0</v>
      </c>
      <c r="D106" s="3" t="s">
        <v>278</v>
      </c>
      <c r="E106" s="3">
        <v>104.0</v>
      </c>
      <c r="F106" s="3" t="s">
        <v>980</v>
      </c>
      <c r="G106" s="3" t="s">
        <v>981</v>
      </c>
      <c r="H106" s="3" t="s">
        <v>623</v>
      </c>
    </row>
    <row r="107" ht="15.75" customHeight="1">
      <c r="A107" s="3" t="s">
        <v>982</v>
      </c>
      <c r="B107" s="3" t="s">
        <v>983</v>
      </c>
      <c r="C107" s="3">
        <v>2015.0</v>
      </c>
      <c r="D107" s="3" t="s">
        <v>984</v>
      </c>
      <c r="E107" s="3">
        <v>93.0</v>
      </c>
      <c r="F107" s="5">
        <v>44782.0</v>
      </c>
      <c r="G107" s="3" t="s">
        <v>985</v>
      </c>
      <c r="H107" s="3" t="s">
        <v>623</v>
      </c>
    </row>
    <row r="108" ht="15.75" customHeight="1">
      <c r="A108" s="3" t="s">
        <v>986</v>
      </c>
      <c r="B108" s="3" t="s">
        <v>987</v>
      </c>
      <c r="C108" s="3">
        <v>2016.0</v>
      </c>
      <c r="D108" s="3" t="s">
        <v>940</v>
      </c>
      <c r="E108" s="3">
        <v>33.0</v>
      </c>
      <c r="F108" s="3" t="s">
        <v>988</v>
      </c>
      <c r="G108" s="3" t="s">
        <v>989</v>
      </c>
      <c r="H108" s="3" t="s">
        <v>623</v>
      </c>
    </row>
    <row r="109" ht="15.75" customHeight="1">
      <c r="A109" s="3" t="s">
        <v>990</v>
      </c>
      <c r="B109" s="3" t="s">
        <v>991</v>
      </c>
      <c r="C109" s="3">
        <v>2021.0</v>
      </c>
      <c r="D109" s="3" t="s">
        <v>992</v>
      </c>
      <c r="E109" s="3">
        <v>26.0</v>
      </c>
      <c r="F109" s="3">
        <v>5.0</v>
      </c>
      <c r="G109" s="3" t="s">
        <v>993</v>
      </c>
      <c r="H109" s="3" t="s">
        <v>623</v>
      </c>
    </row>
    <row r="110" ht="15.75" customHeight="1">
      <c r="A110" s="3" t="s">
        <v>994</v>
      </c>
      <c r="B110" s="3" t="s">
        <v>995</v>
      </c>
      <c r="C110" s="3">
        <v>2021.0</v>
      </c>
      <c r="D110" s="3" t="s">
        <v>140</v>
      </c>
      <c r="E110" s="3">
        <v>63.0</v>
      </c>
      <c r="F110" s="3" t="s">
        <v>141</v>
      </c>
      <c r="G110" s="3">
        <v>40.0</v>
      </c>
      <c r="H110" s="3" t="s">
        <v>623</v>
      </c>
    </row>
    <row r="111" ht="15.75" customHeight="1">
      <c r="A111" s="3" t="s">
        <v>996</v>
      </c>
      <c r="B111" s="3" t="s">
        <v>997</v>
      </c>
      <c r="C111" s="3">
        <v>2014.0</v>
      </c>
      <c r="D111" s="3" t="s">
        <v>364</v>
      </c>
      <c r="E111" s="3">
        <v>30.0</v>
      </c>
      <c r="F111" s="3">
        <v>1.0</v>
      </c>
      <c r="G111" s="3" t="s">
        <v>998</v>
      </c>
      <c r="H111" s="3" t="s">
        <v>679</v>
      </c>
    </row>
    <row r="112" ht="15.75" customHeight="1">
      <c r="A112" s="3" t="s">
        <v>999</v>
      </c>
      <c r="B112" s="3" t="s">
        <v>1000</v>
      </c>
      <c r="C112" s="3">
        <v>2011.0</v>
      </c>
      <c r="D112" s="3" t="s">
        <v>1001</v>
      </c>
      <c r="E112" s="3">
        <v>26.0</v>
      </c>
      <c r="F112" s="3">
        <v>6.0</v>
      </c>
      <c r="G112" s="3" t="s">
        <v>1002</v>
      </c>
      <c r="H112" s="3" t="s">
        <v>679</v>
      </c>
    </row>
    <row r="113" ht="15.75" customHeight="1">
      <c r="A113" s="3" t="s">
        <v>1003</v>
      </c>
      <c r="B113" s="3" t="s">
        <v>1004</v>
      </c>
      <c r="C113" s="3">
        <v>2009.0</v>
      </c>
      <c r="D113" s="3" t="s">
        <v>1005</v>
      </c>
      <c r="E113" s="3">
        <v>55.0</v>
      </c>
      <c r="F113" s="3">
        <v>3.0</v>
      </c>
      <c r="G113" s="3" t="s">
        <v>1006</v>
      </c>
      <c r="H113" s="3" t="s">
        <v>679</v>
      </c>
    </row>
    <row r="114" ht="15.75" customHeight="1">
      <c r="A114" s="3" t="s">
        <v>1007</v>
      </c>
      <c r="B114" s="3" t="s">
        <v>1008</v>
      </c>
      <c r="C114" s="3">
        <v>2017.0</v>
      </c>
      <c r="D114" s="3" t="s">
        <v>306</v>
      </c>
      <c r="E114" s="3">
        <v>65.0</v>
      </c>
      <c r="F114" s="3">
        <v>2.0</v>
      </c>
      <c r="G114" s="3" t="s">
        <v>716</v>
      </c>
      <c r="H114" s="3" t="s">
        <v>679</v>
      </c>
    </row>
    <row r="115" ht="15.75" customHeight="1">
      <c r="A115" s="3" t="s">
        <v>1009</v>
      </c>
      <c r="B115" s="3" t="s">
        <v>1010</v>
      </c>
      <c r="C115" s="3">
        <v>2009.0</v>
      </c>
      <c r="D115" s="3" t="s">
        <v>179</v>
      </c>
      <c r="E115" s="3">
        <v>50.0</v>
      </c>
      <c r="F115" s="3">
        <v>4.0</v>
      </c>
      <c r="G115" s="3" t="s">
        <v>1011</v>
      </c>
      <c r="H115" s="3" t="s">
        <v>679</v>
      </c>
    </row>
    <row r="116" ht="15.75" customHeight="1">
      <c r="A116" s="3" t="s">
        <v>1012</v>
      </c>
      <c r="B116" s="3" t="s">
        <v>1013</v>
      </c>
      <c r="C116" s="3">
        <v>2003.0</v>
      </c>
      <c r="D116" s="3" t="s">
        <v>1014</v>
      </c>
      <c r="E116" s="3">
        <v>2.0</v>
      </c>
      <c r="H116" s="3" t="s">
        <v>679</v>
      </c>
    </row>
    <row r="117" ht="15.75" customHeight="1">
      <c r="A117" s="3" t="s">
        <v>1015</v>
      </c>
      <c r="B117" s="3" t="s">
        <v>1016</v>
      </c>
      <c r="C117" s="3">
        <v>2018.0</v>
      </c>
      <c r="D117" s="3" t="s">
        <v>1017</v>
      </c>
      <c r="E117" s="3">
        <v>10.0</v>
      </c>
      <c r="F117" s="3" t="s">
        <v>87</v>
      </c>
      <c r="G117" s="3" t="s">
        <v>1018</v>
      </c>
      <c r="H117" s="3" t="s">
        <v>1019</v>
      </c>
    </row>
    <row r="118" ht="15.75" customHeight="1">
      <c r="A118" s="3" t="s">
        <v>1020</v>
      </c>
      <c r="B118" s="3" t="s">
        <v>1021</v>
      </c>
      <c r="C118" s="3">
        <v>2019.0</v>
      </c>
      <c r="D118" s="3" t="s">
        <v>1022</v>
      </c>
      <c r="E118" s="3">
        <v>92.0</v>
      </c>
      <c r="F118" s="3" t="s">
        <v>1023</v>
      </c>
      <c r="H118" s="3" t="s">
        <v>1019</v>
      </c>
    </row>
    <row r="119" ht="15.75" customHeight="1">
      <c r="A119" s="3" t="s">
        <v>1024</v>
      </c>
      <c r="B119" s="3" t="s">
        <v>1025</v>
      </c>
      <c r="C119" s="3">
        <v>2013.0</v>
      </c>
      <c r="D119" s="3" t="s">
        <v>418</v>
      </c>
      <c r="E119" s="3">
        <v>20.0</v>
      </c>
      <c r="F119" s="3">
        <v>9.0</v>
      </c>
      <c r="G119" s="3" t="s">
        <v>1026</v>
      </c>
      <c r="H119" s="3" t="s">
        <v>1019</v>
      </c>
    </row>
    <row r="120" ht="15.75" customHeight="1">
      <c r="A120" s="3" t="s">
        <v>1027</v>
      </c>
      <c r="B120" s="3" t="s">
        <v>1028</v>
      </c>
      <c r="C120" s="3">
        <v>2016.0</v>
      </c>
      <c r="D120" s="3" t="s">
        <v>1017</v>
      </c>
      <c r="E120" s="3">
        <v>8.0</v>
      </c>
      <c r="F120" s="3" t="s">
        <v>87</v>
      </c>
      <c r="G120" s="3" t="s">
        <v>1029</v>
      </c>
      <c r="H120" s="3" t="s">
        <v>1019</v>
      </c>
    </row>
    <row r="121" ht="15.75" customHeight="1">
      <c r="A121" s="3" t="s">
        <v>1030</v>
      </c>
      <c r="B121" s="3" t="s">
        <v>1031</v>
      </c>
      <c r="C121" s="3">
        <v>2013.0</v>
      </c>
      <c r="D121" s="3" t="s">
        <v>356</v>
      </c>
      <c r="E121" s="3">
        <v>17.0</v>
      </c>
      <c r="F121" s="3" t="s">
        <v>249</v>
      </c>
      <c r="G121" s="3" t="s">
        <v>1032</v>
      </c>
      <c r="H121" s="3" t="s">
        <v>1019</v>
      </c>
    </row>
    <row r="122" ht="15.75" customHeight="1">
      <c r="A122" s="3" t="s">
        <v>1033</v>
      </c>
      <c r="B122" s="3" t="s">
        <v>1034</v>
      </c>
      <c r="C122" s="3">
        <v>2014.0</v>
      </c>
      <c r="D122" s="3" t="s">
        <v>645</v>
      </c>
      <c r="E122" s="3">
        <v>26.0</v>
      </c>
      <c r="F122" s="3">
        <v>1.0</v>
      </c>
      <c r="G122" s="3" t="s">
        <v>1035</v>
      </c>
      <c r="H122" s="3" t="s">
        <v>1019</v>
      </c>
    </row>
    <row r="123" ht="15.75" customHeight="1">
      <c r="A123" s="3" t="s">
        <v>1036</v>
      </c>
      <c r="B123" s="3" t="s">
        <v>1037</v>
      </c>
      <c r="C123" s="3">
        <v>2012.0</v>
      </c>
      <c r="D123" s="3" t="s">
        <v>1038</v>
      </c>
      <c r="E123" s="3">
        <v>138.0</v>
      </c>
      <c r="F123" s="3" t="s">
        <v>434</v>
      </c>
      <c r="G123" s="3" t="s">
        <v>1039</v>
      </c>
      <c r="H123" s="3" t="s">
        <v>1019</v>
      </c>
    </row>
    <row r="124" ht="15.75" customHeight="1">
      <c r="A124" s="3" t="s">
        <v>1040</v>
      </c>
      <c r="B124" s="3" t="s">
        <v>1041</v>
      </c>
      <c r="C124" s="3">
        <v>2007.0</v>
      </c>
      <c r="D124" s="3" t="s">
        <v>626</v>
      </c>
      <c r="E124" s="3">
        <v>37.0</v>
      </c>
      <c r="F124" s="3">
        <v>1.0</v>
      </c>
      <c r="G124" s="3" t="s">
        <v>1042</v>
      </c>
      <c r="H124" s="3" t="s">
        <v>623</v>
      </c>
    </row>
    <row r="125" ht="15.75" customHeight="1">
      <c r="A125" s="3" t="s">
        <v>1043</v>
      </c>
      <c r="B125" s="3" t="s">
        <v>1044</v>
      </c>
      <c r="C125" s="3">
        <v>2014.0</v>
      </c>
      <c r="D125" s="3" t="s">
        <v>90</v>
      </c>
      <c r="E125" s="3">
        <v>26.0</v>
      </c>
      <c r="F125" s="3">
        <v>2.0</v>
      </c>
      <c r="G125" s="3">
        <v>20.0</v>
      </c>
      <c r="H125" s="3" t="s">
        <v>623</v>
      </c>
    </row>
    <row r="126" ht="15.75" customHeight="1">
      <c r="A126" s="3" t="s">
        <v>1045</v>
      </c>
      <c r="B126" s="3" t="s">
        <v>1046</v>
      </c>
      <c r="C126" s="3">
        <v>1997.0</v>
      </c>
      <c r="D126" s="3" t="s">
        <v>855</v>
      </c>
      <c r="E126" s="3">
        <v>65.0</v>
      </c>
      <c r="F126" s="3">
        <v>4.0</v>
      </c>
      <c r="G126" s="3" t="s">
        <v>1047</v>
      </c>
      <c r="H126" s="3" t="s">
        <v>623</v>
      </c>
    </row>
    <row r="127" ht="15.75" customHeight="1">
      <c r="A127" s="3" t="s">
        <v>1048</v>
      </c>
      <c r="B127" s="3" t="s">
        <v>1049</v>
      </c>
      <c r="C127" s="3">
        <v>2012.0</v>
      </c>
      <c r="D127" s="3" t="s">
        <v>90</v>
      </c>
      <c r="E127" s="3">
        <v>24.0</v>
      </c>
      <c r="F127" s="3">
        <v>2.0</v>
      </c>
      <c r="G127" s="3">
        <v>3.0</v>
      </c>
      <c r="H127" s="3" t="s">
        <v>623</v>
      </c>
    </row>
    <row r="128" ht="15.75" customHeight="1">
      <c r="A128" s="3" t="s">
        <v>1050</v>
      </c>
      <c r="B128" s="3" t="s">
        <v>1051</v>
      </c>
      <c r="C128" s="3">
        <v>2008.0</v>
      </c>
      <c r="D128" s="3" t="s">
        <v>1052</v>
      </c>
      <c r="E128" s="3">
        <v>12.0</v>
      </c>
      <c r="F128" s="3">
        <v>4.0</v>
      </c>
      <c r="G128" s="3" t="s">
        <v>1053</v>
      </c>
      <c r="H128" s="3" t="s">
        <v>623</v>
      </c>
    </row>
    <row r="129" ht="15.75" customHeight="1">
      <c r="A129" s="3" t="s">
        <v>1054</v>
      </c>
      <c r="B129" s="3" t="s">
        <v>1055</v>
      </c>
      <c r="C129" s="3">
        <v>2013.0</v>
      </c>
      <c r="D129" s="3" t="s">
        <v>1056</v>
      </c>
      <c r="E129" s="3">
        <v>23.0</v>
      </c>
      <c r="F129" s="3" t="s">
        <v>238</v>
      </c>
      <c r="G129" s="3" t="s">
        <v>1057</v>
      </c>
      <c r="H129" s="3" t="s">
        <v>623</v>
      </c>
    </row>
    <row r="130" ht="15.75" customHeight="1">
      <c r="A130" s="3" t="s">
        <v>1058</v>
      </c>
      <c r="B130" s="3" t="s">
        <v>1059</v>
      </c>
      <c r="C130" s="3">
        <v>2018.0</v>
      </c>
      <c r="D130" s="3" t="s">
        <v>1060</v>
      </c>
      <c r="E130" s="3">
        <v>33.0</v>
      </c>
      <c r="F130" s="3" t="s">
        <v>228</v>
      </c>
      <c r="G130" s="3" t="s">
        <v>1061</v>
      </c>
      <c r="H130" s="3" t="s">
        <v>623</v>
      </c>
    </row>
    <row r="131" ht="15.75" customHeight="1">
      <c r="A131" s="3" t="s">
        <v>1062</v>
      </c>
      <c r="B131" s="3" t="s">
        <v>1063</v>
      </c>
      <c r="C131" s="3">
        <v>2019.0</v>
      </c>
      <c r="D131" s="3" t="s">
        <v>572</v>
      </c>
      <c r="E131" s="3">
        <v>53.0</v>
      </c>
      <c r="F131" s="3" t="s">
        <v>238</v>
      </c>
      <c r="G131" s="3" t="s">
        <v>1064</v>
      </c>
      <c r="H131" s="3" t="s">
        <v>623</v>
      </c>
    </row>
    <row r="132" ht="15.75" customHeight="1">
      <c r="A132" s="3" t="s">
        <v>1065</v>
      </c>
      <c r="B132" s="3" t="s">
        <v>1066</v>
      </c>
      <c r="C132" s="3">
        <v>2017.0</v>
      </c>
      <c r="D132" s="3" t="s">
        <v>1067</v>
      </c>
      <c r="E132" s="3">
        <v>176.0</v>
      </c>
      <c r="F132" s="3">
        <v>11.0</v>
      </c>
      <c r="G132" s="3" t="s">
        <v>1068</v>
      </c>
      <c r="H132" s="3" t="s">
        <v>623</v>
      </c>
    </row>
    <row r="133" ht="15.75" customHeight="1">
      <c r="A133" s="3" t="s">
        <v>1069</v>
      </c>
      <c r="B133" s="3" t="s">
        <v>1070</v>
      </c>
      <c r="C133" s="3">
        <v>2017.0</v>
      </c>
      <c r="D133" s="3" t="s">
        <v>368</v>
      </c>
      <c r="E133" s="3">
        <v>56.0</v>
      </c>
      <c r="F133" s="3">
        <v>10.0</v>
      </c>
      <c r="G133" s="3" t="s">
        <v>1071</v>
      </c>
      <c r="H133" s="3" t="s">
        <v>623</v>
      </c>
    </row>
    <row r="134" ht="15.75" customHeight="1">
      <c r="A134" s="3" t="s">
        <v>1072</v>
      </c>
      <c r="B134" s="3" t="s">
        <v>1073</v>
      </c>
      <c r="C134" s="3">
        <v>2011.0</v>
      </c>
      <c r="D134" s="3" t="s">
        <v>1074</v>
      </c>
      <c r="E134" s="3">
        <v>13.0</v>
      </c>
      <c r="F134" s="3">
        <v>3.0</v>
      </c>
      <c r="G134" s="3" t="s">
        <v>1075</v>
      </c>
      <c r="H134" s="3" t="s">
        <v>623</v>
      </c>
    </row>
    <row r="135" ht="15.75" customHeight="1">
      <c r="A135" s="3" t="s">
        <v>1076</v>
      </c>
      <c r="B135" s="3" t="s">
        <v>1077</v>
      </c>
      <c r="C135" s="3">
        <v>2017.0</v>
      </c>
      <c r="D135" s="3" t="s">
        <v>368</v>
      </c>
      <c r="E135" s="3">
        <v>56.0</v>
      </c>
      <c r="F135" s="3">
        <v>10.0</v>
      </c>
      <c r="G135" s="3" t="s">
        <v>1078</v>
      </c>
      <c r="H135" s="3" t="s">
        <v>623</v>
      </c>
    </row>
    <row r="136" ht="15.75" customHeight="1">
      <c r="A136" s="3" t="s">
        <v>1079</v>
      </c>
      <c r="B136" s="3" t="s">
        <v>1080</v>
      </c>
      <c r="C136" s="3">
        <v>2017.0</v>
      </c>
      <c r="D136" s="3" t="s">
        <v>368</v>
      </c>
      <c r="E136" s="3">
        <v>56.0</v>
      </c>
      <c r="F136" s="3">
        <v>10.0</v>
      </c>
      <c r="G136" s="3" t="s">
        <v>1081</v>
      </c>
      <c r="H136" s="3" t="s">
        <v>623</v>
      </c>
    </row>
    <row r="137" ht="15.75" customHeight="1">
      <c r="A137" s="3" t="s">
        <v>1082</v>
      </c>
      <c r="B137" s="3" t="s">
        <v>1080</v>
      </c>
      <c r="C137" s="3">
        <v>2016.0</v>
      </c>
      <c r="D137" s="3" t="s">
        <v>368</v>
      </c>
      <c r="E137" s="3">
        <v>55.0</v>
      </c>
      <c r="F137" s="3" t="s">
        <v>1083</v>
      </c>
      <c r="G137" s="3" t="s">
        <v>1084</v>
      </c>
      <c r="H137" s="3" t="s">
        <v>623</v>
      </c>
    </row>
    <row r="138" ht="15.75" customHeight="1">
      <c r="A138" s="3" t="s">
        <v>1085</v>
      </c>
      <c r="B138" s="3" t="s">
        <v>1086</v>
      </c>
      <c r="C138" s="3">
        <v>2008.0</v>
      </c>
      <c r="D138" s="3" t="s">
        <v>1087</v>
      </c>
      <c r="E138" s="3">
        <v>5.0</v>
      </c>
      <c r="F138" s="3">
        <v>6.0</v>
      </c>
      <c r="G138" s="3" t="s">
        <v>1088</v>
      </c>
      <c r="H138" s="3" t="s">
        <v>623</v>
      </c>
    </row>
    <row r="139" ht="15.75" customHeight="1">
      <c r="A139" s="3" t="s">
        <v>1089</v>
      </c>
      <c r="B139" s="3" t="s">
        <v>1090</v>
      </c>
      <c r="C139" s="3">
        <v>2019.0</v>
      </c>
      <c r="D139" s="3" t="s">
        <v>368</v>
      </c>
      <c r="E139" s="3">
        <v>58.0</v>
      </c>
      <c r="F139" s="3" t="s">
        <v>631</v>
      </c>
      <c r="G139" s="3" t="s">
        <v>1091</v>
      </c>
      <c r="H139" s="3" t="s">
        <v>623</v>
      </c>
    </row>
    <row r="140" ht="15.75" customHeight="1">
      <c r="A140" s="3" t="s">
        <v>1092</v>
      </c>
      <c r="B140" s="3" t="s">
        <v>1093</v>
      </c>
      <c r="C140" s="3">
        <v>2013.0</v>
      </c>
      <c r="D140" s="3" t="s">
        <v>223</v>
      </c>
      <c r="E140" s="3">
        <v>22.0</v>
      </c>
      <c r="F140" s="3" t="s">
        <v>1094</v>
      </c>
      <c r="G140" s="3" t="s">
        <v>1095</v>
      </c>
      <c r="H140" s="3" t="s">
        <v>623</v>
      </c>
    </row>
    <row r="141" ht="15.75" customHeight="1">
      <c r="A141" s="3" t="s">
        <v>1096</v>
      </c>
      <c r="B141" s="3" t="s">
        <v>1097</v>
      </c>
      <c r="C141" s="3">
        <v>2012.0</v>
      </c>
      <c r="D141" s="3" t="s">
        <v>1060</v>
      </c>
      <c r="E141" s="3">
        <v>27.0</v>
      </c>
      <c r="F141" s="3" t="s">
        <v>249</v>
      </c>
      <c r="G141" s="3" t="s">
        <v>1098</v>
      </c>
      <c r="H141" s="3" t="s">
        <v>623</v>
      </c>
    </row>
    <row r="142" ht="15.75" customHeight="1">
      <c r="A142" s="3" t="s">
        <v>1099</v>
      </c>
      <c r="B142" s="3" t="s">
        <v>1100</v>
      </c>
      <c r="C142" s="3">
        <v>2015.0</v>
      </c>
      <c r="D142" s="3" t="s">
        <v>1101</v>
      </c>
      <c r="E142" s="3">
        <v>56.0</v>
      </c>
      <c r="F142" s="3" t="s">
        <v>249</v>
      </c>
      <c r="G142" s="3">
        <v>8.0</v>
      </c>
      <c r="H142" s="3" t="s">
        <v>623</v>
      </c>
    </row>
    <row r="143" ht="15.75" customHeight="1">
      <c r="A143" s="3" t="s">
        <v>1102</v>
      </c>
      <c r="B143" s="3" t="s">
        <v>1103</v>
      </c>
      <c r="C143" s="3">
        <v>2018.0</v>
      </c>
      <c r="D143" s="3" t="s">
        <v>1104</v>
      </c>
      <c r="E143" s="3">
        <v>24.0</v>
      </c>
      <c r="F143" s="3" t="s">
        <v>1105</v>
      </c>
      <c r="G143" s="3">
        <v>758.0</v>
      </c>
      <c r="H143" s="3" t="s">
        <v>623</v>
      </c>
    </row>
    <row r="144" ht="15.75" customHeight="1">
      <c r="A144" s="3" t="s">
        <v>1106</v>
      </c>
      <c r="B144" s="3" t="s">
        <v>1107</v>
      </c>
      <c r="C144" s="3">
        <v>2015.0</v>
      </c>
      <c r="D144" s="3" t="s">
        <v>223</v>
      </c>
      <c r="E144" s="3">
        <v>24.0</v>
      </c>
      <c r="F144" s="3" t="s">
        <v>1108</v>
      </c>
      <c r="G144" s="3" t="s">
        <v>1109</v>
      </c>
      <c r="H144" s="3" t="s">
        <v>623</v>
      </c>
    </row>
    <row r="145" ht="15.75" customHeight="1">
      <c r="A145" s="3" t="s">
        <v>1110</v>
      </c>
      <c r="B145" s="3" t="s">
        <v>1111</v>
      </c>
      <c r="C145" s="3">
        <v>2013.0</v>
      </c>
      <c r="D145" s="3" t="s">
        <v>1060</v>
      </c>
      <c r="E145" s="3">
        <v>28.0</v>
      </c>
      <c r="F145" s="3" t="s">
        <v>249</v>
      </c>
      <c r="G145" s="3" t="s">
        <v>1112</v>
      </c>
      <c r="H145" s="3" t="s">
        <v>623</v>
      </c>
    </row>
    <row r="146" ht="15.75" customHeight="1">
      <c r="A146" s="3" t="s">
        <v>1113</v>
      </c>
      <c r="B146" s="3" t="s">
        <v>1114</v>
      </c>
      <c r="C146" s="3">
        <v>2013.0</v>
      </c>
      <c r="D146" s="3" t="s">
        <v>223</v>
      </c>
      <c r="E146" s="3">
        <v>22.0</v>
      </c>
      <c r="F146" s="3" t="s">
        <v>1094</v>
      </c>
      <c r="G146" s="3" t="s">
        <v>1115</v>
      </c>
      <c r="H146" s="3" t="s">
        <v>623</v>
      </c>
    </row>
    <row r="147" ht="15.75" customHeight="1">
      <c r="A147" s="3" t="s">
        <v>1116</v>
      </c>
      <c r="B147" s="3" t="s">
        <v>1117</v>
      </c>
      <c r="C147" s="3">
        <v>2017.0</v>
      </c>
      <c r="D147" s="3" t="s">
        <v>572</v>
      </c>
      <c r="E147" s="3">
        <v>51.0</v>
      </c>
      <c r="F147" s="3" t="s">
        <v>1118</v>
      </c>
      <c r="G147" s="3" t="s">
        <v>1119</v>
      </c>
      <c r="H147" s="3" t="s">
        <v>623</v>
      </c>
    </row>
    <row r="148" ht="15.75" customHeight="1">
      <c r="A148" s="3" t="s">
        <v>1120</v>
      </c>
      <c r="B148" s="3" t="s">
        <v>1121</v>
      </c>
      <c r="C148" s="3">
        <v>2010.0</v>
      </c>
      <c r="D148" s="3" t="s">
        <v>940</v>
      </c>
      <c r="E148" s="3">
        <v>25.0</v>
      </c>
      <c r="F148" s="3" t="s">
        <v>249</v>
      </c>
      <c r="H148" s="3" t="s">
        <v>623</v>
      </c>
    </row>
    <row r="149" ht="15.75" customHeight="1">
      <c r="A149" s="3" t="s">
        <v>1122</v>
      </c>
      <c r="B149" s="3" t="s">
        <v>1123</v>
      </c>
      <c r="C149" s="3">
        <v>2014.0</v>
      </c>
      <c r="D149" s="3" t="s">
        <v>96</v>
      </c>
      <c r="E149" s="3">
        <v>56.0</v>
      </c>
      <c r="F149" s="3" t="s">
        <v>249</v>
      </c>
      <c r="G149" s="3" t="s">
        <v>1124</v>
      </c>
      <c r="H149" s="3" t="s">
        <v>623</v>
      </c>
    </row>
    <row r="150" ht="15.75" customHeight="1">
      <c r="A150" s="3" t="s">
        <v>1125</v>
      </c>
      <c r="B150" s="3" t="s">
        <v>1126</v>
      </c>
      <c r="C150" s="3">
        <v>2017.0</v>
      </c>
      <c r="D150" s="3" t="s">
        <v>1127</v>
      </c>
      <c r="E150" s="3">
        <v>267.0</v>
      </c>
      <c r="F150" s="3" t="s">
        <v>228</v>
      </c>
      <c r="G150" s="3" t="s">
        <v>1128</v>
      </c>
      <c r="H150" s="3" t="s">
        <v>623</v>
      </c>
    </row>
    <row r="151" ht="15.75" customHeight="1">
      <c r="A151" s="3" t="s">
        <v>1129</v>
      </c>
      <c r="B151" s="3" t="s">
        <v>1130</v>
      </c>
      <c r="C151" s="3">
        <v>2015.0</v>
      </c>
      <c r="D151" s="3" t="s">
        <v>615</v>
      </c>
      <c r="E151" s="3">
        <v>25.0</v>
      </c>
      <c r="F151" s="3" t="s">
        <v>249</v>
      </c>
      <c r="G151" s="3" t="s">
        <v>1131</v>
      </c>
      <c r="H151" s="3" t="s">
        <v>623</v>
      </c>
    </row>
    <row r="152" ht="15.75" customHeight="1">
      <c r="A152" s="3" t="s">
        <v>1132</v>
      </c>
      <c r="B152" s="3" t="s">
        <v>1133</v>
      </c>
      <c r="C152" s="3">
        <v>2011.0</v>
      </c>
      <c r="D152" s="3" t="s">
        <v>1134</v>
      </c>
      <c r="E152" s="3">
        <v>11.0</v>
      </c>
      <c r="F152" s="3">
        <v>1.0</v>
      </c>
      <c r="G152" s="3" t="s">
        <v>1135</v>
      </c>
      <c r="H152" s="3" t="s">
        <v>623</v>
      </c>
    </row>
    <row r="153" ht="15.75" customHeight="1">
      <c r="A153" s="3" t="s">
        <v>1136</v>
      </c>
      <c r="B153" s="3" t="s">
        <v>1137</v>
      </c>
      <c r="C153" s="3">
        <v>2011.0</v>
      </c>
      <c r="D153" s="3" t="s">
        <v>1138</v>
      </c>
      <c r="E153" s="3">
        <v>23.0</v>
      </c>
      <c r="F153" s="3">
        <v>2.0</v>
      </c>
      <c r="G153" s="3" t="s">
        <v>1139</v>
      </c>
      <c r="H153" s="3" t="s">
        <v>623</v>
      </c>
    </row>
    <row r="154" ht="15.75" customHeight="1">
      <c r="A154" s="3" t="s">
        <v>1140</v>
      </c>
      <c r="B154" s="3" t="s">
        <v>1141</v>
      </c>
      <c r="C154" s="3">
        <v>2000.0</v>
      </c>
      <c r="D154" s="3" t="s">
        <v>53</v>
      </c>
      <c r="E154" s="3">
        <v>30.0</v>
      </c>
      <c r="F154" s="3">
        <v>1.0</v>
      </c>
      <c r="G154" s="3" t="s">
        <v>1142</v>
      </c>
      <c r="H154" s="3" t="s">
        <v>623</v>
      </c>
    </row>
    <row r="155" ht="15.75" customHeight="1">
      <c r="A155" s="3" t="s">
        <v>1143</v>
      </c>
      <c r="B155" s="3" t="s">
        <v>1144</v>
      </c>
      <c r="C155" s="3">
        <v>2012.0</v>
      </c>
      <c r="D155" s="3" t="s">
        <v>493</v>
      </c>
      <c r="E155" s="3">
        <v>56.0</v>
      </c>
      <c r="F155" s="5">
        <v>44750.0</v>
      </c>
      <c r="G155" s="3">
        <v>675.0</v>
      </c>
      <c r="H155" s="3" t="s">
        <v>623</v>
      </c>
    </row>
    <row r="156" ht="15.75" customHeight="1">
      <c r="A156" s="3" t="s">
        <v>1145</v>
      </c>
      <c r="B156" s="3" t="s">
        <v>1146</v>
      </c>
      <c r="C156" s="3">
        <v>1997.0</v>
      </c>
      <c r="D156" s="3" t="s">
        <v>136</v>
      </c>
      <c r="E156" s="3">
        <v>36.0</v>
      </c>
      <c r="F156" s="3">
        <v>7.0</v>
      </c>
      <c r="G156" s="3" t="s">
        <v>1147</v>
      </c>
      <c r="H156" s="3" t="s">
        <v>623</v>
      </c>
    </row>
    <row r="157" ht="15.75" customHeight="1">
      <c r="A157" s="3" t="s">
        <v>1148</v>
      </c>
      <c r="B157" s="3" t="s">
        <v>1149</v>
      </c>
      <c r="C157" s="3">
        <v>2013.0</v>
      </c>
      <c r="D157" s="3" t="s">
        <v>190</v>
      </c>
      <c r="E157" s="3">
        <v>128.0</v>
      </c>
      <c r="F157" s="3">
        <v>6.0</v>
      </c>
      <c r="G157" s="3" t="s">
        <v>1150</v>
      </c>
      <c r="H157" s="3" t="s">
        <v>623</v>
      </c>
    </row>
    <row r="158" ht="15.75" customHeight="1">
      <c r="A158" s="3" t="s">
        <v>1151</v>
      </c>
      <c r="B158" s="3" t="s">
        <v>1152</v>
      </c>
      <c r="C158" s="3">
        <v>2021.0</v>
      </c>
      <c r="D158" s="3" t="s">
        <v>1153</v>
      </c>
      <c r="E158" s="3">
        <v>11.0</v>
      </c>
      <c r="F158" s="3">
        <v>7.0</v>
      </c>
      <c r="G158" s="3" t="s">
        <v>1154</v>
      </c>
      <c r="H158" s="3" t="s">
        <v>623</v>
      </c>
    </row>
    <row r="159" ht="15.75" customHeight="1">
      <c r="A159" s="3" t="s">
        <v>1155</v>
      </c>
      <c r="B159" s="3" t="s">
        <v>1156</v>
      </c>
      <c r="C159" s="3">
        <v>2009.0</v>
      </c>
      <c r="D159" s="3" t="s">
        <v>465</v>
      </c>
      <c r="E159" s="3">
        <v>37.0</v>
      </c>
      <c r="F159" s="3">
        <v>3.0</v>
      </c>
      <c r="G159" s="3" t="s">
        <v>1157</v>
      </c>
      <c r="H159" s="3" t="s">
        <v>623</v>
      </c>
    </row>
    <row r="160" ht="15.75" customHeight="1">
      <c r="A160" s="3" t="s">
        <v>1158</v>
      </c>
      <c r="B160" s="3" t="s">
        <v>1159</v>
      </c>
      <c r="C160" s="3">
        <v>2010.0</v>
      </c>
      <c r="D160" s="3" t="s">
        <v>584</v>
      </c>
      <c r="E160" s="3">
        <v>19.0</v>
      </c>
      <c r="F160" s="3">
        <v>2.0</v>
      </c>
      <c r="G160" s="3" t="s">
        <v>1160</v>
      </c>
      <c r="H160" s="3" t="s">
        <v>623</v>
      </c>
    </row>
    <row r="161" ht="15.75" customHeight="1">
      <c r="A161" s="3" t="s">
        <v>1161</v>
      </c>
      <c r="B161" s="3" t="s">
        <v>1162</v>
      </c>
      <c r="C161" s="3">
        <v>2016.0</v>
      </c>
      <c r="D161" s="3" t="s">
        <v>940</v>
      </c>
      <c r="E161" s="3">
        <v>33.0</v>
      </c>
      <c r="F161" s="3" t="s">
        <v>988</v>
      </c>
      <c r="G161" s="3" t="s">
        <v>1084</v>
      </c>
      <c r="H161" s="3" t="s">
        <v>623</v>
      </c>
    </row>
    <row r="162" ht="15.75" customHeight="1">
      <c r="A162" s="3" t="s">
        <v>1163</v>
      </c>
      <c r="B162" s="3" t="s">
        <v>1164</v>
      </c>
      <c r="C162" s="3">
        <v>2015.0</v>
      </c>
      <c r="D162" s="3" t="s">
        <v>1165</v>
      </c>
      <c r="E162" s="3">
        <v>35.0</v>
      </c>
      <c r="F162" s="3">
        <v>1.0</v>
      </c>
      <c r="G162" s="3" t="s">
        <v>1166</v>
      </c>
      <c r="H162" s="3" t="s">
        <v>623</v>
      </c>
    </row>
    <row r="163" ht="15.75" customHeight="1">
      <c r="A163" s="3" t="s">
        <v>1167</v>
      </c>
      <c r="B163" s="3" t="s">
        <v>1168</v>
      </c>
      <c r="C163" s="3">
        <v>1995.0</v>
      </c>
      <c r="D163" s="3" t="s">
        <v>1169</v>
      </c>
      <c r="E163" s="3">
        <v>26.0</v>
      </c>
      <c r="F163" s="3">
        <v>1.0</v>
      </c>
      <c r="G163" s="7">
        <v>22007.0</v>
      </c>
      <c r="H163" s="3" t="s">
        <v>623</v>
      </c>
    </row>
    <row r="164" ht="15.75" customHeight="1">
      <c r="A164" s="3" t="s">
        <v>1170</v>
      </c>
      <c r="B164" s="3" t="s">
        <v>1171</v>
      </c>
      <c r="C164" s="3">
        <v>2011.0</v>
      </c>
      <c r="D164" s="3" t="s">
        <v>1172</v>
      </c>
      <c r="E164" s="3">
        <v>26.0</v>
      </c>
      <c r="F164" s="3" t="s">
        <v>1173</v>
      </c>
      <c r="G164" s="3" t="s">
        <v>1174</v>
      </c>
      <c r="H164" s="3" t="s">
        <v>623</v>
      </c>
    </row>
    <row r="165" ht="15.75" customHeight="1">
      <c r="A165" s="3" t="s">
        <v>1175</v>
      </c>
      <c r="B165" s="3" t="s">
        <v>1176</v>
      </c>
      <c r="C165" s="3">
        <v>2019.0</v>
      </c>
      <c r="D165" s="3" t="s">
        <v>1177</v>
      </c>
      <c r="E165" s="3">
        <v>26.0</v>
      </c>
      <c r="F165" s="3" t="s">
        <v>238</v>
      </c>
      <c r="G165" s="3">
        <v>927.0</v>
      </c>
      <c r="H165" s="3" t="s">
        <v>623</v>
      </c>
    </row>
    <row r="166" ht="15.75" customHeight="1">
      <c r="A166" s="3" t="s">
        <v>1178</v>
      </c>
      <c r="B166" s="3" t="s">
        <v>1179</v>
      </c>
      <c r="C166" s="3">
        <v>2020.0</v>
      </c>
      <c r="D166" s="3" t="s">
        <v>1180</v>
      </c>
      <c r="E166" s="3">
        <v>10.0</v>
      </c>
      <c r="F166" s="3">
        <v>6.0</v>
      </c>
      <c r="H166" s="3" t="s">
        <v>623</v>
      </c>
    </row>
    <row r="167" ht="15.75" customHeight="1">
      <c r="A167" s="3" t="s">
        <v>1181</v>
      </c>
      <c r="B167" s="3" t="s">
        <v>1182</v>
      </c>
      <c r="C167" s="3">
        <v>2017.0</v>
      </c>
      <c r="D167" s="3" t="s">
        <v>356</v>
      </c>
      <c r="E167" s="3">
        <v>21.0</v>
      </c>
      <c r="F167" s="3" t="s">
        <v>238</v>
      </c>
      <c r="G167" s="3" t="s">
        <v>1183</v>
      </c>
      <c r="H167" s="3" t="s">
        <v>623</v>
      </c>
    </row>
    <row r="168" ht="15.75" customHeight="1">
      <c r="A168" s="3" t="s">
        <v>1184</v>
      </c>
      <c r="B168" s="3" t="s">
        <v>1185</v>
      </c>
      <c r="C168" s="3">
        <v>2017.0</v>
      </c>
      <c r="D168" s="3" t="s">
        <v>140</v>
      </c>
      <c r="E168" s="3">
        <v>59.0</v>
      </c>
      <c r="F168" s="3" t="s">
        <v>1186</v>
      </c>
      <c r="G168" s="3">
        <v>105.0</v>
      </c>
      <c r="H168" s="3" t="s">
        <v>623</v>
      </c>
    </row>
    <row r="169" ht="15.75" customHeight="1">
      <c r="A169" s="3" t="s">
        <v>1187</v>
      </c>
      <c r="B169" s="3" t="s">
        <v>1188</v>
      </c>
      <c r="C169" s="3">
        <v>2008.0</v>
      </c>
      <c r="D169" s="3" t="s">
        <v>1189</v>
      </c>
      <c r="E169" s="3">
        <v>158.0</v>
      </c>
      <c r="F169" s="3">
        <v>3.0</v>
      </c>
      <c r="G169" s="3" t="s">
        <v>1190</v>
      </c>
      <c r="H169" s="3" t="s">
        <v>623</v>
      </c>
    </row>
    <row r="170" ht="15.75" customHeight="1">
      <c r="A170" s="3" t="s">
        <v>1191</v>
      </c>
      <c r="B170" s="3" t="s">
        <v>1192</v>
      </c>
      <c r="C170" s="3">
        <v>2012.0</v>
      </c>
      <c r="D170" s="3" t="s">
        <v>306</v>
      </c>
      <c r="E170" s="3">
        <v>60.0</v>
      </c>
      <c r="F170" s="3" t="s">
        <v>318</v>
      </c>
      <c r="G170" s="3" t="s">
        <v>820</v>
      </c>
      <c r="H170" s="3" t="s">
        <v>623</v>
      </c>
    </row>
    <row r="171" ht="15.75" customHeight="1">
      <c r="A171" s="3" t="s">
        <v>1193</v>
      </c>
      <c r="B171" s="3" t="s">
        <v>1194</v>
      </c>
      <c r="C171" s="3">
        <v>2013.0</v>
      </c>
      <c r="D171" s="3" t="s">
        <v>223</v>
      </c>
      <c r="E171" s="3">
        <v>22.0</v>
      </c>
      <c r="F171" s="3" t="s">
        <v>1094</v>
      </c>
      <c r="G171" s="3" t="s">
        <v>1195</v>
      </c>
      <c r="H171" s="3" t="s">
        <v>623</v>
      </c>
    </row>
    <row r="172" ht="15.75" customHeight="1">
      <c r="A172" s="3" t="s">
        <v>1196</v>
      </c>
      <c r="B172" s="3" t="s">
        <v>1197</v>
      </c>
      <c r="C172" s="3">
        <v>2013.0</v>
      </c>
      <c r="D172" s="3" t="s">
        <v>223</v>
      </c>
      <c r="E172" s="3">
        <v>22.0</v>
      </c>
      <c r="F172" s="3" t="s">
        <v>1094</v>
      </c>
      <c r="G172" s="3" t="s">
        <v>1198</v>
      </c>
      <c r="H172" s="3" t="s">
        <v>623</v>
      </c>
    </row>
    <row r="173" ht="15.75" customHeight="1">
      <c r="A173" s="3" t="s">
        <v>1199</v>
      </c>
      <c r="B173" s="3" t="s">
        <v>1200</v>
      </c>
      <c r="C173" s="3">
        <v>2011.0</v>
      </c>
      <c r="D173" s="3" t="s">
        <v>96</v>
      </c>
      <c r="E173" s="3">
        <v>53.0</v>
      </c>
      <c r="F173" s="3">
        <v>1.0</v>
      </c>
      <c r="G173" s="3" t="s">
        <v>1201</v>
      </c>
      <c r="H173" s="3" t="s">
        <v>623</v>
      </c>
    </row>
    <row r="174" ht="15.75" customHeight="1">
      <c r="A174" s="3" t="s">
        <v>1202</v>
      </c>
      <c r="B174" s="3" t="s">
        <v>1203</v>
      </c>
      <c r="C174" s="3">
        <v>2013.0</v>
      </c>
      <c r="D174" s="3" t="s">
        <v>223</v>
      </c>
      <c r="E174" s="3">
        <v>22.0</v>
      </c>
      <c r="F174" s="3" t="s">
        <v>1094</v>
      </c>
      <c r="G174" s="3" t="s">
        <v>1195</v>
      </c>
      <c r="H174" s="3" t="s">
        <v>623</v>
      </c>
    </row>
    <row r="175" ht="15.75" customHeight="1">
      <c r="A175" s="3" t="s">
        <v>1204</v>
      </c>
      <c r="B175" s="3" t="s">
        <v>1205</v>
      </c>
      <c r="C175" s="3">
        <v>2013.0</v>
      </c>
      <c r="D175" s="3" t="s">
        <v>1060</v>
      </c>
      <c r="E175" s="3">
        <v>28.0</v>
      </c>
      <c r="F175" s="3" t="s">
        <v>249</v>
      </c>
      <c r="G175" s="3" t="s">
        <v>1206</v>
      </c>
      <c r="H175" s="3" t="s">
        <v>623</v>
      </c>
    </row>
    <row r="176" ht="15.75" customHeight="1">
      <c r="A176" s="3" t="s">
        <v>1207</v>
      </c>
      <c r="B176" s="3" t="s">
        <v>1208</v>
      </c>
      <c r="C176" s="3">
        <v>2015.0</v>
      </c>
      <c r="D176" s="3" t="s">
        <v>1209</v>
      </c>
      <c r="E176" s="3">
        <v>30.0</v>
      </c>
      <c r="F176" s="3">
        <v>9.0</v>
      </c>
      <c r="G176" s="3" t="s">
        <v>1210</v>
      </c>
      <c r="H176" s="3" t="s">
        <v>623</v>
      </c>
    </row>
    <row r="177" ht="15.75" customHeight="1">
      <c r="A177" s="3" t="s">
        <v>1211</v>
      </c>
      <c r="B177" s="3" t="s">
        <v>1212</v>
      </c>
      <c r="C177" s="3">
        <v>2013.0</v>
      </c>
      <c r="D177" s="3" t="s">
        <v>1213</v>
      </c>
      <c r="E177" s="3">
        <v>35.0</v>
      </c>
      <c r="F177" s="3">
        <v>3.0</v>
      </c>
      <c r="G177" s="3" t="s">
        <v>875</v>
      </c>
      <c r="H177" s="3" t="s">
        <v>623</v>
      </c>
    </row>
    <row r="178" ht="15.75" customHeight="1">
      <c r="A178" s="3" t="s">
        <v>1214</v>
      </c>
      <c r="B178" s="3" t="s">
        <v>1215</v>
      </c>
      <c r="C178" s="3">
        <v>2020.0</v>
      </c>
      <c r="D178" s="3" t="s">
        <v>368</v>
      </c>
      <c r="E178" s="3">
        <v>59.0</v>
      </c>
      <c r="F178" s="3" t="s">
        <v>631</v>
      </c>
      <c r="G178" s="3" t="s">
        <v>1216</v>
      </c>
      <c r="H178" s="3" t="s">
        <v>623</v>
      </c>
    </row>
    <row r="179" ht="15.75" customHeight="1">
      <c r="A179" s="3" t="s">
        <v>1217</v>
      </c>
      <c r="B179" s="3" t="s">
        <v>1218</v>
      </c>
      <c r="C179" s="3">
        <v>2020.0</v>
      </c>
      <c r="D179" s="3" t="s">
        <v>1219</v>
      </c>
      <c r="E179" s="3">
        <v>14.0</v>
      </c>
      <c r="F179" s="3">
        <v>3.0</v>
      </c>
      <c r="G179" s="3" t="s">
        <v>1220</v>
      </c>
      <c r="H179" s="3" t="s">
        <v>623</v>
      </c>
    </row>
    <row r="180" ht="15.75" customHeight="1">
      <c r="A180" s="3" t="s">
        <v>1221</v>
      </c>
      <c r="B180" s="3" t="s">
        <v>1222</v>
      </c>
      <c r="C180" s="3">
        <v>2020.0</v>
      </c>
      <c r="D180" s="3" t="s">
        <v>368</v>
      </c>
      <c r="E180" s="3">
        <v>59.0</v>
      </c>
      <c r="F180" s="3" t="s">
        <v>631</v>
      </c>
      <c r="G180" s="3" t="s">
        <v>1223</v>
      </c>
      <c r="H180" s="3" t="s">
        <v>623</v>
      </c>
    </row>
    <row r="181" ht="15.75" customHeight="1">
      <c r="A181" s="3" t="s">
        <v>1224</v>
      </c>
      <c r="B181" s="3" t="s">
        <v>1225</v>
      </c>
      <c r="C181" s="3">
        <v>2011.0</v>
      </c>
      <c r="D181" s="3" t="s">
        <v>1226</v>
      </c>
      <c r="E181" s="3">
        <v>14.0</v>
      </c>
      <c r="F181" s="3">
        <v>1.0</v>
      </c>
      <c r="G181" s="3" t="s">
        <v>1227</v>
      </c>
      <c r="H181" s="3" t="s">
        <v>623</v>
      </c>
    </row>
    <row r="182" ht="15.75" customHeight="1">
      <c r="A182" s="3" t="s">
        <v>1228</v>
      </c>
      <c r="B182" s="3" t="s">
        <v>1229</v>
      </c>
      <c r="C182" s="3">
        <v>2016.0</v>
      </c>
      <c r="D182" s="3" t="s">
        <v>1230</v>
      </c>
      <c r="G182" s="3" t="s">
        <v>1231</v>
      </c>
      <c r="H182" s="3" t="s">
        <v>623</v>
      </c>
    </row>
    <row r="183" ht="15.75" customHeight="1">
      <c r="A183" s="3" t="s">
        <v>1232</v>
      </c>
      <c r="B183" s="3" t="s">
        <v>1233</v>
      </c>
      <c r="C183" s="3">
        <v>2015.0</v>
      </c>
      <c r="D183" s="3" t="s">
        <v>1234</v>
      </c>
      <c r="E183" s="3">
        <v>15.0</v>
      </c>
      <c r="F183" s="3" t="s">
        <v>249</v>
      </c>
      <c r="G183" s="3" t="s">
        <v>1235</v>
      </c>
      <c r="H183" s="3" t="s">
        <v>623</v>
      </c>
    </row>
    <row r="184" ht="15.75" customHeight="1">
      <c r="A184" s="3" t="s">
        <v>1236</v>
      </c>
      <c r="B184" s="3" t="s">
        <v>1237</v>
      </c>
      <c r="C184" s="3">
        <v>2015.0</v>
      </c>
      <c r="D184" s="3" t="s">
        <v>165</v>
      </c>
      <c r="E184" s="3">
        <v>43.0</v>
      </c>
      <c r="F184" s="3" t="s">
        <v>1238</v>
      </c>
      <c r="G184" s="3">
        <v>315.0</v>
      </c>
      <c r="H184" s="3" t="s">
        <v>623</v>
      </c>
    </row>
    <row r="185" ht="15.75" customHeight="1">
      <c r="A185" s="3" t="s">
        <v>1239</v>
      </c>
      <c r="B185" s="3" t="s">
        <v>1240</v>
      </c>
      <c r="C185" s="3">
        <v>2019.0</v>
      </c>
      <c r="D185" s="3" t="s">
        <v>1022</v>
      </c>
      <c r="E185" s="3">
        <v>92.0</v>
      </c>
      <c r="F185" s="3" t="s">
        <v>1023</v>
      </c>
      <c r="H185" s="3" t="s">
        <v>623</v>
      </c>
    </row>
    <row r="186" ht="15.75" customHeight="1">
      <c r="A186" s="3" t="s">
        <v>1241</v>
      </c>
      <c r="B186" s="3" t="s">
        <v>1242</v>
      </c>
      <c r="C186" s="3">
        <v>2020.0</v>
      </c>
      <c r="D186" s="3" t="s">
        <v>374</v>
      </c>
      <c r="E186" s="3">
        <v>145.0</v>
      </c>
      <c r="F186" s="3">
        <v>6.0</v>
      </c>
      <c r="H186" s="3" t="s">
        <v>623</v>
      </c>
    </row>
    <row r="187" ht="15.75" customHeight="1">
      <c r="A187" s="3" t="s">
        <v>1243</v>
      </c>
      <c r="B187" s="3" t="s">
        <v>1244</v>
      </c>
      <c r="C187" s="3">
        <v>2002.0</v>
      </c>
      <c r="D187" s="3" t="s">
        <v>1245</v>
      </c>
      <c r="E187" s="3">
        <v>7.0</v>
      </c>
      <c r="F187" s="3">
        <v>4.0</v>
      </c>
      <c r="G187" s="3" t="s">
        <v>1246</v>
      </c>
      <c r="H187" s="3" t="s">
        <v>623</v>
      </c>
    </row>
    <row r="188" ht="15.75" customHeight="1">
      <c r="A188" s="3" t="s">
        <v>1247</v>
      </c>
      <c r="B188" s="3" t="s">
        <v>1248</v>
      </c>
      <c r="C188" s="3">
        <v>2018.0</v>
      </c>
      <c r="D188" s="3" t="s">
        <v>493</v>
      </c>
      <c r="E188" s="3">
        <v>62.0</v>
      </c>
      <c r="F188" s="3">
        <v>6.0</v>
      </c>
      <c r="G188" s="3" t="s">
        <v>1249</v>
      </c>
      <c r="H188" s="3" t="s">
        <v>623</v>
      </c>
    </row>
    <row r="189" ht="15.75" customHeight="1">
      <c r="A189" s="3" t="s">
        <v>1250</v>
      </c>
      <c r="B189" s="3" t="s">
        <v>1251</v>
      </c>
      <c r="C189" s="3">
        <v>2017.0</v>
      </c>
      <c r="D189" s="3" t="s">
        <v>368</v>
      </c>
      <c r="E189" s="3">
        <v>56.0</v>
      </c>
      <c r="F189" s="3">
        <v>10.0</v>
      </c>
      <c r="G189" s="3" t="s">
        <v>1252</v>
      </c>
      <c r="H189" s="3" t="s">
        <v>623</v>
      </c>
    </row>
    <row r="190" ht="15.75" customHeight="1">
      <c r="A190" s="3" t="s">
        <v>1253</v>
      </c>
      <c r="B190" s="3" t="s">
        <v>1254</v>
      </c>
      <c r="C190" s="3">
        <v>2005.0</v>
      </c>
      <c r="D190" s="3" t="s">
        <v>404</v>
      </c>
      <c r="E190" s="3">
        <v>76.0</v>
      </c>
      <c r="F190" s="5">
        <v>44595.0</v>
      </c>
      <c r="G190" s="3" t="s">
        <v>1255</v>
      </c>
      <c r="H190" s="3" t="s">
        <v>623</v>
      </c>
    </row>
    <row r="191" ht="15.75" customHeight="1">
      <c r="A191" s="3" t="s">
        <v>1256</v>
      </c>
      <c r="B191" s="3" t="s">
        <v>1257</v>
      </c>
      <c r="C191" s="3">
        <v>2018.0</v>
      </c>
      <c r="D191" s="3" t="s">
        <v>368</v>
      </c>
      <c r="E191" s="3">
        <v>57.0</v>
      </c>
      <c r="F191" s="3" t="s">
        <v>631</v>
      </c>
      <c r="G191" s="3" t="s">
        <v>1258</v>
      </c>
      <c r="H191" s="3" t="s">
        <v>623</v>
      </c>
    </row>
    <row r="192" ht="15.75" customHeight="1">
      <c r="A192" s="3" t="s">
        <v>1259</v>
      </c>
      <c r="B192" s="3" t="s">
        <v>1260</v>
      </c>
      <c r="C192" s="3">
        <v>1997.0</v>
      </c>
      <c r="D192" s="3" t="s">
        <v>368</v>
      </c>
      <c r="E192" s="3">
        <v>36.0</v>
      </c>
      <c r="F192" s="3">
        <v>3.0</v>
      </c>
      <c r="G192" s="3" t="s">
        <v>1261</v>
      </c>
      <c r="H192" s="3" t="s">
        <v>623</v>
      </c>
    </row>
    <row r="193" ht="15.75" customHeight="1">
      <c r="A193" s="3" t="s">
        <v>1262</v>
      </c>
      <c r="B193" s="3" t="s">
        <v>1263</v>
      </c>
      <c r="C193" s="3">
        <v>2013.0</v>
      </c>
      <c r="D193" s="3" t="s">
        <v>517</v>
      </c>
      <c r="G193" s="3" t="s">
        <v>1264</v>
      </c>
      <c r="H193" s="3" t="s">
        <v>623</v>
      </c>
    </row>
    <row r="194" ht="15.75" customHeight="1">
      <c r="A194" s="3" t="s">
        <v>1265</v>
      </c>
      <c r="B194" s="3" t="s">
        <v>1266</v>
      </c>
      <c r="C194" s="3">
        <v>2008.0</v>
      </c>
      <c r="D194" s="3" t="s">
        <v>1267</v>
      </c>
      <c r="E194" s="3">
        <v>159.0</v>
      </c>
      <c r="F194" s="3">
        <v>6.0</v>
      </c>
      <c r="G194" s="3" t="s">
        <v>1268</v>
      </c>
      <c r="H194" s="3" t="s">
        <v>628</v>
      </c>
    </row>
    <row r="195" ht="15.75" customHeight="1">
      <c r="A195" s="3" t="s">
        <v>1269</v>
      </c>
      <c r="B195" s="3" t="s">
        <v>1270</v>
      </c>
      <c r="C195" s="3">
        <v>1997.0</v>
      </c>
      <c r="D195" s="3" t="s">
        <v>1271</v>
      </c>
      <c r="E195" s="3">
        <v>6.0</v>
      </c>
      <c r="F195" s="3">
        <v>4.0</v>
      </c>
      <c r="G195" s="3" t="s">
        <v>1272</v>
      </c>
      <c r="H195" s="3" t="s">
        <v>628</v>
      </c>
    </row>
    <row r="196" ht="15.75" customHeight="1">
      <c r="A196" s="3" t="s">
        <v>1273</v>
      </c>
      <c r="B196" s="3" t="s">
        <v>1274</v>
      </c>
      <c r="C196" s="3">
        <v>2019.0</v>
      </c>
      <c r="D196" s="3" t="s">
        <v>38</v>
      </c>
      <c r="E196" s="3">
        <v>12.0</v>
      </c>
      <c r="F196" s="3">
        <v>10.0</v>
      </c>
      <c r="G196" s="3" t="s">
        <v>1275</v>
      </c>
      <c r="H196" s="3" t="s">
        <v>628</v>
      </c>
    </row>
    <row r="197" ht="15.75" customHeight="1">
      <c r="A197" s="3" t="s">
        <v>1276</v>
      </c>
      <c r="B197" s="3" t="s">
        <v>1277</v>
      </c>
      <c r="C197" s="3">
        <v>2006.0</v>
      </c>
      <c r="D197" s="3" t="s">
        <v>1278</v>
      </c>
      <c r="E197" s="3">
        <v>89.0</v>
      </c>
      <c r="F197" s="3">
        <v>12.0</v>
      </c>
      <c r="G197" s="3" t="s">
        <v>1279</v>
      </c>
      <c r="H197" s="3" t="s">
        <v>628</v>
      </c>
    </row>
    <row r="198" ht="15.75" customHeight="1">
      <c r="A198" s="3" t="s">
        <v>1280</v>
      </c>
      <c r="B198" s="3" t="s">
        <v>1281</v>
      </c>
      <c r="C198" s="3">
        <v>2018.0</v>
      </c>
      <c r="D198" s="3" t="s">
        <v>1282</v>
      </c>
      <c r="E198" s="3">
        <v>73.0</v>
      </c>
      <c r="F198" s="3">
        <v>5.0</v>
      </c>
      <c r="G198" s="3" t="s">
        <v>1283</v>
      </c>
      <c r="H198" s="3" t="s">
        <v>628</v>
      </c>
    </row>
    <row r="199" ht="15.75" customHeight="1">
      <c r="A199" s="3" t="s">
        <v>1284</v>
      </c>
      <c r="B199" s="3" t="s">
        <v>1285</v>
      </c>
      <c r="C199" s="3">
        <v>1998.0</v>
      </c>
      <c r="D199" s="3" t="s">
        <v>1286</v>
      </c>
      <c r="E199" s="3">
        <v>12.0</v>
      </c>
      <c r="F199" s="3">
        <v>1.0</v>
      </c>
      <c r="G199" s="3" t="s">
        <v>1287</v>
      </c>
      <c r="H199" s="3" t="s">
        <v>628</v>
      </c>
    </row>
    <row r="200" ht="15.75" customHeight="1">
      <c r="A200" s="3" t="s">
        <v>1288</v>
      </c>
      <c r="B200" s="3" t="s">
        <v>1289</v>
      </c>
      <c r="C200" s="3">
        <v>2019.0</v>
      </c>
      <c r="D200" s="3" t="s">
        <v>1290</v>
      </c>
      <c r="E200" s="3">
        <v>10.0</v>
      </c>
      <c r="G200" s="3" t="s">
        <v>1291</v>
      </c>
      <c r="H200" s="3" t="s">
        <v>628</v>
      </c>
    </row>
    <row r="201" ht="15.75" customHeight="1">
      <c r="A201" s="3" t="s">
        <v>1292</v>
      </c>
      <c r="B201" s="3" t="s">
        <v>1293</v>
      </c>
      <c r="C201" s="3">
        <v>2012.0</v>
      </c>
      <c r="D201" s="3" t="s">
        <v>1294</v>
      </c>
      <c r="E201" s="3">
        <v>14.0</v>
      </c>
      <c r="F201" s="3">
        <v>3.0</v>
      </c>
      <c r="H201" s="3" t="s">
        <v>628</v>
      </c>
    </row>
    <row r="202" ht="15.75" customHeight="1">
      <c r="A202" s="3" t="s">
        <v>1295</v>
      </c>
      <c r="B202" s="3" t="s">
        <v>1296</v>
      </c>
      <c r="C202" s="3">
        <v>2021.0</v>
      </c>
      <c r="D202" s="3" t="s">
        <v>53</v>
      </c>
      <c r="E202" s="3">
        <v>51.0</v>
      </c>
      <c r="F202" s="3">
        <v>1.0</v>
      </c>
      <c r="G202" s="3" t="s">
        <v>1297</v>
      </c>
      <c r="H202" s="3" t="s">
        <v>628</v>
      </c>
    </row>
    <row r="203" ht="15.75" customHeight="1">
      <c r="A203" s="3" t="s">
        <v>1298</v>
      </c>
      <c r="B203" s="3" t="s">
        <v>1299</v>
      </c>
      <c r="C203" s="3">
        <v>2012.0</v>
      </c>
      <c r="D203" s="3" t="s">
        <v>179</v>
      </c>
      <c r="E203" s="3">
        <v>53.0</v>
      </c>
      <c r="F203" s="3">
        <v>5.0</v>
      </c>
      <c r="G203" s="3" t="s">
        <v>1300</v>
      </c>
      <c r="H203" s="3" t="s">
        <v>628</v>
      </c>
    </row>
    <row r="204" ht="15.75" customHeight="1">
      <c r="A204" s="3" t="s">
        <v>1301</v>
      </c>
      <c r="B204" s="3" t="s">
        <v>1302</v>
      </c>
      <c r="C204" s="3">
        <v>1999.0</v>
      </c>
      <c r="D204" s="3" t="s">
        <v>1303</v>
      </c>
      <c r="E204" s="3">
        <v>84.0</v>
      </c>
      <c r="F204" s="3">
        <v>1.0</v>
      </c>
      <c r="G204" s="3" t="s">
        <v>1304</v>
      </c>
      <c r="H204" s="3" t="s">
        <v>628</v>
      </c>
    </row>
    <row r="205" ht="15.75" customHeight="1">
      <c r="A205" s="3" t="s">
        <v>1305</v>
      </c>
      <c r="B205" s="3" t="s">
        <v>1306</v>
      </c>
      <c r="C205" s="3">
        <v>2001.0</v>
      </c>
      <c r="D205" s="3" t="s">
        <v>378</v>
      </c>
      <c r="E205" s="3">
        <v>27.0</v>
      </c>
      <c r="F205" s="3">
        <v>1.0</v>
      </c>
      <c r="G205" s="3" t="s">
        <v>744</v>
      </c>
      <c r="H205" s="3" t="s">
        <v>628</v>
      </c>
    </row>
    <row r="206" ht="15.75" customHeight="1">
      <c r="A206" s="3" t="s">
        <v>1307</v>
      </c>
      <c r="B206" s="3" t="s">
        <v>1308</v>
      </c>
      <c r="C206" s="3">
        <v>2011.0</v>
      </c>
      <c r="D206" s="3" t="s">
        <v>364</v>
      </c>
      <c r="E206" s="3">
        <v>27.0</v>
      </c>
      <c r="F206" s="3">
        <v>3.0</v>
      </c>
      <c r="G206" s="3" t="s">
        <v>1309</v>
      </c>
      <c r="H206" s="3" t="s">
        <v>628</v>
      </c>
    </row>
    <row r="207" ht="15.75" customHeight="1">
      <c r="A207" s="3" t="s">
        <v>1310</v>
      </c>
      <c r="B207" s="3" t="s">
        <v>1311</v>
      </c>
      <c r="C207" s="3">
        <v>2016.0</v>
      </c>
      <c r="D207" s="3" t="s">
        <v>1312</v>
      </c>
      <c r="E207" s="3">
        <v>28.0</v>
      </c>
      <c r="F207" s="3">
        <v>2.0</v>
      </c>
      <c r="G207" s="3" t="s">
        <v>1313</v>
      </c>
      <c r="H207" s="3" t="s">
        <v>628</v>
      </c>
    </row>
    <row r="208" ht="15.75" customHeight="1">
      <c r="A208" s="3" t="s">
        <v>1314</v>
      </c>
      <c r="B208" s="3" t="s">
        <v>1315</v>
      </c>
      <c r="C208" s="3">
        <v>2019.0</v>
      </c>
      <c r="D208" s="3" t="s">
        <v>486</v>
      </c>
      <c r="E208" s="3">
        <v>15.0</v>
      </c>
      <c r="F208" s="3" t="s">
        <v>1316</v>
      </c>
      <c r="G208" s="3" t="s">
        <v>1317</v>
      </c>
      <c r="H208" s="3" t="s">
        <v>628</v>
      </c>
    </row>
    <row r="209" ht="15.75" customHeight="1">
      <c r="A209" s="3" t="s">
        <v>1318</v>
      </c>
      <c r="B209" s="3" t="s">
        <v>1319</v>
      </c>
      <c r="C209" s="3">
        <v>2015.0</v>
      </c>
      <c r="D209" s="3" t="s">
        <v>321</v>
      </c>
      <c r="E209" s="3">
        <v>2.0</v>
      </c>
      <c r="F209" s="3">
        <v>2.0</v>
      </c>
      <c r="G209" s="3" t="s">
        <v>1320</v>
      </c>
      <c r="H209" s="3" t="s">
        <v>628</v>
      </c>
    </row>
    <row r="210" ht="15.75" customHeight="1">
      <c r="A210" s="3" t="s">
        <v>1321</v>
      </c>
      <c r="B210" s="3" t="s">
        <v>1322</v>
      </c>
      <c r="C210" s="3">
        <v>2008.0</v>
      </c>
      <c r="D210" s="3" t="s">
        <v>364</v>
      </c>
      <c r="E210" s="3">
        <v>24.0</v>
      </c>
      <c r="F210" s="3">
        <v>2.0</v>
      </c>
      <c r="G210" s="3" t="s">
        <v>1323</v>
      </c>
      <c r="H210" s="3" t="s">
        <v>628</v>
      </c>
    </row>
    <row r="211" ht="15.75" customHeight="1">
      <c r="A211" s="3" t="s">
        <v>1324</v>
      </c>
      <c r="B211" s="3" t="s">
        <v>1325</v>
      </c>
      <c r="C211" s="3">
        <v>2016.0</v>
      </c>
      <c r="D211" s="3" t="s">
        <v>1326</v>
      </c>
      <c r="E211" s="3">
        <v>66.0</v>
      </c>
      <c r="G211" s="3" t="s">
        <v>1327</v>
      </c>
      <c r="H211" s="3" t="s">
        <v>628</v>
      </c>
    </row>
    <row r="212" ht="15.75" customHeight="1">
      <c r="A212" s="3" t="s">
        <v>1328</v>
      </c>
      <c r="B212" s="3" t="s">
        <v>1329</v>
      </c>
      <c r="C212" s="3">
        <v>2018.0</v>
      </c>
      <c r="D212" s="3" t="s">
        <v>364</v>
      </c>
      <c r="E212" s="3">
        <v>34.0</v>
      </c>
      <c r="F212" s="3">
        <v>3.0</v>
      </c>
      <c r="G212" s="3">
        <v>206.0</v>
      </c>
      <c r="H212" s="3" t="s">
        <v>623</v>
      </c>
    </row>
    <row r="213" ht="15.75" customHeight="1">
      <c r="A213" s="3" t="s">
        <v>1330</v>
      </c>
      <c r="B213" s="3" t="s">
        <v>1331</v>
      </c>
      <c r="C213" s="3">
        <v>2008.0</v>
      </c>
      <c r="D213" s="3" t="s">
        <v>223</v>
      </c>
      <c r="E213" s="3">
        <v>17.0</v>
      </c>
      <c r="F213" s="3">
        <v>6.0</v>
      </c>
      <c r="G213" s="3" t="s">
        <v>1332</v>
      </c>
      <c r="H213" s="3" t="s">
        <v>628</v>
      </c>
    </row>
    <row r="214" ht="15.75" customHeight="1">
      <c r="A214" s="3" t="s">
        <v>1333</v>
      </c>
      <c r="B214" s="3" t="s">
        <v>1334</v>
      </c>
      <c r="C214" s="3">
        <v>2018.0</v>
      </c>
      <c r="D214" s="3" t="s">
        <v>1017</v>
      </c>
      <c r="E214" s="3">
        <v>10.0</v>
      </c>
      <c r="F214" s="3" t="s">
        <v>87</v>
      </c>
      <c r="G214" s="3" t="s">
        <v>1335</v>
      </c>
      <c r="H214" s="3" t="s">
        <v>628</v>
      </c>
    </row>
    <row r="215" ht="15.75" customHeight="1">
      <c r="A215" s="3" t="s">
        <v>1336</v>
      </c>
      <c r="B215" s="3" t="s">
        <v>1337</v>
      </c>
      <c r="C215" s="3">
        <v>2009.0</v>
      </c>
      <c r="D215" s="3" t="s">
        <v>1338</v>
      </c>
      <c r="E215" s="3">
        <v>63.0</v>
      </c>
      <c r="F215" s="3">
        <v>6.0</v>
      </c>
      <c r="G215" s="3" t="s">
        <v>1339</v>
      </c>
      <c r="H215" s="3" t="s">
        <v>628</v>
      </c>
    </row>
    <row r="216" ht="15.75" customHeight="1">
      <c r="A216" s="3" t="s">
        <v>1340</v>
      </c>
      <c r="B216" s="3" t="s">
        <v>1341</v>
      </c>
      <c r="C216" s="3">
        <v>2001.0</v>
      </c>
      <c r="D216" s="3" t="s">
        <v>572</v>
      </c>
      <c r="E216" s="3">
        <v>35.0</v>
      </c>
      <c r="F216" s="3">
        <v>3.0</v>
      </c>
      <c r="G216" s="3">
        <v>391.0</v>
      </c>
      <c r="H216" s="3" t="s">
        <v>628</v>
      </c>
    </row>
    <row r="217" ht="15.75" customHeight="1">
      <c r="A217" s="3" t="s">
        <v>1342</v>
      </c>
      <c r="B217" s="3" t="s">
        <v>1343</v>
      </c>
      <c r="C217" s="3">
        <v>1999.0</v>
      </c>
      <c r="D217" s="3" t="s">
        <v>572</v>
      </c>
      <c r="E217" s="3">
        <v>33.0</v>
      </c>
      <c r="F217" s="3">
        <v>5.0</v>
      </c>
      <c r="G217" s="3" t="s">
        <v>1344</v>
      </c>
      <c r="H217" s="3" t="s">
        <v>628</v>
      </c>
    </row>
    <row r="218" ht="15.75" customHeight="1">
      <c r="A218" s="3" t="s">
        <v>1345</v>
      </c>
      <c r="B218" s="3" t="s">
        <v>1346</v>
      </c>
      <c r="C218" s="3">
        <v>2012.0</v>
      </c>
      <c r="D218" s="3" t="s">
        <v>1347</v>
      </c>
      <c r="E218" s="3">
        <v>47.0</v>
      </c>
      <c r="F218" s="3">
        <v>6.0</v>
      </c>
      <c r="G218" s="3" t="s">
        <v>1348</v>
      </c>
      <c r="H218" s="3" t="s">
        <v>628</v>
      </c>
    </row>
    <row r="219" ht="15.75" customHeight="1">
      <c r="A219" s="3" t="s">
        <v>1349</v>
      </c>
      <c r="B219" s="3" t="s">
        <v>1350</v>
      </c>
      <c r="C219" s="3">
        <v>2013.0</v>
      </c>
      <c r="D219" s="3" t="s">
        <v>364</v>
      </c>
      <c r="E219" s="3">
        <v>29.0</v>
      </c>
      <c r="F219" s="3">
        <v>4.0</v>
      </c>
      <c r="G219" s="3" t="s">
        <v>1351</v>
      </c>
      <c r="H219" s="3" t="s">
        <v>628</v>
      </c>
    </row>
    <row r="220" ht="15.75" customHeight="1">
      <c r="A220" s="3" t="s">
        <v>1352</v>
      </c>
      <c r="B220" s="3" t="s">
        <v>1353</v>
      </c>
      <c r="C220" s="3">
        <v>2019.0</v>
      </c>
      <c r="D220" s="3" t="s">
        <v>140</v>
      </c>
      <c r="E220" s="3">
        <v>61.0</v>
      </c>
      <c r="F220" s="3">
        <v>7.0</v>
      </c>
      <c r="G220" s="3" t="s">
        <v>1354</v>
      </c>
      <c r="H220" s="3" t="s">
        <v>628</v>
      </c>
    </row>
    <row r="221" ht="15.75" customHeight="1">
      <c r="A221" s="3" t="s">
        <v>1355</v>
      </c>
      <c r="B221" s="3" t="s">
        <v>1356</v>
      </c>
      <c r="C221" s="3">
        <v>2014.0</v>
      </c>
      <c r="D221" s="3" t="s">
        <v>1357</v>
      </c>
      <c r="E221" s="3">
        <v>12.0</v>
      </c>
      <c r="F221" s="3">
        <v>2.0</v>
      </c>
      <c r="G221" s="3" t="s">
        <v>1358</v>
      </c>
      <c r="H221" s="3" t="s">
        <v>628</v>
      </c>
    </row>
    <row r="222" ht="16.5" customHeight="1">
      <c r="A222" s="3" t="s">
        <v>1359</v>
      </c>
      <c r="B222" s="3" t="s">
        <v>1360</v>
      </c>
      <c r="C222" s="3">
        <v>2016.0</v>
      </c>
      <c r="D222" s="3" t="s">
        <v>371</v>
      </c>
      <c r="E222" s="3">
        <v>38.0</v>
      </c>
      <c r="F222" s="3">
        <v>2.0</v>
      </c>
      <c r="G222" s="3" t="s">
        <v>1361</v>
      </c>
      <c r="H222" s="6" t="s">
        <v>1362</v>
      </c>
    </row>
    <row r="223" ht="15.75" customHeight="1">
      <c r="A223" s="3" t="s">
        <v>1363</v>
      </c>
      <c r="B223" s="3" t="s">
        <v>1364</v>
      </c>
      <c r="C223" s="3">
        <v>2007.0</v>
      </c>
      <c r="D223" s="3" t="s">
        <v>364</v>
      </c>
      <c r="E223" s="3">
        <v>23.0</v>
      </c>
      <c r="F223" s="3">
        <v>1.0</v>
      </c>
      <c r="G223" s="3" t="s">
        <v>1365</v>
      </c>
      <c r="H223" s="3" t="s">
        <v>628</v>
      </c>
    </row>
    <row r="224" ht="15.75" customHeight="1">
      <c r="A224" s="3" t="s">
        <v>1366</v>
      </c>
      <c r="B224" s="3" t="s">
        <v>1367</v>
      </c>
      <c r="C224" s="3">
        <v>2013.0</v>
      </c>
      <c r="D224" s="3" t="s">
        <v>1368</v>
      </c>
      <c r="E224" s="3">
        <v>201.0</v>
      </c>
      <c r="F224" s="3">
        <v>1.0</v>
      </c>
      <c r="G224" s="3" t="s">
        <v>1369</v>
      </c>
      <c r="H224" s="3" t="s">
        <v>628</v>
      </c>
    </row>
    <row r="225" ht="15.75" customHeight="1">
      <c r="A225" s="3" t="s">
        <v>1370</v>
      </c>
      <c r="B225" s="3" t="s">
        <v>1371</v>
      </c>
      <c r="C225" s="3">
        <v>2017.0</v>
      </c>
      <c r="D225" s="3" t="s">
        <v>1022</v>
      </c>
      <c r="E225" s="3">
        <v>88.0</v>
      </c>
      <c r="F225" s="3" t="s">
        <v>1372</v>
      </c>
      <c r="H225" s="3" t="s">
        <v>628</v>
      </c>
    </row>
    <row r="226" ht="15.75" customHeight="1">
      <c r="A226" s="3" t="s">
        <v>1373</v>
      </c>
      <c r="B226" s="3" t="s">
        <v>1374</v>
      </c>
      <c r="C226" s="3">
        <v>2011.0</v>
      </c>
      <c r="D226" s="3" t="s">
        <v>38</v>
      </c>
      <c r="F226" s="3" t="s">
        <v>1375</v>
      </c>
      <c r="H226" s="3" t="s">
        <v>628</v>
      </c>
    </row>
    <row r="227" ht="15.75" customHeight="1">
      <c r="A227" s="3" t="s">
        <v>1376</v>
      </c>
      <c r="B227" s="3" t="s">
        <v>1377</v>
      </c>
      <c r="C227" s="3">
        <v>2012.0</v>
      </c>
      <c r="D227" s="3" t="s">
        <v>1378</v>
      </c>
      <c r="E227" s="3">
        <v>136.0</v>
      </c>
      <c r="F227" s="3">
        <v>3.0</v>
      </c>
      <c r="G227" s="3" t="s">
        <v>1379</v>
      </c>
      <c r="H227" s="3" t="s">
        <v>628</v>
      </c>
    </row>
    <row r="228" ht="15.75" customHeight="1">
      <c r="A228" s="3" t="s">
        <v>1380</v>
      </c>
      <c r="B228" s="3" t="s">
        <v>1381</v>
      </c>
      <c r="C228" s="3">
        <v>2014.0</v>
      </c>
      <c r="D228" s="3" t="s">
        <v>90</v>
      </c>
      <c r="E228" s="3">
        <v>26.0</v>
      </c>
      <c r="F228" s="3">
        <v>1.0</v>
      </c>
      <c r="G228" s="3" t="s">
        <v>1382</v>
      </c>
      <c r="H228" s="3" t="s">
        <v>628</v>
      </c>
    </row>
    <row r="229" ht="15.75" customHeight="1">
      <c r="A229" s="3" t="s">
        <v>1383</v>
      </c>
      <c r="B229" s="3" t="s">
        <v>1384</v>
      </c>
      <c r="C229" s="3">
        <v>1998.0</v>
      </c>
      <c r="D229" s="3" t="s">
        <v>1385</v>
      </c>
      <c r="E229" s="3">
        <v>12.0</v>
      </c>
      <c r="F229" s="3">
        <v>3.0</v>
      </c>
      <c r="G229" s="3" t="s">
        <v>1386</v>
      </c>
      <c r="H229" s="3" t="s">
        <v>628</v>
      </c>
    </row>
    <row r="230" ht="15.75" customHeight="1">
      <c r="A230" s="3" t="s">
        <v>1387</v>
      </c>
      <c r="B230" s="3" t="s">
        <v>413</v>
      </c>
      <c r="C230" s="3">
        <v>2007.0</v>
      </c>
      <c r="D230" s="3" t="s">
        <v>1388</v>
      </c>
      <c r="E230" s="3">
        <v>19.0</v>
      </c>
      <c r="F230" s="3">
        <v>1.0</v>
      </c>
      <c r="G230" s="5">
        <v>44820.0</v>
      </c>
      <c r="H230" s="3" t="s">
        <v>628</v>
      </c>
    </row>
    <row r="231" ht="15.75" customHeight="1">
      <c r="A231" s="3" t="s">
        <v>1389</v>
      </c>
      <c r="B231" s="3" t="s">
        <v>1390</v>
      </c>
      <c r="C231" s="3">
        <v>2004.0</v>
      </c>
      <c r="D231" s="3" t="s">
        <v>202</v>
      </c>
      <c r="E231" s="3">
        <v>8.0</v>
      </c>
      <c r="F231" s="3">
        <v>2.0</v>
      </c>
      <c r="G231" s="3" t="s">
        <v>1391</v>
      </c>
      <c r="H231" s="3" t="s">
        <v>628</v>
      </c>
    </row>
    <row r="232" ht="15.75" customHeight="1">
      <c r="A232" s="3" t="s">
        <v>1392</v>
      </c>
      <c r="B232" s="3" t="s">
        <v>1393</v>
      </c>
      <c r="C232" s="3">
        <v>2012.0</v>
      </c>
      <c r="D232" s="3" t="s">
        <v>1394</v>
      </c>
      <c r="E232" s="3">
        <v>10.0</v>
      </c>
      <c r="F232" s="3">
        <v>3.0</v>
      </c>
      <c r="G232" s="3" t="s">
        <v>932</v>
      </c>
      <c r="H232" s="3" t="s">
        <v>628</v>
      </c>
    </row>
    <row r="233" ht="15.75" customHeight="1">
      <c r="A233" s="3" t="s">
        <v>1395</v>
      </c>
      <c r="B233" s="3" t="s">
        <v>1396</v>
      </c>
      <c r="C233" s="3">
        <v>2019.0</v>
      </c>
      <c r="D233" s="3" t="s">
        <v>1397</v>
      </c>
      <c r="E233" s="3">
        <v>57.0</v>
      </c>
      <c r="F233" s="3" t="s">
        <v>1398</v>
      </c>
      <c r="G233" s="5">
        <v>44760.0</v>
      </c>
      <c r="H233" s="3" t="s">
        <v>628</v>
      </c>
    </row>
    <row r="234" ht="15.75" customHeight="1">
      <c r="A234" s="3" t="s">
        <v>1399</v>
      </c>
      <c r="B234" s="3" t="s">
        <v>1400</v>
      </c>
      <c r="C234" s="3">
        <v>2001.0</v>
      </c>
      <c r="D234" s="3" t="s">
        <v>1401</v>
      </c>
      <c r="E234" s="3">
        <v>4.0</v>
      </c>
      <c r="F234" s="3">
        <v>3.0</v>
      </c>
      <c r="G234" s="3" t="s">
        <v>1402</v>
      </c>
      <c r="H234" s="3" t="s">
        <v>628</v>
      </c>
    </row>
    <row r="235" ht="15.75" customHeight="1">
      <c r="A235" s="3" t="s">
        <v>1403</v>
      </c>
      <c r="B235" s="3" t="s">
        <v>1404</v>
      </c>
      <c r="C235" s="3">
        <v>2012.0</v>
      </c>
      <c r="D235" s="3" t="s">
        <v>1405</v>
      </c>
      <c r="E235" s="3">
        <v>34.0</v>
      </c>
      <c r="F235" s="3">
        <v>4.0</v>
      </c>
      <c r="G235" s="3" t="s">
        <v>1406</v>
      </c>
      <c r="H235" s="3" t="s">
        <v>628</v>
      </c>
    </row>
    <row r="236" ht="15.75" customHeight="1">
      <c r="A236" s="3" t="s">
        <v>1407</v>
      </c>
      <c r="B236" s="3" t="s">
        <v>1408</v>
      </c>
      <c r="C236" s="3">
        <v>2011.0</v>
      </c>
      <c r="D236" s="3" t="s">
        <v>254</v>
      </c>
      <c r="E236" s="3">
        <v>33.0</v>
      </c>
      <c r="F236" s="3">
        <v>1.0</v>
      </c>
      <c r="G236" s="3">
        <v>82.0</v>
      </c>
      <c r="H236" s="3" t="s">
        <v>1362</v>
      </c>
    </row>
    <row r="237" ht="15.75" customHeight="1">
      <c r="A237" s="3" t="s">
        <v>1409</v>
      </c>
      <c r="B237" s="3" t="s">
        <v>1410</v>
      </c>
      <c r="C237" s="3">
        <v>2010.0</v>
      </c>
      <c r="D237" s="3" t="s">
        <v>754</v>
      </c>
      <c r="E237" s="3">
        <v>36.0</v>
      </c>
      <c r="F237" s="3">
        <v>2.0</v>
      </c>
      <c r="G237" s="3" t="s">
        <v>692</v>
      </c>
      <c r="H237" s="3" t="s">
        <v>628</v>
      </c>
    </row>
    <row r="238" ht="15.75" customHeight="1">
      <c r="A238" s="3" t="s">
        <v>1411</v>
      </c>
      <c r="B238" s="3" t="s">
        <v>1412</v>
      </c>
      <c r="C238" s="3">
        <v>2019.0</v>
      </c>
      <c r="D238" s="3" t="s">
        <v>1413</v>
      </c>
      <c r="E238" s="3">
        <v>60.0</v>
      </c>
      <c r="F238" s="3">
        <v>6.0</v>
      </c>
      <c r="G238" s="3" t="s">
        <v>1414</v>
      </c>
      <c r="H238" s="3" t="s">
        <v>628</v>
      </c>
    </row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3" t="s">
        <v>1415</v>
      </c>
    </row>
    <row r="2" ht="15.75" customHeight="1">
      <c r="A2" s="3" t="s">
        <v>1416</v>
      </c>
      <c r="B2" s="3" t="s">
        <v>1417</v>
      </c>
    </row>
    <row r="3" ht="15.75" customHeight="1">
      <c r="A3" s="8" t="s">
        <v>1418</v>
      </c>
      <c r="B3" s="8">
        <v>50.0</v>
      </c>
    </row>
    <row r="4" ht="15.75" customHeight="1">
      <c r="A4" s="8" t="s">
        <v>1419</v>
      </c>
      <c r="B4" s="8">
        <v>22.0</v>
      </c>
    </row>
    <row r="5" ht="15.75" customHeight="1">
      <c r="A5" s="8" t="s">
        <v>1420</v>
      </c>
      <c r="B5" s="8">
        <v>20.0</v>
      </c>
    </row>
    <row r="6" ht="15.75" customHeight="1">
      <c r="A6" s="8" t="s">
        <v>1421</v>
      </c>
      <c r="B6" s="8">
        <v>18.0</v>
      </c>
    </row>
    <row r="7" ht="15.75" customHeight="1">
      <c r="A7" s="8" t="s">
        <v>1422</v>
      </c>
      <c r="B7" s="8">
        <v>15.0</v>
      </c>
    </row>
    <row r="8" ht="15.75" customHeight="1">
      <c r="A8" s="8" t="s">
        <v>1423</v>
      </c>
      <c r="B8" s="8">
        <v>13.0</v>
      </c>
    </row>
    <row r="9" ht="15.75" customHeight="1">
      <c r="A9" s="8" t="s">
        <v>1424</v>
      </c>
      <c r="B9" s="8">
        <v>10.0</v>
      </c>
    </row>
    <row r="10" ht="15.75" customHeight="1">
      <c r="A10" s="8" t="s">
        <v>1425</v>
      </c>
      <c r="B10" s="8">
        <v>10.0</v>
      </c>
    </row>
    <row r="11" ht="15.75" customHeight="1">
      <c r="A11" s="8" t="s">
        <v>1426</v>
      </c>
      <c r="B11" s="8">
        <v>8.0</v>
      </c>
    </row>
    <row r="12" ht="15.75" customHeight="1">
      <c r="A12" s="8" t="s">
        <v>1427</v>
      </c>
      <c r="B12" s="8">
        <v>4.0</v>
      </c>
    </row>
    <row r="13" ht="15.75" customHeight="1">
      <c r="A13" s="8" t="s">
        <v>1428</v>
      </c>
      <c r="B13" s="8">
        <v>4.0</v>
      </c>
    </row>
    <row r="14" ht="15.75" customHeight="1">
      <c r="A14" s="8" t="s">
        <v>1429</v>
      </c>
      <c r="B14" s="8">
        <v>3.0</v>
      </c>
    </row>
    <row r="15" ht="15.75" customHeight="1">
      <c r="A15" s="8" t="s">
        <v>1430</v>
      </c>
      <c r="B15" s="8">
        <v>2.0</v>
      </c>
    </row>
    <row r="16" ht="15.75" customHeight="1">
      <c r="A16" s="8" t="s">
        <v>1431</v>
      </c>
      <c r="B16" s="8">
        <v>2.0</v>
      </c>
    </row>
    <row r="17" ht="15.75" customHeight="1">
      <c r="A17" s="8" t="s">
        <v>1432</v>
      </c>
      <c r="B17" s="8">
        <v>2.0</v>
      </c>
    </row>
    <row r="18" ht="15.75" customHeight="1">
      <c r="A18" s="8" t="s">
        <v>1433</v>
      </c>
      <c r="B18" s="8">
        <v>2.0</v>
      </c>
    </row>
    <row r="19" ht="15.75" customHeight="1">
      <c r="A19" s="8" t="s">
        <v>1434</v>
      </c>
      <c r="B19" s="8">
        <v>2.0</v>
      </c>
    </row>
    <row r="20" ht="15.75" customHeight="1">
      <c r="A20" s="8" t="s">
        <v>1435</v>
      </c>
      <c r="B20" s="8">
        <v>1.0</v>
      </c>
    </row>
    <row r="21" ht="15.75" customHeight="1">
      <c r="A21" s="8" t="s">
        <v>1436</v>
      </c>
      <c r="B21" s="8">
        <v>1.0</v>
      </c>
    </row>
    <row r="22" ht="15.75" customHeight="1">
      <c r="A22" s="8" t="s">
        <v>1437</v>
      </c>
      <c r="B22" s="8">
        <v>1.0</v>
      </c>
    </row>
    <row r="23" ht="15.75" customHeight="1">
      <c r="A23" s="8" t="s">
        <v>1438</v>
      </c>
      <c r="B23" s="8">
        <v>1.0</v>
      </c>
    </row>
    <row r="24" ht="15.75" customHeight="1">
      <c r="A24" s="8" t="s">
        <v>1439</v>
      </c>
      <c r="B24" s="8">
        <v>1.0</v>
      </c>
    </row>
    <row r="25" ht="15.75" customHeight="1">
      <c r="A25" s="8" t="s">
        <v>1440</v>
      </c>
      <c r="B25" s="8">
        <v>1.0</v>
      </c>
    </row>
    <row r="26" ht="15.75" customHeight="1">
      <c r="A26" s="8" t="s">
        <v>1441</v>
      </c>
      <c r="B26" s="8">
        <v>1.0</v>
      </c>
    </row>
    <row r="27" ht="15.75" customHeight="1">
      <c r="A27" s="8" t="s">
        <v>1442</v>
      </c>
      <c r="B27" s="8">
        <v>1.0</v>
      </c>
    </row>
    <row r="28" ht="15.75" customHeight="1">
      <c r="A28" s="8" t="s">
        <v>1443</v>
      </c>
      <c r="B28" s="8">
        <v>1.0</v>
      </c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3" t="s">
        <v>1444</v>
      </c>
    </row>
    <row r="2" ht="15.75" customHeight="1"/>
    <row r="3" ht="15.75" customHeight="1">
      <c r="A3" s="3" t="s">
        <v>1445</v>
      </c>
      <c r="B3" s="3" t="s">
        <v>1446</v>
      </c>
      <c r="C3" s="3" t="s">
        <v>1447</v>
      </c>
      <c r="D3" s="3" t="s">
        <v>1448</v>
      </c>
      <c r="E3" s="3" t="s">
        <v>1449</v>
      </c>
      <c r="F3" s="3" t="s">
        <v>1450</v>
      </c>
      <c r="G3" s="3" t="s">
        <v>1451</v>
      </c>
      <c r="H3" s="3" t="s">
        <v>1452</v>
      </c>
      <c r="I3" s="3" t="s">
        <v>1453</v>
      </c>
      <c r="J3" s="3" t="s">
        <v>1454</v>
      </c>
      <c r="K3" s="3" t="s">
        <v>1455</v>
      </c>
    </row>
    <row r="4" ht="15.75" customHeight="1">
      <c r="A4" s="3" t="s">
        <v>1456</v>
      </c>
      <c r="B4" s="3" t="s">
        <v>1457</v>
      </c>
      <c r="C4" s="3">
        <v>-0.9765713634290238</v>
      </c>
      <c r="D4" s="3">
        <v>0.4687922439261032</v>
      </c>
      <c r="E4" s="3">
        <f t="shared" ref="E4:E153" si="1">C4-(1.96*D4)</f>
        <v>-1.895404162</v>
      </c>
      <c r="F4" s="3">
        <f t="shared" ref="F4:F153" si="2">C4+(1.96*D4)</f>
        <v>-0.05773856533</v>
      </c>
      <c r="G4" s="3">
        <v>0.03723623117494609</v>
      </c>
      <c r="H4" s="3">
        <v>0.2300984334965477</v>
      </c>
      <c r="I4" s="3">
        <f t="shared" ref="I4:I153" si="3">EXP(C4)</f>
        <v>0.3766001127</v>
      </c>
      <c r="J4" s="3">
        <f t="shared" ref="J4:J153" si="4">EXP(C4-(1.96*D4))</f>
        <v>0.1502575944</v>
      </c>
      <c r="K4" s="3">
        <f t="shared" ref="K4:K153" si="5">EXP(C4+(1.96*D4))</f>
        <v>0.9438966825</v>
      </c>
    </row>
    <row r="5" ht="15.75" customHeight="1">
      <c r="A5" s="3" t="s">
        <v>1456</v>
      </c>
      <c r="B5" s="3" t="s">
        <v>1458</v>
      </c>
      <c r="C5" s="3">
        <v>-0.06511590414560871</v>
      </c>
      <c r="D5" s="3">
        <v>0.3792083051323894</v>
      </c>
      <c r="E5" s="3">
        <f t="shared" si="1"/>
        <v>-0.8083641822</v>
      </c>
      <c r="F5" s="3">
        <f t="shared" si="2"/>
        <v>0.6781323739</v>
      </c>
      <c r="G5" s="3">
        <v>0.8636612816295867</v>
      </c>
      <c r="H5" s="3">
        <v>0.9250692259356724</v>
      </c>
      <c r="I5" s="3">
        <f t="shared" si="3"/>
        <v>0.9369588597</v>
      </c>
      <c r="J5" s="3">
        <f t="shared" si="4"/>
        <v>0.4455863685</v>
      </c>
      <c r="K5" s="3">
        <f t="shared" si="5"/>
        <v>1.970194707</v>
      </c>
    </row>
    <row r="6" ht="15.75" customHeight="1">
      <c r="A6" s="3" t="s">
        <v>1456</v>
      </c>
      <c r="B6" s="3" t="s">
        <v>1459</v>
      </c>
      <c r="C6" s="3">
        <v>0.2684804605461724</v>
      </c>
      <c r="D6" s="3">
        <v>0.3397060523233641</v>
      </c>
      <c r="E6" s="3">
        <f t="shared" si="1"/>
        <v>-0.397343402</v>
      </c>
      <c r="F6" s="3">
        <f t="shared" si="2"/>
        <v>0.9343043231</v>
      </c>
      <c r="G6" s="3">
        <v>0.4293340806138395</v>
      </c>
      <c r="H6" s="3">
        <v>0.8335762422838277</v>
      </c>
      <c r="I6" s="3">
        <f t="shared" si="3"/>
        <v>1.30797542</v>
      </c>
      <c r="J6" s="3">
        <f t="shared" si="4"/>
        <v>0.6721031844</v>
      </c>
      <c r="K6" s="3">
        <f t="shared" si="5"/>
        <v>2.545442036</v>
      </c>
    </row>
    <row r="7" ht="15.75" customHeight="1">
      <c r="A7" s="3" t="s">
        <v>1460</v>
      </c>
      <c r="B7" s="3" t="s">
        <v>1457</v>
      </c>
      <c r="C7" s="3">
        <v>-0.5835693815229763</v>
      </c>
      <c r="D7" s="3">
        <v>1.111731432051478</v>
      </c>
      <c r="E7" s="3">
        <f t="shared" si="1"/>
        <v>-2.762562988</v>
      </c>
      <c r="F7" s="3">
        <f t="shared" si="2"/>
        <v>1.595424225</v>
      </c>
      <c r="G7" s="3">
        <v>0.5996392317689839</v>
      </c>
      <c r="H7" s="3">
        <v>0.8968145412297778</v>
      </c>
      <c r="I7" s="3">
        <f t="shared" si="3"/>
        <v>0.5579034381</v>
      </c>
      <c r="J7" s="3">
        <f t="shared" si="4"/>
        <v>0.06312976</v>
      </c>
      <c r="K7" s="3">
        <f t="shared" si="5"/>
        <v>4.930420238</v>
      </c>
    </row>
    <row r="8" ht="15.75" customHeight="1">
      <c r="A8" s="3" t="s">
        <v>1460</v>
      </c>
      <c r="B8" s="3" t="s">
        <v>1458</v>
      </c>
      <c r="C8" s="3">
        <v>-0.2232990181101362</v>
      </c>
      <c r="D8" s="3">
        <v>0.8895012487772248</v>
      </c>
      <c r="E8" s="3">
        <f t="shared" si="1"/>
        <v>-1.966721466</v>
      </c>
      <c r="F8" s="3">
        <f t="shared" si="2"/>
        <v>1.520123429</v>
      </c>
      <c r="G8" s="3">
        <v>0.8017843790947242</v>
      </c>
      <c r="H8" s="3">
        <v>0.9250692259356724</v>
      </c>
      <c r="I8" s="3">
        <f t="shared" si="3"/>
        <v>0.7998756362</v>
      </c>
      <c r="J8" s="3">
        <f t="shared" si="4"/>
        <v>0.1399148206</v>
      </c>
      <c r="K8" s="3">
        <f t="shared" si="5"/>
        <v>4.572789577</v>
      </c>
    </row>
    <row r="9" ht="15.75" customHeight="1">
      <c r="A9" s="3" t="s">
        <v>1460</v>
      </c>
      <c r="B9" s="3" t="s">
        <v>1459</v>
      </c>
      <c r="C9" s="3">
        <v>1.916134414539184</v>
      </c>
      <c r="D9" s="3">
        <v>0.8483693054792237</v>
      </c>
      <c r="E9" s="3">
        <f t="shared" si="1"/>
        <v>0.2533305758</v>
      </c>
      <c r="F9" s="3">
        <f t="shared" si="2"/>
        <v>3.578938253</v>
      </c>
      <c r="G9" s="3">
        <v>0.02390772732843509</v>
      </c>
      <c r="H9" s="3">
        <v>0.218213302177186</v>
      </c>
      <c r="I9" s="3">
        <f t="shared" si="3"/>
        <v>6.794642368</v>
      </c>
      <c r="J9" s="3">
        <f t="shared" si="4"/>
        <v>1.28830909</v>
      </c>
      <c r="K9" s="3">
        <f t="shared" si="5"/>
        <v>35.83547245</v>
      </c>
    </row>
    <row r="10" ht="15.75" customHeight="1">
      <c r="A10" s="3" t="s">
        <v>1461</v>
      </c>
      <c r="B10" s="3" t="s">
        <v>1457</v>
      </c>
      <c r="C10" s="3">
        <v>-1.027484703691818</v>
      </c>
      <c r="D10" s="3">
        <v>0.4961065269019359</v>
      </c>
      <c r="E10" s="3">
        <f t="shared" si="1"/>
        <v>-1.999853496</v>
      </c>
      <c r="F10" s="3">
        <f t="shared" si="2"/>
        <v>-0.05511591096</v>
      </c>
      <c r="G10" s="3">
        <v>0.03834973891609128</v>
      </c>
      <c r="H10" s="3">
        <v>0.2300984334965477</v>
      </c>
      <c r="I10" s="3">
        <f t="shared" si="3"/>
        <v>0.3579060691</v>
      </c>
      <c r="J10" s="3">
        <f t="shared" si="4"/>
        <v>0.1353551118</v>
      </c>
      <c r="K10" s="3">
        <f t="shared" si="5"/>
        <v>0.9463754463</v>
      </c>
    </row>
    <row r="11" ht="15.75" customHeight="1">
      <c r="A11" s="3" t="s">
        <v>1461</v>
      </c>
      <c r="B11" s="3" t="s">
        <v>1458</v>
      </c>
      <c r="C11" s="3">
        <v>-0.195407114761626</v>
      </c>
      <c r="D11" s="3">
        <v>0.3503984277633182</v>
      </c>
      <c r="E11" s="3">
        <f t="shared" si="1"/>
        <v>-0.8821880332</v>
      </c>
      <c r="F11" s="3">
        <f t="shared" si="2"/>
        <v>0.4913738037</v>
      </c>
      <c r="G11" s="3">
        <v>0.5770689213613918</v>
      </c>
      <c r="H11" s="3">
        <v>0.8968145412297778</v>
      </c>
      <c r="I11" s="3">
        <f t="shared" si="3"/>
        <v>0.8224997381</v>
      </c>
      <c r="J11" s="3">
        <f t="shared" si="4"/>
        <v>0.4138763451</v>
      </c>
      <c r="K11" s="3">
        <f t="shared" si="5"/>
        <v>1.634560243</v>
      </c>
    </row>
    <row r="12" ht="15.75" customHeight="1">
      <c r="A12" s="3" t="s">
        <v>1461</v>
      </c>
      <c r="B12" s="3" t="s">
        <v>1459</v>
      </c>
      <c r="C12" s="3">
        <v>0.9592364654302328</v>
      </c>
      <c r="D12" s="3">
        <v>0.32833166078427</v>
      </c>
      <c r="E12" s="3">
        <f t="shared" si="1"/>
        <v>0.3157064103</v>
      </c>
      <c r="F12" s="3">
        <f t="shared" si="2"/>
        <v>1.602766521</v>
      </c>
      <c r="G12" s="3">
        <v>0.003482974239389243</v>
      </c>
      <c r="H12" s="3">
        <v>0.06965948478778486</v>
      </c>
      <c r="I12" s="3">
        <f t="shared" si="3"/>
        <v>2.609703114</v>
      </c>
      <c r="J12" s="3">
        <f t="shared" si="4"/>
        <v>1.371227618</v>
      </c>
      <c r="K12" s="3">
        <f t="shared" si="5"/>
        <v>4.966754062</v>
      </c>
    </row>
    <row r="13" ht="15.75" customHeight="1">
      <c r="A13" s="3" t="s">
        <v>1462</v>
      </c>
      <c r="B13" s="3" t="s">
        <v>1457</v>
      </c>
      <c r="C13" s="3">
        <v>-0.6901237243024242</v>
      </c>
      <c r="D13" s="3">
        <v>0.380408282759208</v>
      </c>
      <c r="E13" s="3">
        <f t="shared" si="1"/>
        <v>-1.435723959</v>
      </c>
      <c r="F13" s="3">
        <f t="shared" si="2"/>
        <v>0.05547650991</v>
      </c>
      <c r="G13" s="3">
        <v>0.06965219252173223</v>
      </c>
      <c r="H13" s="3">
        <v>0.3095653000965877</v>
      </c>
      <c r="I13" s="3">
        <f t="shared" si="3"/>
        <v>0.5015140158</v>
      </c>
      <c r="J13" s="3">
        <f t="shared" si="4"/>
        <v>0.2379430408</v>
      </c>
      <c r="K13" s="3">
        <f t="shared" si="5"/>
        <v>1.057044187</v>
      </c>
    </row>
    <row r="14" ht="15.75" customHeight="1">
      <c r="A14" s="3" t="s">
        <v>1462</v>
      </c>
      <c r="B14" s="3" t="s">
        <v>1458</v>
      </c>
      <c r="C14" s="3">
        <v>-0.6844439745923887</v>
      </c>
      <c r="D14" s="3">
        <v>0.3268785084247613</v>
      </c>
      <c r="E14" s="3">
        <f t="shared" si="1"/>
        <v>-1.325125851</v>
      </c>
      <c r="F14" s="3">
        <f t="shared" si="2"/>
        <v>-0.04376209808</v>
      </c>
      <c r="G14" s="3">
        <v>0.03627077942822115</v>
      </c>
      <c r="H14" s="3">
        <v>0.2300984334965477</v>
      </c>
      <c r="I14" s="3">
        <f t="shared" si="3"/>
        <v>0.5043705945</v>
      </c>
      <c r="J14" s="3">
        <f t="shared" si="4"/>
        <v>0.2657695096</v>
      </c>
      <c r="K14" s="3">
        <f t="shared" si="5"/>
        <v>0.9571816457</v>
      </c>
    </row>
    <row r="15" ht="15.75" customHeight="1">
      <c r="A15" s="3" t="s">
        <v>1462</v>
      </c>
      <c r="B15" s="3" t="s">
        <v>1459</v>
      </c>
      <c r="C15" s="3">
        <v>-0.1590140202728145</v>
      </c>
      <c r="D15" s="3">
        <v>0.2933644385036147</v>
      </c>
      <c r="E15" s="3">
        <f t="shared" si="1"/>
        <v>-0.7340083197</v>
      </c>
      <c r="F15" s="3">
        <f t="shared" si="2"/>
        <v>0.4159802792</v>
      </c>
      <c r="G15" s="3">
        <v>0.5877938622696133</v>
      </c>
      <c r="H15" s="3">
        <v>0.8968145412297778</v>
      </c>
      <c r="I15" s="3">
        <f t="shared" si="3"/>
        <v>0.8529843998</v>
      </c>
      <c r="J15" s="3">
        <f t="shared" si="4"/>
        <v>0.4799812109</v>
      </c>
      <c r="K15" s="3">
        <f t="shared" si="5"/>
        <v>1.515855975</v>
      </c>
    </row>
    <row r="16" ht="15.75" customHeight="1">
      <c r="A16" s="3" t="s">
        <v>1463</v>
      </c>
      <c r="B16" s="3" t="s">
        <v>1457</v>
      </c>
      <c r="C16" s="3">
        <v>-0.8310107498097221</v>
      </c>
      <c r="D16" s="3">
        <v>0.4804061669537813</v>
      </c>
      <c r="E16" s="3">
        <f t="shared" si="1"/>
        <v>-1.772606837</v>
      </c>
      <c r="F16" s="3">
        <f t="shared" si="2"/>
        <v>0.1105853374</v>
      </c>
      <c r="G16" s="3">
        <v>0.08366446598878419</v>
      </c>
      <c r="H16" s="3">
        <v>0.3461977902984174</v>
      </c>
      <c r="I16" s="3">
        <f t="shared" si="3"/>
        <v>0.4356087723</v>
      </c>
      <c r="J16" s="3">
        <f t="shared" si="4"/>
        <v>0.1698895367</v>
      </c>
      <c r="K16" s="3">
        <f t="shared" si="5"/>
        <v>1.116931661</v>
      </c>
    </row>
    <row r="17" ht="15.75" customHeight="1">
      <c r="A17" s="3" t="s">
        <v>1463</v>
      </c>
      <c r="B17" s="3" t="s">
        <v>1458</v>
      </c>
      <c r="C17" s="3">
        <v>-0.3136387047593739</v>
      </c>
      <c r="D17" s="3">
        <v>0.3815841400600282</v>
      </c>
      <c r="E17" s="3">
        <f t="shared" si="1"/>
        <v>-1.061543619</v>
      </c>
      <c r="F17" s="3">
        <f t="shared" si="2"/>
        <v>0.4342662098</v>
      </c>
      <c r="G17" s="3">
        <v>0.4111118862358105</v>
      </c>
      <c r="H17" s="3">
        <v>0.8335762422838277</v>
      </c>
      <c r="I17" s="3">
        <f t="shared" si="3"/>
        <v>0.7307830089</v>
      </c>
      <c r="J17" s="3">
        <f t="shared" si="4"/>
        <v>0.345921427</v>
      </c>
      <c r="K17" s="3">
        <f t="shared" si="5"/>
        <v>1.543829796</v>
      </c>
    </row>
    <row r="18" ht="15.75" customHeight="1">
      <c r="A18" s="3" t="s">
        <v>1463</v>
      </c>
      <c r="B18" s="3" t="s">
        <v>1459</v>
      </c>
      <c r="C18" s="3">
        <v>0.6981869228294683</v>
      </c>
      <c r="D18" s="3">
        <v>0.3430706679827484</v>
      </c>
      <c r="E18" s="3">
        <f t="shared" si="1"/>
        <v>0.02576841358</v>
      </c>
      <c r="F18" s="3">
        <f t="shared" si="2"/>
        <v>1.370605432</v>
      </c>
      <c r="G18" s="3">
        <v>0.04183969584650721</v>
      </c>
      <c r="H18" s="3">
        <v>0.2306442043919159</v>
      </c>
      <c r="I18" s="3">
        <f t="shared" si="3"/>
        <v>2.010104926</v>
      </c>
      <c r="J18" s="3">
        <f t="shared" si="4"/>
        <v>1.026103289</v>
      </c>
      <c r="K18" s="3">
        <f t="shared" si="5"/>
        <v>3.937734004</v>
      </c>
    </row>
    <row r="19" ht="15.75" customHeight="1">
      <c r="A19" s="3" t="s">
        <v>1464</v>
      </c>
      <c r="B19" s="3" t="s">
        <v>1457</v>
      </c>
      <c r="C19" s="3">
        <v>-1.718087911982077</v>
      </c>
      <c r="D19" s="3">
        <v>0.5359132068835555</v>
      </c>
      <c r="E19" s="3">
        <f t="shared" si="1"/>
        <v>-2.768477797</v>
      </c>
      <c r="F19" s="3">
        <f t="shared" si="2"/>
        <v>-0.6676980265</v>
      </c>
      <c r="G19" s="3">
        <v>0.001346374855921597</v>
      </c>
      <c r="H19" s="3">
        <v>0.04039124567764792</v>
      </c>
      <c r="I19" s="3">
        <f t="shared" si="3"/>
        <v>0.1794088657</v>
      </c>
      <c r="J19" s="3">
        <f t="shared" si="4"/>
        <v>0.06275746164</v>
      </c>
      <c r="K19" s="3">
        <f t="shared" si="5"/>
        <v>0.5128878742</v>
      </c>
    </row>
    <row r="20" ht="15.75" customHeight="1">
      <c r="A20" s="3" t="s">
        <v>1464</v>
      </c>
      <c r="B20" s="3" t="s">
        <v>1458</v>
      </c>
      <c r="C20" s="3">
        <v>0.4984795976243078</v>
      </c>
      <c r="D20" s="3">
        <v>0.411991273551814</v>
      </c>
      <c r="E20" s="3">
        <f t="shared" si="1"/>
        <v>-0.3090232985</v>
      </c>
      <c r="F20" s="3">
        <f t="shared" si="2"/>
        <v>1.305982494</v>
      </c>
      <c r="G20" s="3">
        <v>0.2263066896182859</v>
      </c>
      <c r="H20" s="3">
        <v>0.6327205927425361</v>
      </c>
      <c r="I20" s="3">
        <f t="shared" si="3"/>
        <v>1.646216456</v>
      </c>
      <c r="J20" s="3">
        <f t="shared" si="4"/>
        <v>0.7341636649</v>
      </c>
      <c r="K20" s="3">
        <f t="shared" si="5"/>
        <v>3.691314006</v>
      </c>
    </row>
    <row r="21" ht="15.75" customHeight="1">
      <c r="A21" s="3" t="s">
        <v>1464</v>
      </c>
      <c r="B21" s="3" t="s">
        <v>1459</v>
      </c>
      <c r="C21" s="3">
        <v>-0.2993696048827119</v>
      </c>
      <c r="D21" s="3">
        <v>0.3718113817779707</v>
      </c>
      <c r="E21" s="3">
        <f t="shared" si="1"/>
        <v>-1.028119913</v>
      </c>
      <c r="F21" s="3">
        <f t="shared" si="2"/>
        <v>0.4293807034</v>
      </c>
      <c r="G21" s="3">
        <v>0.4207243253528176</v>
      </c>
      <c r="H21" s="3">
        <v>0.8335762422838277</v>
      </c>
      <c r="I21" s="3">
        <f t="shared" si="3"/>
        <v>0.7412853761</v>
      </c>
      <c r="J21" s="3">
        <f t="shared" si="4"/>
        <v>0.357678796</v>
      </c>
      <c r="K21" s="3">
        <f t="shared" si="5"/>
        <v>1.5363058</v>
      </c>
    </row>
    <row r="22" ht="15.75" customHeight="1">
      <c r="A22" s="3" t="s">
        <v>1465</v>
      </c>
      <c r="B22" s="3" t="s">
        <v>1457</v>
      </c>
      <c r="C22" s="3">
        <v>-0.2158828477622205</v>
      </c>
      <c r="D22" s="3">
        <v>1.156160666449113</v>
      </c>
      <c r="E22" s="3">
        <f t="shared" si="1"/>
        <v>-2.481957754</v>
      </c>
      <c r="F22" s="3">
        <f t="shared" si="2"/>
        <v>2.050192058</v>
      </c>
      <c r="G22" s="3">
        <v>0.8518771032209835</v>
      </c>
      <c r="H22" s="3">
        <v>0.9250692259356724</v>
      </c>
      <c r="I22" s="3">
        <f t="shared" si="3"/>
        <v>0.8058297011</v>
      </c>
      <c r="J22" s="3">
        <f t="shared" si="4"/>
        <v>0.08357943734</v>
      </c>
      <c r="K22" s="3">
        <f t="shared" si="5"/>
        <v>7.769393141</v>
      </c>
    </row>
    <row r="23" ht="15.75" customHeight="1">
      <c r="A23" s="3" t="s">
        <v>1465</v>
      </c>
      <c r="B23" s="3" t="s">
        <v>1458</v>
      </c>
      <c r="C23" s="3">
        <v>0.2295324201133047</v>
      </c>
      <c r="D23" s="3">
        <v>0.8919655002345135</v>
      </c>
      <c r="E23" s="3">
        <f t="shared" si="1"/>
        <v>-1.51871996</v>
      </c>
      <c r="F23" s="3">
        <f t="shared" si="2"/>
        <v>1.977784801</v>
      </c>
      <c r="G23" s="3">
        <v>0.796921492908187</v>
      </c>
      <c r="H23" s="3">
        <v>0.9250692259356724</v>
      </c>
      <c r="I23" s="3">
        <f t="shared" si="3"/>
        <v>1.258011651</v>
      </c>
      <c r="J23" s="3">
        <f t="shared" si="4"/>
        <v>0.2189920261</v>
      </c>
      <c r="K23" s="3">
        <f t="shared" si="5"/>
        <v>7.226716622</v>
      </c>
    </row>
    <row r="24" ht="15.75" customHeight="1">
      <c r="A24" s="3" t="s">
        <v>1465</v>
      </c>
      <c r="B24" s="3" t="s">
        <v>1459</v>
      </c>
      <c r="C24" s="3">
        <v>-1.05664482944343</v>
      </c>
      <c r="D24" s="3">
        <v>0.835191579775601</v>
      </c>
      <c r="E24" s="3">
        <f t="shared" si="1"/>
        <v>-2.693620326</v>
      </c>
      <c r="F24" s="3">
        <f t="shared" si="2"/>
        <v>0.5803306669</v>
      </c>
      <c r="G24" s="3">
        <v>0.205816617060271</v>
      </c>
      <c r="H24" s="3">
        <v>0.6023900987129883</v>
      </c>
      <c r="I24" s="3">
        <f t="shared" si="3"/>
        <v>0.3476201809</v>
      </c>
      <c r="J24" s="3">
        <f t="shared" si="4"/>
        <v>0.06763563257</v>
      </c>
      <c r="K24" s="3">
        <f t="shared" si="5"/>
        <v>1.786629112</v>
      </c>
    </row>
    <row r="25" ht="15.75" customHeight="1">
      <c r="A25" s="3" t="s">
        <v>1466</v>
      </c>
      <c r="B25" s="3" t="s">
        <v>1457</v>
      </c>
      <c r="C25" s="3">
        <v>0.5360841417666365</v>
      </c>
      <c r="D25" s="3">
        <v>0.397176939962645</v>
      </c>
      <c r="E25" s="3">
        <f t="shared" si="1"/>
        <v>-0.2423826606</v>
      </c>
      <c r="F25" s="3">
        <f t="shared" si="2"/>
        <v>1.314550944</v>
      </c>
      <c r="G25" s="3">
        <v>0.1771005773314642</v>
      </c>
      <c r="H25" s="3">
        <v>0.5449248533275822</v>
      </c>
      <c r="I25" s="3">
        <f t="shared" si="3"/>
        <v>1.709300362</v>
      </c>
      <c r="J25" s="3">
        <f t="shared" si="4"/>
        <v>0.784755825</v>
      </c>
      <c r="K25" s="3">
        <f t="shared" si="5"/>
        <v>3.723078739</v>
      </c>
    </row>
    <row r="26" ht="15.75" customHeight="1">
      <c r="A26" s="3" t="s">
        <v>1466</v>
      </c>
      <c r="B26" s="3" t="s">
        <v>1458</v>
      </c>
      <c r="C26" s="3">
        <v>1.029256160125834</v>
      </c>
      <c r="D26" s="3">
        <v>0.3321619813017157</v>
      </c>
      <c r="E26" s="3">
        <f t="shared" si="1"/>
        <v>0.3782186768</v>
      </c>
      <c r="F26" s="3">
        <f t="shared" si="2"/>
        <v>1.680293643</v>
      </c>
      <c r="G26" s="3">
        <v>0.001943997186003637</v>
      </c>
      <c r="H26" s="3">
        <v>0.04665593246408729</v>
      </c>
      <c r="I26" s="3">
        <f t="shared" si="3"/>
        <v>2.798983065</v>
      </c>
      <c r="J26" s="3">
        <f t="shared" si="4"/>
        <v>1.459682107</v>
      </c>
      <c r="K26" s="3">
        <f t="shared" si="5"/>
        <v>5.367131763</v>
      </c>
    </row>
    <row r="27" ht="15.75" customHeight="1">
      <c r="A27" s="3" t="s">
        <v>1466</v>
      </c>
      <c r="B27" s="3" t="s">
        <v>1459</v>
      </c>
      <c r="C27" s="3">
        <v>0.2887681843771744</v>
      </c>
      <c r="D27" s="3">
        <v>0.3011424100639871</v>
      </c>
      <c r="E27" s="3">
        <f t="shared" si="1"/>
        <v>-0.3014709393</v>
      </c>
      <c r="F27" s="3">
        <f t="shared" si="2"/>
        <v>0.8790073081</v>
      </c>
      <c r="G27" s="3">
        <v>0.3376045618400582</v>
      </c>
      <c r="H27" s="3">
        <v>0.794363674917784</v>
      </c>
      <c r="I27" s="3">
        <f t="shared" si="3"/>
        <v>1.334782269</v>
      </c>
      <c r="J27" s="3">
        <f t="shared" si="4"/>
        <v>0.7397293231</v>
      </c>
      <c r="K27" s="3">
        <f t="shared" si="5"/>
        <v>2.408507613</v>
      </c>
    </row>
    <row r="28" ht="15.75" customHeight="1">
      <c r="A28" s="3" t="s">
        <v>1467</v>
      </c>
      <c r="B28" s="3" t="s">
        <v>1457</v>
      </c>
      <c r="C28" s="3">
        <v>1.732859399320045</v>
      </c>
      <c r="D28" s="3">
        <v>0.4049599713708934</v>
      </c>
      <c r="E28" s="3">
        <f t="shared" si="1"/>
        <v>0.9391378554</v>
      </c>
      <c r="F28" s="3">
        <f t="shared" si="2"/>
        <v>2.526580943</v>
      </c>
      <c r="G28" s="3">
        <v>1.87660567594705E-5</v>
      </c>
      <c r="H28" s="3">
        <v>0.00112596340556823</v>
      </c>
      <c r="I28" s="3">
        <f t="shared" si="3"/>
        <v>5.656805872</v>
      </c>
      <c r="J28" s="3">
        <f t="shared" si="4"/>
        <v>2.557775295</v>
      </c>
      <c r="K28" s="3">
        <f t="shared" si="5"/>
        <v>12.51065828</v>
      </c>
    </row>
    <row r="29" ht="15.75" customHeight="1">
      <c r="A29" s="3" t="s">
        <v>1467</v>
      </c>
      <c r="B29" s="3" t="s">
        <v>1458</v>
      </c>
      <c r="C29" s="3">
        <v>0.7232250816224277</v>
      </c>
      <c r="D29" s="3">
        <v>0.3165298301967392</v>
      </c>
      <c r="E29" s="3">
        <f t="shared" si="1"/>
        <v>0.1028266144</v>
      </c>
      <c r="F29" s="3">
        <f t="shared" si="2"/>
        <v>1.343623549</v>
      </c>
      <c r="G29" s="3">
        <v>0.02232127277033533</v>
      </c>
      <c r="H29" s="3">
        <v>0.218213302177186</v>
      </c>
      <c r="I29" s="3">
        <f t="shared" si="3"/>
        <v>2.061069621</v>
      </c>
      <c r="J29" s="3">
        <f t="shared" si="4"/>
        <v>1.108299229</v>
      </c>
      <c r="K29" s="3">
        <f t="shared" si="5"/>
        <v>3.832907098</v>
      </c>
    </row>
    <row r="30" ht="15.75" customHeight="1">
      <c r="A30" s="3" t="s">
        <v>1467</v>
      </c>
      <c r="B30" s="3" t="s">
        <v>1459</v>
      </c>
      <c r="C30" s="3">
        <v>0.6861577348936433</v>
      </c>
      <c r="D30" s="3">
        <v>0.2902179805923928</v>
      </c>
      <c r="E30" s="3">
        <f t="shared" si="1"/>
        <v>0.1173304929</v>
      </c>
      <c r="F30" s="3">
        <f t="shared" si="2"/>
        <v>1.254984977</v>
      </c>
      <c r="G30" s="3">
        <v>0.01806495708241809</v>
      </c>
      <c r="H30" s="3">
        <v>0.2167794849890171</v>
      </c>
      <c r="I30" s="3">
        <f t="shared" si="3"/>
        <v>1.986069847</v>
      </c>
      <c r="J30" s="3">
        <f t="shared" si="4"/>
        <v>1.124491005</v>
      </c>
      <c r="K30" s="3">
        <f t="shared" si="5"/>
        <v>3.507785676</v>
      </c>
    </row>
    <row r="31" ht="15.75" customHeight="1">
      <c r="A31" s="3" t="s">
        <v>1468</v>
      </c>
      <c r="B31" s="3" t="s">
        <v>1457</v>
      </c>
      <c r="C31" s="3">
        <v>-0.2281244393620229</v>
      </c>
      <c r="D31" s="3">
        <v>1.390457838386763</v>
      </c>
      <c r="E31" s="3">
        <f t="shared" si="1"/>
        <v>-2.953421803</v>
      </c>
      <c r="F31" s="3">
        <f t="shared" si="2"/>
        <v>2.497172924</v>
      </c>
      <c r="G31" s="3">
        <v>0.8696805551824103</v>
      </c>
      <c r="H31" s="3">
        <v>0.9250692259356724</v>
      </c>
      <c r="I31" s="3">
        <f t="shared" si="3"/>
        <v>0.7960251968</v>
      </c>
      <c r="J31" s="3">
        <f t="shared" si="4"/>
        <v>0.05216091587</v>
      </c>
      <c r="K31" s="3">
        <f t="shared" si="5"/>
        <v>12.14810176</v>
      </c>
    </row>
    <row r="32" ht="15.75" customHeight="1">
      <c r="A32" s="3" t="s">
        <v>1468</v>
      </c>
      <c r="B32" s="3" t="s">
        <v>1458</v>
      </c>
      <c r="C32" s="3">
        <v>1.889871319083515</v>
      </c>
      <c r="D32" s="3">
        <v>1.10961806788682</v>
      </c>
      <c r="E32" s="3">
        <f t="shared" si="1"/>
        <v>-0.284980094</v>
      </c>
      <c r="F32" s="3">
        <f t="shared" si="2"/>
        <v>4.064722732</v>
      </c>
      <c r="G32" s="3">
        <v>0.0885357340317233</v>
      </c>
      <c r="H32" s="3">
        <v>0.3541429361268932</v>
      </c>
      <c r="I32" s="3">
        <f t="shared" si="3"/>
        <v>6.618516949</v>
      </c>
      <c r="J32" s="3">
        <f t="shared" si="4"/>
        <v>0.7520292241</v>
      </c>
      <c r="K32" s="3">
        <f t="shared" si="5"/>
        <v>58.24875578</v>
      </c>
    </row>
    <row r="33" ht="15.75" customHeight="1">
      <c r="A33" s="3" t="s">
        <v>1468</v>
      </c>
      <c r="B33" s="3" t="s">
        <v>1459</v>
      </c>
      <c r="C33" s="3">
        <v>-0.4549372319219445</v>
      </c>
      <c r="D33" s="3">
        <v>1.03591487968255</v>
      </c>
      <c r="E33" s="3">
        <f t="shared" si="1"/>
        <v>-2.485330396</v>
      </c>
      <c r="F33" s="3">
        <f t="shared" si="2"/>
        <v>1.575455932</v>
      </c>
      <c r="G33" s="3">
        <v>0.6605422117727704</v>
      </c>
      <c r="H33" s="3">
        <v>0.9216868071247959</v>
      </c>
      <c r="I33" s="3">
        <f t="shared" si="3"/>
        <v>0.6344877923</v>
      </c>
      <c r="J33" s="3">
        <f t="shared" si="4"/>
        <v>0.08329802862</v>
      </c>
      <c r="K33" s="3">
        <f t="shared" si="5"/>
        <v>4.832944611</v>
      </c>
    </row>
    <row r="34" ht="15.75" customHeight="1">
      <c r="A34" s="3" t="s">
        <v>1469</v>
      </c>
      <c r="B34" s="3" t="s">
        <v>1457</v>
      </c>
      <c r="C34" s="3">
        <v>-0.3180293219672116</v>
      </c>
      <c r="D34" s="3">
        <v>1.493917803271854</v>
      </c>
      <c r="E34" s="3">
        <f t="shared" si="1"/>
        <v>-3.246108216</v>
      </c>
      <c r="F34" s="3">
        <f t="shared" si="2"/>
        <v>2.610049572</v>
      </c>
      <c r="G34" s="3">
        <v>0.8314184218153308</v>
      </c>
      <c r="H34" s="3">
        <v>0.9250692259356724</v>
      </c>
      <c r="I34" s="3">
        <f t="shared" si="3"/>
        <v>0.727581454</v>
      </c>
      <c r="J34" s="3">
        <f t="shared" si="4"/>
        <v>0.03892540268</v>
      </c>
      <c r="K34" s="3">
        <f t="shared" si="5"/>
        <v>13.59972501</v>
      </c>
    </row>
    <row r="35" ht="15.75" customHeight="1">
      <c r="A35" s="3" t="s">
        <v>1469</v>
      </c>
      <c r="B35" s="3" t="s">
        <v>1458</v>
      </c>
      <c r="C35" s="3">
        <v>1.009814568949451</v>
      </c>
      <c r="D35" s="3">
        <v>1.072585284490698</v>
      </c>
      <c r="E35" s="3">
        <f t="shared" si="1"/>
        <v>-1.092452589</v>
      </c>
      <c r="F35" s="3">
        <f t="shared" si="2"/>
        <v>3.112081727</v>
      </c>
      <c r="G35" s="3">
        <v>0.3464603782346335</v>
      </c>
      <c r="H35" s="3">
        <v>0.7944947620690419</v>
      </c>
      <c r="I35" s="3">
        <f t="shared" si="3"/>
        <v>2.745091943</v>
      </c>
      <c r="J35" s="3">
        <f t="shared" si="4"/>
        <v>0.3353929033</v>
      </c>
      <c r="K35" s="3">
        <f t="shared" si="5"/>
        <v>22.4677675</v>
      </c>
    </row>
    <row r="36" ht="15.75" customHeight="1">
      <c r="A36" s="3" t="s">
        <v>1469</v>
      </c>
      <c r="B36" s="3" t="s">
        <v>1459</v>
      </c>
      <c r="C36" s="3">
        <v>1.721187766192406</v>
      </c>
      <c r="D36" s="3">
        <v>1.056485114864493</v>
      </c>
      <c r="E36" s="3">
        <f t="shared" si="1"/>
        <v>-0.3495230589</v>
      </c>
      <c r="F36" s="3">
        <f t="shared" si="2"/>
        <v>3.791898591</v>
      </c>
      <c r="G36" s="3">
        <v>0.1032782555316186</v>
      </c>
      <c r="H36" s="3">
        <v>0.3805247211628151</v>
      </c>
      <c r="I36" s="3">
        <f t="shared" si="3"/>
        <v>5.591165519</v>
      </c>
      <c r="J36" s="3">
        <f t="shared" si="4"/>
        <v>0.7050242646</v>
      </c>
      <c r="K36" s="3">
        <f t="shared" si="5"/>
        <v>44.34050491</v>
      </c>
    </row>
    <row r="37" ht="15.75" customHeight="1">
      <c r="A37" s="3" t="s">
        <v>1470</v>
      </c>
      <c r="B37" s="3" t="s">
        <v>1457</v>
      </c>
      <c r="C37" s="3">
        <v>-1.627515429769856</v>
      </c>
      <c r="D37" s="3">
        <v>1.641604214074807</v>
      </c>
      <c r="E37" s="3">
        <f t="shared" si="1"/>
        <v>-4.845059689</v>
      </c>
      <c r="F37" s="3">
        <f t="shared" si="2"/>
        <v>1.59002883</v>
      </c>
      <c r="G37" s="3">
        <v>0.3214816741256073</v>
      </c>
      <c r="H37" s="3">
        <v>0.7873020590831199</v>
      </c>
      <c r="I37" s="3">
        <f t="shared" si="3"/>
        <v>0.1964169802</v>
      </c>
      <c r="J37" s="3">
        <f t="shared" si="4"/>
        <v>0.007867147856</v>
      </c>
      <c r="K37" s="3">
        <f t="shared" si="5"/>
        <v>4.903890305</v>
      </c>
    </row>
    <row r="38" ht="15.75" customHeight="1">
      <c r="A38" s="3" t="s">
        <v>1470</v>
      </c>
      <c r="B38" s="3" t="s">
        <v>1458</v>
      </c>
      <c r="C38" s="3">
        <v>0.9199786815979004</v>
      </c>
      <c r="D38" s="3">
        <v>1.477326229687437</v>
      </c>
      <c r="E38" s="3">
        <f t="shared" si="1"/>
        <v>-1.975580729</v>
      </c>
      <c r="F38" s="3">
        <f t="shared" si="2"/>
        <v>3.815538092</v>
      </c>
      <c r="G38" s="3">
        <v>0.5334604885626829</v>
      </c>
      <c r="H38" s="3">
        <v>0.8891008142711382</v>
      </c>
      <c r="I38" s="3">
        <f t="shared" si="3"/>
        <v>2.509236896</v>
      </c>
      <c r="J38" s="3">
        <f t="shared" si="4"/>
        <v>0.138680753</v>
      </c>
      <c r="K38" s="3">
        <f t="shared" si="5"/>
        <v>45.40117981</v>
      </c>
    </row>
    <row r="39" ht="15.75" customHeight="1">
      <c r="A39" s="3" t="s">
        <v>1470</v>
      </c>
      <c r="B39" s="3" t="s">
        <v>1459</v>
      </c>
      <c r="C39" s="3">
        <v>-0.07292437465482965</v>
      </c>
      <c r="D39" s="3">
        <v>1.360356009104671</v>
      </c>
      <c r="E39" s="3">
        <f t="shared" si="1"/>
        <v>-2.739222152</v>
      </c>
      <c r="F39" s="3">
        <f t="shared" si="2"/>
        <v>2.593373403</v>
      </c>
      <c r="G39" s="3">
        <v>0.9572484140036368</v>
      </c>
      <c r="H39" s="3">
        <v>0.973472963393529</v>
      </c>
      <c r="I39" s="3">
        <f t="shared" si="3"/>
        <v>0.9296711341</v>
      </c>
      <c r="J39" s="3">
        <f t="shared" si="4"/>
        <v>0.06462059232</v>
      </c>
      <c r="K39" s="3">
        <f t="shared" si="5"/>
        <v>13.37481423</v>
      </c>
    </row>
    <row r="40" ht="15.75" customHeight="1">
      <c r="A40" s="3" t="s">
        <v>1456</v>
      </c>
      <c r="B40" s="3" t="s">
        <v>1471</v>
      </c>
      <c r="C40" s="3">
        <v>-0.5257752254219134</v>
      </c>
      <c r="D40" s="3">
        <v>0.5853031126405415</v>
      </c>
      <c r="E40" s="3">
        <f t="shared" si="1"/>
        <v>-1.672969326</v>
      </c>
      <c r="F40" s="3">
        <f t="shared" si="2"/>
        <v>0.6214188754</v>
      </c>
      <c r="G40" s="3">
        <v>0.3690279643252092</v>
      </c>
      <c r="H40" s="3">
        <v>0.8051519221640927</v>
      </c>
      <c r="I40" s="3">
        <f t="shared" si="3"/>
        <v>0.5910969533</v>
      </c>
      <c r="J40" s="3">
        <f t="shared" si="4"/>
        <v>0.1876889278</v>
      </c>
      <c r="K40" s="3">
        <f t="shared" si="5"/>
        <v>1.861567501</v>
      </c>
    </row>
    <row r="41" ht="15.75" customHeight="1">
      <c r="A41" s="3" t="s">
        <v>1456</v>
      </c>
      <c r="B41" s="3" t="s">
        <v>1472</v>
      </c>
      <c r="C41" s="3">
        <v>-0.2788509283951116</v>
      </c>
      <c r="D41" s="3">
        <v>0.4833317626320049</v>
      </c>
      <c r="E41" s="3">
        <f t="shared" si="1"/>
        <v>-1.226181183</v>
      </c>
      <c r="F41" s="3">
        <f t="shared" si="2"/>
        <v>0.6684793264</v>
      </c>
      <c r="G41" s="3">
        <v>0.5639834805995194</v>
      </c>
      <c r="H41" s="3">
        <v>0.8968145412297778</v>
      </c>
      <c r="I41" s="3">
        <f t="shared" si="3"/>
        <v>0.7566526902</v>
      </c>
      <c r="J41" s="3">
        <f t="shared" si="4"/>
        <v>0.2934109235</v>
      </c>
      <c r="K41" s="3">
        <f t="shared" si="5"/>
        <v>1.951267822</v>
      </c>
    </row>
    <row r="42" ht="15.75" customHeight="1">
      <c r="A42" s="3" t="s">
        <v>1456</v>
      </c>
      <c r="B42" s="3" t="s">
        <v>1473</v>
      </c>
      <c r="C42" s="3">
        <v>0.2047441904273878</v>
      </c>
      <c r="D42" s="3">
        <v>0.3655982249291753</v>
      </c>
      <c r="E42" s="3">
        <f t="shared" si="1"/>
        <v>-0.5118283304</v>
      </c>
      <c r="F42" s="3">
        <f t="shared" si="2"/>
        <v>0.9213167113</v>
      </c>
      <c r="G42" s="3">
        <v>0.5754623024847997</v>
      </c>
      <c r="H42" s="3">
        <v>0.8968145412297778</v>
      </c>
      <c r="I42" s="3">
        <f t="shared" si="3"/>
        <v>1.227211092</v>
      </c>
      <c r="J42" s="3">
        <f t="shared" si="4"/>
        <v>0.5993986775</v>
      </c>
      <c r="K42" s="3">
        <f t="shared" si="5"/>
        <v>2.512596577</v>
      </c>
    </row>
    <row r="43" ht="15.75" customHeight="1">
      <c r="A43" s="3" t="s">
        <v>1456</v>
      </c>
      <c r="B43" s="3" t="s">
        <v>1474</v>
      </c>
      <c r="C43" s="3">
        <v>-2.043692385870556</v>
      </c>
      <c r="D43" s="3">
        <v>0.9024519771931144</v>
      </c>
      <c r="E43" s="3">
        <f t="shared" si="1"/>
        <v>-3.812498261</v>
      </c>
      <c r="F43" s="3">
        <f t="shared" si="2"/>
        <v>-0.2748865106</v>
      </c>
      <c r="G43" s="3">
        <v>0.02353726154338286</v>
      </c>
      <c r="H43" s="3">
        <v>0.218213302177186</v>
      </c>
      <c r="I43" s="3">
        <f t="shared" si="3"/>
        <v>0.12954948</v>
      </c>
      <c r="J43" s="3">
        <f t="shared" si="4"/>
        <v>0.02209291608</v>
      </c>
      <c r="K43" s="3">
        <f t="shared" si="5"/>
        <v>0.7596583315</v>
      </c>
    </row>
    <row r="44" ht="15.75" customHeight="1">
      <c r="A44" s="3" t="s">
        <v>1456</v>
      </c>
      <c r="B44" s="3" t="s">
        <v>1475</v>
      </c>
      <c r="C44" s="3">
        <v>0.1954331224290114</v>
      </c>
      <c r="D44" s="3">
        <v>0.5633494868058984</v>
      </c>
      <c r="E44" s="3">
        <f t="shared" si="1"/>
        <v>-0.9087318717</v>
      </c>
      <c r="F44" s="3">
        <f t="shared" si="2"/>
        <v>1.299598117</v>
      </c>
      <c r="G44" s="3">
        <v>0.7286568640310775</v>
      </c>
      <c r="H44" s="3">
        <v>0.9225893739683266</v>
      </c>
      <c r="I44" s="3">
        <f t="shared" si="3"/>
        <v>1.215837479</v>
      </c>
      <c r="J44" s="3">
        <f t="shared" si="4"/>
        <v>0.4030350002</v>
      </c>
      <c r="K44" s="3">
        <f t="shared" si="5"/>
        <v>3.667822334</v>
      </c>
    </row>
    <row r="45" ht="15.75" customHeight="1">
      <c r="A45" s="3" t="s">
        <v>1456</v>
      </c>
      <c r="B45" s="3" t="s">
        <v>1476</v>
      </c>
      <c r="C45" s="3">
        <v>-0.5525974560000501</v>
      </c>
      <c r="D45" s="3">
        <v>0.7246053065886425</v>
      </c>
      <c r="E45" s="3">
        <f t="shared" si="1"/>
        <v>-1.972823857</v>
      </c>
      <c r="F45" s="3">
        <f t="shared" si="2"/>
        <v>0.8676289449</v>
      </c>
      <c r="G45" s="3">
        <v>0.4456909120330428</v>
      </c>
      <c r="H45" s="3">
        <v>0.8356362745341569</v>
      </c>
      <c r="I45" s="3">
        <f t="shared" si="3"/>
        <v>0.5754531532</v>
      </c>
      <c r="J45" s="3">
        <f t="shared" si="4"/>
        <v>0.1390636055</v>
      </c>
      <c r="K45" s="3">
        <f t="shared" si="5"/>
        <v>2.381258061</v>
      </c>
    </row>
    <row r="46" ht="15.75" customHeight="1">
      <c r="A46" s="3" t="s">
        <v>1460</v>
      </c>
      <c r="B46" s="3" t="s">
        <v>1471</v>
      </c>
      <c r="C46" s="3">
        <v>-0.9373583497097768</v>
      </c>
      <c r="D46" s="3">
        <v>1.300131823688365</v>
      </c>
      <c r="E46" s="3">
        <f t="shared" si="1"/>
        <v>-3.485616724</v>
      </c>
      <c r="F46" s="3">
        <f t="shared" si="2"/>
        <v>1.610900025</v>
      </c>
      <c r="G46" s="3">
        <v>0.4709268801062463</v>
      </c>
      <c r="H46" s="3">
        <v>0.8488273761830213</v>
      </c>
      <c r="I46" s="3">
        <f t="shared" si="3"/>
        <v>0.3916611017</v>
      </c>
      <c r="J46" s="3">
        <f t="shared" si="4"/>
        <v>0.03063485934</v>
      </c>
      <c r="K46" s="3">
        <f t="shared" si="5"/>
        <v>5.007315908</v>
      </c>
    </row>
    <row r="47" ht="15.75" customHeight="1">
      <c r="A47" s="3" t="s">
        <v>1460</v>
      </c>
      <c r="B47" s="3" t="s">
        <v>1472</v>
      </c>
      <c r="C47" s="3">
        <v>0.1431969865332002</v>
      </c>
      <c r="D47" s="3">
        <v>1.131574490576657</v>
      </c>
      <c r="E47" s="3">
        <f t="shared" si="1"/>
        <v>-2.074689015</v>
      </c>
      <c r="F47" s="3">
        <f t="shared" si="2"/>
        <v>2.361082988</v>
      </c>
      <c r="G47" s="3">
        <v>0.8992992066103476</v>
      </c>
      <c r="H47" s="3">
        <v>0.9466307438003658</v>
      </c>
      <c r="I47" s="3">
        <f t="shared" si="3"/>
        <v>1.153957093</v>
      </c>
      <c r="J47" s="3">
        <f t="shared" si="4"/>
        <v>0.1255954797</v>
      </c>
      <c r="K47" s="3">
        <f t="shared" si="5"/>
        <v>10.60242754</v>
      </c>
    </row>
    <row r="48" ht="15.75" customHeight="1">
      <c r="A48" s="3" t="s">
        <v>1460</v>
      </c>
      <c r="B48" s="3" t="s">
        <v>1473</v>
      </c>
      <c r="C48" s="3">
        <v>0.291606128571912</v>
      </c>
      <c r="D48" s="3">
        <v>0.9283975568150397</v>
      </c>
      <c r="E48" s="3">
        <f t="shared" si="1"/>
        <v>-1.528053083</v>
      </c>
      <c r="F48" s="3">
        <f t="shared" si="2"/>
        <v>2.11126534</v>
      </c>
      <c r="G48" s="3">
        <v>0.7534479887408001</v>
      </c>
      <c r="H48" s="3">
        <v>0.9225893739683266</v>
      </c>
      <c r="I48" s="3">
        <f t="shared" si="3"/>
        <v>1.338575687</v>
      </c>
      <c r="J48" s="3">
        <f t="shared" si="4"/>
        <v>0.216957655</v>
      </c>
      <c r="K48" s="3">
        <f t="shared" si="5"/>
        <v>8.25868472</v>
      </c>
    </row>
    <row r="49" ht="15.75" customHeight="1">
      <c r="A49" s="3" t="s">
        <v>1460</v>
      </c>
      <c r="B49" s="3" t="s">
        <v>1474</v>
      </c>
      <c r="C49" s="3">
        <v>-0.2459021008837532</v>
      </c>
      <c r="D49" s="3">
        <v>1.515550054311828</v>
      </c>
      <c r="E49" s="3">
        <f t="shared" si="1"/>
        <v>-3.216380207</v>
      </c>
      <c r="F49" s="3">
        <f t="shared" si="2"/>
        <v>2.724576006</v>
      </c>
      <c r="G49" s="3">
        <v>0.8711068544227581</v>
      </c>
      <c r="H49" s="3">
        <v>0.9250692259356724</v>
      </c>
      <c r="I49" s="3">
        <f t="shared" si="3"/>
        <v>0.7819987782</v>
      </c>
      <c r="J49" s="3">
        <f t="shared" si="4"/>
        <v>0.04009994937</v>
      </c>
      <c r="K49" s="3">
        <f t="shared" si="5"/>
        <v>15.24994666</v>
      </c>
    </row>
    <row r="50" ht="15.75" customHeight="1">
      <c r="A50" s="3" t="s">
        <v>1460</v>
      </c>
      <c r="B50" s="3" t="s">
        <v>1475</v>
      </c>
      <c r="C50" s="3">
        <v>1.761943293479366</v>
      </c>
      <c r="D50" s="3">
        <v>1.221047486199758</v>
      </c>
      <c r="E50" s="3">
        <f t="shared" si="1"/>
        <v>-0.6313097795</v>
      </c>
      <c r="F50" s="3">
        <f t="shared" si="2"/>
        <v>4.155196366</v>
      </c>
      <c r="G50" s="3">
        <v>0.1490269838732232</v>
      </c>
      <c r="H50" s="3">
        <v>0.4833307585077511</v>
      </c>
      <c r="I50" s="3">
        <f t="shared" si="3"/>
        <v>5.823743648</v>
      </c>
      <c r="J50" s="3">
        <f t="shared" si="4"/>
        <v>0.5318946798</v>
      </c>
      <c r="K50" s="3">
        <f t="shared" si="5"/>
        <v>63.76448452</v>
      </c>
    </row>
    <row r="51" ht="15.75" customHeight="1">
      <c r="A51" s="3" t="s">
        <v>1460</v>
      </c>
      <c r="B51" s="3" t="s">
        <v>1476</v>
      </c>
      <c r="C51" s="3">
        <v>-0.3385935498589948</v>
      </c>
      <c r="D51" s="3">
        <v>1.515063757897468</v>
      </c>
      <c r="E51" s="3">
        <f t="shared" si="1"/>
        <v>-3.308118515</v>
      </c>
      <c r="F51" s="3">
        <f t="shared" si="2"/>
        <v>2.630931416</v>
      </c>
      <c r="G51" s="3">
        <v>0.8231582997030608</v>
      </c>
      <c r="H51" s="3">
        <v>0.9250692259356724</v>
      </c>
      <c r="I51" s="3">
        <f t="shared" si="3"/>
        <v>0.7127720965</v>
      </c>
      <c r="J51" s="3">
        <f t="shared" si="4"/>
        <v>0.03658494305</v>
      </c>
      <c r="K51" s="3">
        <f t="shared" si="5"/>
        <v>13.88669817</v>
      </c>
    </row>
    <row r="52" ht="15.75" customHeight="1">
      <c r="A52" s="3" t="s">
        <v>1461</v>
      </c>
      <c r="B52" s="3" t="s">
        <v>1471</v>
      </c>
      <c r="C52" s="3">
        <v>-0.2187784113784028</v>
      </c>
      <c r="D52" s="3">
        <v>0.512981044031592</v>
      </c>
      <c r="E52" s="3">
        <f t="shared" si="1"/>
        <v>-1.224221258</v>
      </c>
      <c r="F52" s="3">
        <f t="shared" si="2"/>
        <v>0.7866644349</v>
      </c>
      <c r="G52" s="3">
        <v>0.6697549149200734</v>
      </c>
      <c r="H52" s="3">
        <v>0.9221364060548473</v>
      </c>
      <c r="I52" s="3">
        <f t="shared" si="3"/>
        <v>0.8034997448</v>
      </c>
      <c r="J52" s="3">
        <f t="shared" si="4"/>
        <v>0.293986551</v>
      </c>
      <c r="K52" s="3">
        <f t="shared" si="5"/>
        <v>2.196059098</v>
      </c>
    </row>
    <row r="53" ht="15.75" customHeight="1">
      <c r="A53" s="3" t="s">
        <v>1461</v>
      </c>
      <c r="B53" s="3" t="s">
        <v>1472</v>
      </c>
      <c r="C53" s="3">
        <v>-0.1180477895966669</v>
      </c>
      <c r="D53" s="3">
        <v>0.415423789689431</v>
      </c>
      <c r="E53" s="3">
        <f t="shared" si="1"/>
        <v>-0.9322784174</v>
      </c>
      <c r="F53" s="3">
        <f t="shared" si="2"/>
        <v>0.6961828382</v>
      </c>
      <c r="G53" s="3">
        <v>0.7762859867577026</v>
      </c>
      <c r="H53" s="3">
        <v>0.9250692259356724</v>
      </c>
      <c r="I53" s="3">
        <f t="shared" si="3"/>
        <v>0.8886535832</v>
      </c>
      <c r="J53" s="3">
        <f t="shared" si="4"/>
        <v>0.3936557757</v>
      </c>
      <c r="K53" s="3">
        <f t="shared" si="5"/>
        <v>2.00608054</v>
      </c>
    </row>
    <row r="54" ht="15.75" customHeight="1">
      <c r="A54" s="3" t="s">
        <v>1461</v>
      </c>
      <c r="B54" s="3" t="s">
        <v>1473</v>
      </c>
      <c r="C54" s="3">
        <v>1.039189646003201</v>
      </c>
      <c r="D54" s="3">
        <v>0.3227604756273031</v>
      </c>
      <c r="E54" s="3">
        <f t="shared" si="1"/>
        <v>0.4065791138</v>
      </c>
      <c r="F54" s="3">
        <f t="shared" si="2"/>
        <v>1.671800178</v>
      </c>
      <c r="G54" s="3">
        <v>0.00128327942444139</v>
      </c>
      <c r="H54" s="3">
        <v>0.04039124567764792</v>
      </c>
      <c r="I54" s="3">
        <f t="shared" si="3"/>
        <v>2.826925276</v>
      </c>
      <c r="J54" s="3">
        <f t="shared" si="4"/>
        <v>1.50167194</v>
      </c>
      <c r="K54" s="3">
        <f t="shared" si="5"/>
        <v>5.321739259</v>
      </c>
    </row>
    <row r="55" ht="15.75" customHeight="1">
      <c r="A55" s="3" t="s">
        <v>1461</v>
      </c>
      <c r="B55" s="3" t="s">
        <v>1474</v>
      </c>
      <c r="C55" s="3">
        <v>-0.2383428208537096</v>
      </c>
      <c r="D55" s="3">
        <v>0.60084170445416</v>
      </c>
      <c r="E55" s="3">
        <f t="shared" si="1"/>
        <v>-1.415992562</v>
      </c>
      <c r="F55" s="3">
        <f t="shared" si="2"/>
        <v>0.9393069199</v>
      </c>
      <c r="G55" s="3">
        <v>0.6916023045411355</v>
      </c>
      <c r="H55" s="3">
        <v>0.9221364060548473</v>
      </c>
      <c r="I55" s="3">
        <f t="shared" si="3"/>
        <v>0.7879325251</v>
      </c>
      <c r="J55" s="3">
        <f t="shared" si="4"/>
        <v>0.2426846144</v>
      </c>
      <c r="K55" s="3">
        <f t="shared" si="5"/>
        <v>2.558207761</v>
      </c>
    </row>
    <row r="56" ht="15.75" customHeight="1">
      <c r="A56" s="3" t="s">
        <v>1461</v>
      </c>
      <c r="B56" s="3" t="s">
        <v>1475</v>
      </c>
      <c r="C56" s="3">
        <v>0.3854814295023439</v>
      </c>
      <c r="D56" s="3">
        <v>0.4688325294505802</v>
      </c>
      <c r="E56" s="3">
        <f t="shared" si="1"/>
        <v>-0.5334303282</v>
      </c>
      <c r="F56" s="3">
        <f t="shared" si="2"/>
        <v>1.304393187</v>
      </c>
      <c r="G56" s="3">
        <v>0.4109541896116629</v>
      </c>
      <c r="H56" s="3">
        <v>0.8335762422838277</v>
      </c>
      <c r="I56" s="3">
        <f t="shared" si="3"/>
        <v>1.470322007</v>
      </c>
      <c r="J56" s="3">
        <f t="shared" si="4"/>
        <v>0.5865893206</v>
      </c>
      <c r="K56" s="3">
        <f t="shared" si="5"/>
        <v>3.685452036</v>
      </c>
    </row>
    <row r="57" ht="15.75" customHeight="1">
      <c r="A57" s="3" t="s">
        <v>1461</v>
      </c>
      <c r="B57" s="3" t="s">
        <v>1476</v>
      </c>
      <c r="C57" s="3">
        <v>-0.3043844400628142</v>
      </c>
      <c r="D57" s="3">
        <v>0.6368454745001924</v>
      </c>
      <c r="E57" s="3">
        <f t="shared" si="1"/>
        <v>-1.55260157</v>
      </c>
      <c r="F57" s="3">
        <f t="shared" si="2"/>
        <v>0.94383269</v>
      </c>
      <c r="G57" s="3">
        <v>0.6326811595977256</v>
      </c>
      <c r="H57" s="3">
        <v>0.9147197488159888</v>
      </c>
      <c r="I57" s="3">
        <f t="shared" si="3"/>
        <v>0.7375772577</v>
      </c>
      <c r="J57" s="3">
        <f t="shared" si="4"/>
        <v>0.2116965135</v>
      </c>
      <c r="K57" s="3">
        <f t="shared" si="5"/>
        <v>2.56981186</v>
      </c>
    </row>
    <row r="58" ht="15.75" customHeight="1">
      <c r="A58" s="3" t="s">
        <v>1462</v>
      </c>
      <c r="B58" s="3" t="s">
        <v>1471</v>
      </c>
      <c r="C58" s="3">
        <v>-0.2062960653286651</v>
      </c>
      <c r="D58" s="3">
        <v>0.442960631097824</v>
      </c>
      <c r="E58" s="3">
        <f t="shared" si="1"/>
        <v>-1.074498902</v>
      </c>
      <c r="F58" s="3">
        <f t="shared" si="2"/>
        <v>0.6619067716</v>
      </c>
      <c r="G58" s="3">
        <v>0.6414152232034823</v>
      </c>
      <c r="H58" s="3">
        <v>0.9163074617192605</v>
      </c>
      <c r="I58" s="3">
        <f t="shared" si="3"/>
        <v>0.8135921642</v>
      </c>
      <c r="J58" s="3">
        <f t="shared" si="4"/>
        <v>0.3414688217</v>
      </c>
      <c r="K58" s="3">
        <f t="shared" si="5"/>
        <v>1.938485061</v>
      </c>
    </row>
    <row r="59" ht="15.75" customHeight="1">
      <c r="A59" s="3" t="s">
        <v>1462</v>
      </c>
      <c r="B59" s="3" t="s">
        <v>1472</v>
      </c>
      <c r="C59" s="3">
        <v>-0.5532172712836162</v>
      </c>
      <c r="D59" s="3">
        <v>0.3810658001201438</v>
      </c>
      <c r="E59" s="3">
        <f t="shared" si="1"/>
        <v>-1.30010624</v>
      </c>
      <c r="F59" s="3">
        <f t="shared" si="2"/>
        <v>0.193671697</v>
      </c>
      <c r="G59" s="3">
        <v>0.1465674844205065</v>
      </c>
      <c r="H59" s="3">
        <v>0.4833307585077511</v>
      </c>
      <c r="I59" s="3">
        <f t="shared" si="3"/>
        <v>0.5750965891</v>
      </c>
      <c r="J59" s="3">
        <f t="shared" si="4"/>
        <v>0.2725028409</v>
      </c>
      <c r="K59" s="3">
        <f t="shared" si="5"/>
        <v>1.213697757</v>
      </c>
    </row>
    <row r="60" ht="15.75" customHeight="1">
      <c r="A60" s="3" t="s">
        <v>1462</v>
      </c>
      <c r="B60" s="3" t="s">
        <v>1473</v>
      </c>
      <c r="C60" s="3">
        <v>-0.05542200521929987</v>
      </c>
      <c r="D60" s="3">
        <v>0.2986651390279467</v>
      </c>
      <c r="E60" s="3">
        <f t="shared" si="1"/>
        <v>-0.6408056777</v>
      </c>
      <c r="F60" s="3">
        <f t="shared" si="2"/>
        <v>0.5299616673</v>
      </c>
      <c r="G60" s="3">
        <v>0.8527853547312441</v>
      </c>
      <c r="H60" s="3">
        <v>0.9250692259356724</v>
      </c>
      <c r="I60" s="3">
        <f t="shared" si="3"/>
        <v>0.9460858105</v>
      </c>
      <c r="J60" s="3">
        <f t="shared" si="4"/>
        <v>0.5268677674</v>
      </c>
      <c r="K60" s="3">
        <f t="shared" si="5"/>
        <v>1.698867185</v>
      </c>
    </row>
    <row r="61" ht="15.75" customHeight="1">
      <c r="A61" s="3" t="s">
        <v>1462</v>
      </c>
      <c r="B61" s="3" t="s">
        <v>1474</v>
      </c>
      <c r="C61" s="3">
        <v>-0.398255853934588</v>
      </c>
      <c r="D61" s="3">
        <v>0.5704405475008605</v>
      </c>
      <c r="E61" s="3">
        <f t="shared" si="1"/>
        <v>-1.516319327</v>
      </c>
      <c r="F61" s="3">
        <f t="shared" si="2"/>
        <v>0.7198076192</v>
      </c>
      <c r="G61" s="3">
        <v>0.4850803380738791</v>
      </c>
      <c r="H61" s="3">
        <v>0.8560241260127278</v>
      </c>
      <c r="I61" s="3">
        <f t="shared" si="3"/>
        <v>0.6714902023</v>
      </c>
      <c r="J61" s="3">
        <f t="shared" si="4"/>
        <v>0.2195183772</v>
      </c>
      <c r="K61" s="3">
        <f t="shared" si="5"/>
        <v>2.054038015</v>
      </c>
    </row>
    <row r="62" ht="15.75" customHeight="1">
      <c r="A62" s="3" t="s">
        <v>1462</v>
      </c>
      <c r="B62" s="3" t="s">
        <v>1475</v>
      </c>
      <c r="C62" s="3">
        <v>0.1603019092781277</v>
      </c>
      <c r="D62" s="3">
        <v>0.4870798463884302</v>
      </c>
      <c r="E62" s="3">
        <f t="shared" si="1"/>
        <v>-0.7943745896</v>
      </c>
      <c r="F62" s="3">
        <f t="shared" si="2"/>
        <v>1.114978408</v>
      </c>
      <c r="G62" s="3">
        <v>0.7420740030343222</v>
      </c>
      <c r="H62" s="3">
        <v>0.9225893739683266</v>
      </c>
      <c r="I62" s="3">
        <f t="shared" si="3"/>
        <v>1.173865218</v>
      </c>
      <c r="J62" s="3">
        <f t="shared" si="4"/>
        <v>0.4518637468</v>
      </c>
      <c r="K62" s="3">
        <f t="shared" si="5"/>
        <v>3.049502334</v>
      </c>
    </row>
    <row r="63" ht="15.75" customHeight="1">
      <c r="A63" s="3" t="s">
        <v>1462</v>
      </c>
      <c r="B63" s="3" t="s">
        <v>1476</v>
      </c>
      <c r="C63" s="3">
        <v>-0.4080329210773495</v>
      </c>
      <c r="D63" s="3">
        <v>0.5432998262416204</v>
      </c>
      <c r="E63" s="3">
        <f t="shared" si="1"/>
        <v>-1.472900581</v>
      </c>
      <c r="F63" s="3">
        <f t="shared" si="2"/>
        <v>0.6568347384</v>
      </c>
      <c r="G63" s="3">
        <v>0.4526363153726683</v>
      </c>
      <c r="H63" s="3">
        <v>0.8356362745341569</v>
      </c>
      <c r="I63" s="3">
        <f t="shared" si="3"/>
        <v>0.6649569874</v>
      </c>
      <c r="J63" s="3">
        <f t="shared" si="4"/>
        <v>0.2292595341</v>
      </c>
      <c r="K63" s="3">
        <f t="shared" si="5"/>
        <v>1.928677892</v>
      </c>
    </row>
    <row r="64" ht="15.75" customHeight="1">
      <c r="A64" s="3" t="s">
        <v>1463</v>
      </c>
      <c r="B64" s="3" t="s">
        <v>1471</v>
      </c>
      <c r="C64" s="3">
        <v>-0.5350595700674695</v>
      </c>
      <c r="D64" s="3">
        <v>0.4651886915883872</v>
      </c>
      <c r="E64" s="3">
        <f t="shared" si="1"/>
        <v>-1.446829406</v>
      </c>
      <c r="F64" s="3">
        <f t="shared" si="2"/>
        <v>0.3767102654</v>
      </c>
      <c r="G64" s="3">
        <v>0.2500619160781331</v>
      </c>
      <c r="H64" s="3">
        <v>0.6819870438494539</v>
      </c>
      <c r="I64" s="3">
        <f t="shared" si="3"/>
        <v>0.5856344028</v>
      </c>
      <c r="J64" s="3">
        <f t="shared" si="4"/>
        <v>0.2353151956</v>
      </c>
      <c r="K64" s="3">
        <f t="shared" si="5"/>
        <v>1.457481965</v>
      </c>
    </row>
    <row r="65" ht="15.75" customHeight="1">
      <c r="A65" s="3" t="s">
        <v>1463</v>
      </c>
      <c r="B65" s="3" t="s">
        <v>1472</v>
      </c>
      <c r="C65" s="3">
        <v>0.1231744114763353</v>
      </c>
      <c r="D65" s="3">
        <v>0.3807033902088664</v>
      </c>
      <c r="E65" s="3">
        <f t="shared" si="1"/>
        <v>-0.6230042333</v>
      </c>
      <c r="F65" s="3">
        <f t="shared" si="2"/>
        <v>0.8693530563</v>
      </c>
      <c r="G65" s="3">
        <v>0.746283064288181</v>
      </c>
      <c r="H65" s="3">
        <v>0.9225893739683266</v>
      </c>
      <c r="I65" s="3">
        <f t="shared" si="3"/>
        <v>1.131081677</v>
      </c>
      <c r="J65" s="3">
        <f t="shared" si="4"/>
        <v>0.5363307521</v>
      </c>
      <c r="K65" s="3">
        <f t="shared" si="5"/>
        <v>2.385367156</v>
      </c>
    </row>
    <row r="66" ht="15.75" customHeight="1">
      <c r="A66" s="3" t="s">
        <v>1463</v>
      </c>
      <c r="B66" s="3" t="s">
        <v>1473</v>
      </c>
      <c r="C66" s="3">
        <v>0.147426612978635</v>
      </c>
      <c r="D66" s="3">
        <v>0.2853109427761693</v>
      </c>
      <c r="E66" s="3">
        <f t="shared" si="1"/>
        <v>-0.4117828349</v>
      </c>
      <c r="F66" s="3">
        <f t="shared" si="2"/>
        <v>0.7066360608</v>
      </c>
      <c r="G66" s="3">
        <v>0.6053498153301</v>
      </c>
      <c r="H66" s="3">
        <v>0.8968145412297778</v>
      </c>
      <c r="I66" s="3">
        <f t="shared" si="3"/>
        <v>1.158848237</v>
      </c>
      <c r="J66" s="3">
        <f t="shared" si="4"/>
        <v>0.6624681254</v>
      </c>
      <c r="K66" s="3">
        <f t="shared" si="5"/>
        <v>2.027160531</v>
      </c>
    </row>
    <row r="67" ht="15.75" customHeight="1">
      <c r="A67" s="3" t="s">
        <v>1463</v>
      </c>
      <c r="B67" s="3" t="s">
        <v>1474</v>
      </c>
      <c r="C67" s="3">
        <v>-0.3703343454098955</v>
      </c>
      <c r="D67" s="3">
        <v>0.5894696742790073</v>
      </c>
      <c r="E67" s="3">
        <f t="shared" si="1"/>
        <v>-1.525694907</v>
      </c>
      <c r="F67" s="3">
        <f t="shared" si="2"/>
        <v>0.7850262162</v>
      </c>
      <c r="G67" s="3">
        <v>0.529840155410435</v>
      </c>
      <c r="H67" s="3">
        <v>0.8891008142711382</v>
      </c>
      <c r="I67" s="3">
        <f t="shared" si="3"/>
        <v>0.6905034254</v>
      </c>
      <c r="J67" s="3">
        <f t="shared" si="4"/>
        <v>0.217469883</v>
      </c>
      <c r="K67" s="3">
        <f t="shared" si="5"/>
        <v>2.192464418</v>
      </c>
    </row>
    <row r="68" ht="15.75" customHeight="1">
      <c r="A68" s="3" t="s">
        <v>1463</v>
      </c>
      <c r="B68" s="3" t="s">
        <v>1475</v>
      </c>
      <c r="C68" s="3">
        <v>0.7303961483582292</v>
      </c>
      <c r="D68" s="3">
        <v>0.4500996330004087</v>
      </c>
      <c r="E68" s="3">
        <f t="shared" si="1"/>
        <v>-0.1517991323</v>
      </c>
      <c r="F68" s="3">
        <f t="shared" si="2"/>
        <v>1.612591429</v>
      </c>
      <c r="G68" s="3">
        <v>0.1046442983197742</v>
      </c>
      <c r="H68" s="3">
        <v>0.3805247211628151</v>
      </c>
      <c r="I68" s="3">
        <f t="shared" si="3"/>
        <v>2.07590281</v>
      </c>
      <c r="J68" s="3">
        <f t="shared" si="4"/>
        <v>0.8591608411</v>
      </c>
      <c r="K68" s="3">
        <f t="shared" si="5"/>
        <v>5.015792471</v>
      </c>
    </row>
    <row r="69" ht="15.75" customHeight="1">
      <c r="A69" s="3" t="s">
        <v>1463</v>
      </c>
      <c r="B69" s="3" t="s">
        <v>1476</v>
      </c>
      <c r="C69" s="3">
        <v>-0.6227145791024836</v>
      </c>
      <c r="D69" s="3">
        <v>0.6128005194655843</v>
      </c>
      <c r="E69" s="3">
        <f t="shared" si="1"/>
        <v>-1.823803597</v>
      </c>
      <c r="F69" s="3">
        <f t="shared" si="2"/>
        <v>0.5783744391</v>
      </c>
      <c r="G69" s="3">
        <v>0.3095444965022718</v>
      </c>
      <c r="H69" s="3">
        <v>0.7738612412556796</v>
      </c>
      <c r="I69" s="3">
        <f t="shared" si="3"/>
        <v>0.5364861251</v>
      </c>
      <c r="J69" s="3">
        <f t="shared" si="4"/>
        <v>0.1614106408</v>
      </c>
      <c r="K69" s="3">
        <f t="shared" si="5"/>
        <v>1.783137475</v>
      </c>
    </row>
    <row r="70" ht="15.75" customHeight="1">
      <c r="A70" s="3" t="s">
        <v>1464</v>
      </c>
      <c r="B70" s="3" t="s">
        <v>1471</v>
      </c>
      <c r="C70" s="3">
        <v>-1.357337530177544</v>
      </c>
      <c r="D70" s="3">
        <v>0.6787377618905304</v>
      </c>
      <c r="E70" s="3">
        <f t="shared" si="1"/>
        <v>-2.687663543</v>
      </c>
      <c r="F70" s="3">
        <f t="shared" si="2"/>
        <v>-0.02701151687</v>
      </c>
      <c r="G70" s="3">
        <v>0.04552222207618892</v>
      </c>
      <c r="H70" s="3">
        <v>0.2306442043919159</v>
      </c>
      <c r="I70" s="3">
        <f t="shared" si="3"/>
        <v>0.257345039</v>
      </c>
      <c r="J70" s="3">
        <f t="shared" si="4"/>
        <v>0.06803972566</v>
      </c>
      <c r="K70" s="3">
        <f t="shared" si="5"/>
        <v>0.9733500315</v>
      </c>
    </row>
    <row r="71" ht="15.75" customHeight="1">
      <c r="A71" s="3" t="s">
        <v>1464</v>
      </c>
      <c r="B71" s="3" t="s">
        <v>1472</v>
      </c>
      <c r="C71" s="3">
        <v>1.137554231337516</v>
      </c>
      <c r="D71" s="3">
        <v>0.5754179533961689</v>
      </c>
      <c r="E71" s="3">
        <f t="shared" si="1"/>
        <v>0.009735042681</v>
      </c>
      <c r="F71" s="3">
        <f t="shared" si="2"/>
        <v>2.26537342</v>
      </c>
      <c r="G71" s="3">
        <v>0.04805087591498248</v>
      </c>
      <c r="H71" s="3">
        <v>0.2306442043919159</v>
      </c>
      <c r="I71" s="3">
        <f t="shared" si="3"/>
        <v>3.119130357</v>
      </c>
      <c r="J71" s="3">
        <f t="shared" si="4"/>
        <v>1.009782582</v>
      </c>
      <c r="K71" s="3">
        <f t="shared" si="5"/>
        <v>9.634721727</v>
      </c>
    </row>
    <row r="72" ht="15.75" customHeight="1">
      <c r="A72" s="3" t="s">
        <v>1464</v>
      </c>
      <c r="B72" s="3" t="s">
        <v>1473</v>
      </c>
      <c r="C72" s="3">
        <v>-0.3576793352992299</v>
      </c>
      <c r="D72" s="3">
        <v>0.4132809012431252</v>
      </c>
      <c r="E72" s="3">
        <f t="shared" si="1"/>
        <v>-1.167709902</v>
      </c>
      <c r="F72" s="3">
        <f t="shared" si="2"/>
        <v>0.4523512311</v>
      </c>
      <c r="G72" s="3">
        <v>0.3867847066070686</v>
      </c>
      <c r="H72" s="3">
        <v>0.8288243713008613</v>
      </c>
      <c r="I72" s="3">
        <f t="shared" si="3"/>
        <v>0.699297279</v>
      </c>
      <c r="J72" s="3">
        <f t="shared" si="4"/>
        <v>0.3110785265</v>
      </c>
      <c r="K72" s="3">
        <f t="shared" si="5"/>
        <v>1.572003988</v>
      </c>
    </row>
    <row r="73" ht="15.75" customHeight="1">
      <c r="A73" s="3" t="s">
        <v>1464</v>
      </c>
      <c r="B73" s="3" t="s">
        <v>1474</v>
      </c>
      <c r="C73" s="3">
        <v>-2.455383194520471</v>
      </c>
      <c r="D73" s="3">
        <v>1.006906079312662</v>
      </c>
      <c r="E73" s="3">
        <f t="shared" si="1"/>
        <v>-4.42891911</v>
      </c>
      <c r="F73" s="3">
        <f t="shared" si="2"/>
        <v>-0.4818472791</v>
      </c>
      <c r="G73" s="3">
        <v>0.01474662751372863</v>
      </c>
      <c r="H73" s="3">
        <v>0.1966217001830483</v>
      </c>
      <c r="I73" s="3">
        <f t="shared" si="3"/>
        <v>0.08583029944</v>
      </c>
      <c r="J73" s="3">
        <f t="shared" si="4"/>
        <v>0.01192737489</v>
      </c>
      <c r="K73" s="3">
        <f t="shared" si="5"/>
        <v>0.6176413813</v>
      </c>
    </row>
    <row r="74" ht="15.75" customHeight="1">
      <c r="A74" s="3" t="s">
        <v>1464</v>
      </c>
      <c r="B74" s="3" t="s">
        <v>1475</v>
      </c>
      <c r="C74" s="3">
        <v>-0.2318575704470327</v>
      </c>
      <c r="D74" s="3">
        <v>0.6379778250210929</v>
      </c>
      <c r="E74" s="3">
        <f t="shared" si="1"/>
        <v>-1.482294107</v>
      </c>
      <c r="F74" s="3">
        <f t="shared" si="2"/>
        <v>1.018578967</v>
      </c>
      <c r="G74" s="3">
        <v>0.7162868680738441</v>
      </c>
      <c r="H74" s="3">
        <v>0.9225893739683266</v>
      </c>
      <c r="I74" s="3">
        <f t="shared" si="3"/>
        <v>0.7930590703</v>
      </c>
      <c r="J74" s="3">
        <f t="shared" si="4"/>
        <v>0.2271160616</v>
      </c>
      <c r="K74" s="3">
        <f t="shared" si="5"/>
        <v>2.76925676</v>
      </c>
    </row>
    <row r="75" ht="15.75" customHeight="1">
      <c r="A75" s="3" t="s">
        <v>1464</v>
      </c>
      <c r="B75" s="3" t="s">
        <v>1476</v>
      </c>
      <c r="C75" s="3">
        <v>1.180458100011253</v>
      </c>
      <c r="D75" s="3">
        <v>0.8392626466990701</v>
      </c>
      <c r="E75" s="3">
        <f t="shared" si="1"/>
        <v>-0.4644966875</v>
      </c>
      <c r="F75" s="3">
        <f t="shared" si="2"/>
        <v>2.825412888</v>
      </c>
      <c r="G75" s="3">
        <v>0.1595632638395365</v>
      </c>
      <c r="H75" s="3">
        <v>0.5038839910722206</v>
      </c>
      <c r="I75" s="3">
        <f t="shared" si="3"/>
        <v>3.255865373</v>
      </c>
      <c r="J75" s="3">
        <f t="shared" si="4"/>
        <v>0.628451333</v>
      </c>
      <c r="K75" s="3">
        <f t="shared" si="5"/>
        <v>16.8679081</v>
      </c>
    </row>
    <row r="76" ht="15.75" customHeight="1">
      <c r="A76" s="3" t="s">
        <v>1465</v>
      </c>
      <c r="B76" s="3" t="s">
        <v>1471</v>
      </c>
      <c r="C76" s="3">
        <v>-0.5412717496267336</v>
      </c>
      <c r="D76" s="3">
        <v>1.353352756815532</v>
      </c>
      <c r="E76" s="3">
        <f t="shared" si="1"/>
        <v>-3.193843153</v>
      </c>
      <c r="F76" s="3">
        <f t="shared" si="2"/>
        <v>2.111299654</v>
      </c>
      <c r="G76" s="3">
        <v>0.6891942614653637</v>
      </c>
      <c r="H76" s="3">
        <v>0.9221364060548473</v>
      </c>
      <c r="I76" s="3">
        <f t="shared" si="3"/>
        <v>0.5820076136</v>
      </c>
      <c r="J76" s="3">
        <f t="shared" si="4"/>
        <v>0.0410139448</v>
      </c>
      <c r="K76" s="3">
        <f t="shared" si="5"/>
        <v>8.258968111</v>
      </c>
    </row>
    <row r="77" ht="15.75" customHeight="1">
      <c r="A77" s="3" t="s">
        <v>1465</v>
      </c>
      <c r="B77" s="3" t="s">
        <v>1472</v>
      </c>
      <c r="C77" s="3">
        <v>0.9757491888693695</v>
      </c>
      <c r="D77" s="3">
        <v>1.23821835676007</v>
      </c>
      <c r="E77" s="3">
        <f t="shared" si="1"/>
        <v>-1.45115879</v>
      </c>
      <c r="F77" s="3">
        <f t="shared" si="2"/>
        <v>3.402657168</v>
      </c>
      <c r="G77" s="3">
        <v>0.430681058513311</v>
      </c>
      <c r="H77" s="3">
        <v>0.8335762422838277</v>
      </c>
      <c r="I77" s="3">
        <f t="shared" si="3"/>
        <v>2.65315418</v>
      </c>
      <c r="J77" s="3">
        <f t="shared" si="4"/>
        <v>0.2342986277</v>
      </c>
      <c r="K77" s="3">
        <f t="shared" si="5"/>
        <v>30.04382557</v>
      </c>
    </row>
    <row r="78" ht="15.75" customHeight="1">
      <c r="A78" s="3" t="s">
        <v>1465</v>
      </c>
      <c r="B78" s="3" t="s">
        <v>1473</v>
      </c>
      <c r="C78" s="3">
        <v>-1.201976964412437</v>
      </c>
      <c r="D78" s="3">
        <v>1.143804143811431</v>
      </c>
      <c r="E78" s="3">
        <f t="shared" si="1"/>
        <v>-3.443833086</v>
      </c>
      <c r="F78" s="3">
        <f t="shared" si="2"/>
        <v>1.039879157</v>
      </c>
      <c r="G78" s="3">
        <v>0.2933233189388034</v>
      </c>
      <c r="H78" s="3">
        <v>0.7651912667968783</v>
      </c>
      <c r="I78" s="3">
        <f t="shared" si="3"/>
        <v>0.3005993499</v>
      </c>
      <c r="J78" s="3">
        <f t="shared" si="4"/>
        <v>0.03194201388</v>
      </c>
      <c r="K78" s="3">
        <f t="shared" si="5"/>
        <v>2.828875145</v>
      </c>
    </row>
    <row r="79" ht="15.75" customHeight="1">
      <c r="A79" s="3" t="s">
        <v>1465</v>
      </c>
      <c r="B79" s="3" t="s">
        <v>1474</v>
      </c>
      <c r="C79" s="3">
        <v>0.3205517151377791</v>
      </c>
      <c r="D79" s="3">
        <v>1.7197454230055</v>
      </c>
      <c r="E79" s="3">
        <f t="shared" si="1"/>
        <v>-3.050149314</v>
      </c>
      <c r="F79" s="3">
        <f t="shared" si="2"/>
        <v>3.691252744</v>
      </c>
      <c r="G79" s="3">
        <v>0.8521351193787247</v>
      </c>
      <c r="H79" s="3">
        <v>0.9250692259356724</v>
      </c>
      <c r="I79" s="3">
        <f t="shared" si="3"/>
        <v>1.377887756</v>
      </c>
      <c r="J79" s="3">
        <f t="shared" si="4"/>
        <v>0.04735185357</v>
      </c>
      <c r="K79" s="3">
        <f t="shared" si="5"/>
        <v>40.09504434</v>
      </c>
    </row>
    <row r="80" ht="15.75" customHeight="1">
      <c r="A80" s="3" t="s">
        <v>1465</v>
      </c>
      <c r="B80" s="3" t="s">
        <v>1475</v>
      </c>
      <c r="C80" s="3">
        <v>0.4763370571234328</v>
      </c>
      <c r="D80" s="3">
        <v>1.439331905584477</v>
      </c>
      <c r="E80" s="3">
        <f t="shared" si="1"/>
        <v>-2.344753478</v>
      </c>
      <c r="F80" s="3">
        <f t="shared" si="2"/>
        <v>3.297427592</v>
      </c>
      <c r="G80" s="3">
        <v>0.7406874159460404</v>
      </c>
      <c r="H80" s="3">
        <v>0.9225893739683266</v>
      </c>
      <c r="I80" s="3">
        <f t="shared" si="3"/>
        <v>1.610165642</v>
      </c>
      <c r="J80" s="3">
        <f t="shared" si="4"/>
        <v>0.0958708335</v>
      </c>
      <c r="K80" s="3">
        <f t="shared" si="5"/>
        <v>27.04298378</v>
      </c>
    </row>
    <row r="81" ht="15.75" customHeight="1">
      <c r="A81" s="3" t="s">
        <v>1465</v>
      </c>
      <c r="B81" s="3" t="s">
        <v>1476</v>
      </c>
      <c r="C81" s="3">
        <v>-0.8748719855734063</v>
      </c>
      <c r="D81" s="3">
        <v>1.671564264557936</v>
      </c>
      <c r="E81" s="3">
        <f t="shared" si="1"/>
        <v>-4.151137944</v>
      </c>
      <c r="F81" s="3">
        <f t="shared" si="2"/>
        <v>2.401393973</v>
      </c>
      <c r="G81" s="3">
        <v>0.6007062260504364</v>
      </c>
      <c r="H81" s="3">
        <v>0.8968145412297778</v>
      </c>
      <c r="I81" s="3">
        <f t="shared" si="3"/>
        <v>0.4169153874</v>
      </c>
      <c r="J81" s="3">
        <f t="shared" si="4"/>
        <v>0.01574648766</v>
      </c>
      <c r="K81" s="3">
        <f t="shared" si="5"/>
        <v>11.03855311</v>
      </c>
    </row>
    <row r="82" ht="15.75" customHeight="1">
      <c r="A82" s="3" t="s">
        <v>1466</v>
      </c>
      <c r="B82" s="3" t="s">
        <v>1471</v>
      </c>
      <c r="C82" s="3">
        <v>0.4827816017696026</v>
      </c>
      <c r="D82" s="3">
        <v>0.4711397420485428</v>
      </c>
      <c r="E82" s="3">
        <f t="shared" si="1"/>
        <v>-0.4406522926</v>
      </c>
      <c r="F82" s="3">
        <f t="shared" si="2"/>
        <v>1.406215496</v>
      </c>
      <c r="G82" s="3">
        <v>0.305500046485371</v>
      </c>
      <c r="H82" s="3">
        <v>0.7738612412556796</v>
      </c>
      <c r="I82" s="3">
        <f t="shared" si="3"/>
        <v>1.620575935</v>
      </c>
      <c r="J82" s="3">
        <f t="shared" si="4"/>
        <v>0.6436164578</v>
      </c>
      <c r="K82" s="3">
        <f t="shared" si="5"/>
        <v>4.08048354</v>
      </c>
    </row>
    <row r="83" ht="15.75" customHeight="1">
      <c r="A83" s="3" t="s">
        <v>1466</v>
      </c>
      <c r="B83" s="3" t="s">
        <v>1472</v>
      </c>
      <c r="C83" s="3">
        <v>0.4005309688970912</v>
      </c>
      <c r="D83" s="3">
        <v>0.4124678689270916</v>
      </c>
      <c r="E83" s="3">
        <f t="shared" si="1"/>
        <v>-0.4079060542</v>
      </c>
      <c r="F83" s="3">
        <f t="shared" si="2"/>
        <v>1.208967992</v>
      </c>
      <c r="G83" s="3">
        <v>0.3315184976022685</v>
      </c>
      <c r="H83" s="3">
        <v>0.794363674917784</v>
      </c>
      <c r="I83" s="3">
        <f t="shared" si="3"/>
        <v>1.49261702</v>
      </c>
      <c r="J83" s="3">
        <f t="shared" si="4"/>
        <v>0.6650413537</v>
      </c>
      <c r="K83" s="3">
        <f t="shared" si="5"/>
        <v>3.350025615</v>
      </c>
    </row>
    <row r="84" ht="15.75" customHeight="1">
      <c r="A84" s="3" t="s">
        <v>1466</v>
      </c>
      <c r="B84" s="3" t="s">
        <v>1473</v>
      </c>
      <c r="C84" s="3">
        <v>0.1173557784030796</v>
      </c>
      <c r="D84" s="3">
        <v>0.3154047854391233</v>
      </c>
      <c r="E84" s="3">
        <f t="shared" si="1"/>
        <v>-0.5008376011</v>
      </c>
      <c r="F84" s="3">
        <f t="shared" si="2"/>
        <v>0.7355491579</v>
      </c>
      <c r="G84" s="3">
        <v>0.7098333673607311</v>
      </c>
      <c r="H84" s="3">
        <v>0.9225893739683266</v>
      </c>
      <c r="I84" s="3">
        <f t="shared" si="3"/>
        <v>1.124519438</v>
      </c>
      <c r="J84" s="3">
        <f t="shared" si="4"/>
        <v>0.6060228417</v>
      </c>
      <c r="K84" s="3">
        <f t="shared" si="5"/>
        <v>2.086627566</v>
      </c>
    </row>
    <row r="85" ht="15.75" customHeight="1">
      <c r="A85" s="3" t="s">
        <v>1466</v>
      </c>
      <c r="B85" s="3" t="s">
        <v>1474</v>
      </c>
      <c r="C85" s="3">
        <v>1.212181945380493</v>
      </c>
      <c r="D85" s="3">
        <v>0.5811465816131859</v>
      </c>
      <c r="E85" s="3">
        <f t="shared" si="1"/>
        <v>0.07313464542</v>
      </c>
      <c r="F85" s="3">
        <f t="shared" si="2"/>
        <v>2.351229245</v>
      </c>
      <c r="G85" s="3">
        <v>0.03699262610702476</v>
      </c>
      <c r="H85" s="3">
        <v>0.2300984334965477</v>
      </c>
      <c r="I85" s="3">
        <f t="shared" si="3"/>
        <v>3.360809761</v>
      </c>
      <c r="J85" s="3">
        <f t="shared" si="4"/>
        <v>1.075875389</v>
      </c>
      <c r="K85" s="3">
        <f t="shared" si="5"/>
        <v>10.49846699</v>
      </c>
    </row>
    <row r="86" ht="15.75" customHeight="1">
      <c r="A86" s="3" t="s">
        <v>1466</v>
      </c>
      <c r="B86" s="3" t="s">
        <v>1475</v>
      </c>
      <c r="C86" s="3">
        <v>-0.3426801829348439</v>
      </c>
      <c r="D86" s="3">
        <v>0.5487198073555009</v>
      </c>
      <c r="E86" s="3">
        <f t="shared" si="1"/>
        <v>-1.418171005</v>
      </c>
      <c r="F86" s="3">
        <f t="shared" si="2"/>
        <v>0.7328106395</v>
      </c>
      <c r="G86" s="3">
        <v>0.5322936909175171</v>
      </c>
      <c r="H86" s="3">
        <v>0.8891008142711382</v>
      </c>
      <c r="I86" s="3">
        <f t="shared" si="3"/>
        <v>0.7098652023</v>
      </c>
      <c r="J86" s="3">
        <f t="shared" si="4"/>
        <v>0.2421565151</v>
      </c>
      <c r="K86" s="3">
        <f t="shared" si="5"/>
        <v>2.080921115</v>
      </c>
    </row>
    <row r="87" ht="15.75" customHeight="1">
      <c r="A87" s="3" t="s">
        <v>1466</v>
      </c>
      <c r="B87" s="3" t="s">
        <v>1476</v>
      </c>
      <c r="C87" s="3">
        <v>1.242833440544368</v>
      </c>
      <c r="D87" s="3">
        <v>0.5707188053486986</v>
      </c>
      <c r="E87" s="3">
        <f t="shared" si="1"/>
        <v>0.1242245821</v>
      </c>
      <c r="F87" s="3">
        <f t="shared" si="2"/>
        <v>2.361442299</v>
      </c>
      <c r="G87" s="3">
        <v>0.02943110743359059</v>
      </c>
      <c r="H87" s="3">
        <v>0.2207333057519294</v>
      </c>
      <c r="I87" s="3">
        <f t="shared" si="3"/>
        <v>3.465418625</v>
      </c>
      <c r="J87" s="3">
        <f t="shared" si="4"/>
        <v>1.13227013</v>
      </c>
      <c r="K87" s="3">
        <f t="shared" si="5"/>
        <v>10.60623779</v>
      </c>
    </row>
    <row r="88" ht="15.75" customHeight="1">
      <c r="A88" s="3" t="s">
        <v>1467</v>
      </c>
      <c r="B88" s="3" t="s">
        <v>1471</v>
      </c>
      <c r="C88" s="3">
        <v>1.19036095255705</v>
      </c>
      <c r="D88" s="3">
        <v>0.4549040149312161</v>
      </c>
      <c r="E88" s="3">
        <f t="shared" si="1"/>
        <v>0.2987490833</v>
      </c>
      <c r="F88" s="3">
        <f t="shared" si="2"/>
        <v>2.081972822</v>
      </c>
      <c r="G88" s="3">
        <v>0.008877655001314691</v>
      </c>
      <c r="H88" s="3">
        <v>0.1331648250197204</v>
      </c>
      <c r="I88" s="3">
        <f t="shared" si="3"/>
        <v>3.288267902</v>
      </c>
      <c r="J88" s="3">
        <f t="shared" si="4"/>
        <v>1.348171302</v>
      </c>
      <c r="K88" s="3">
        <f t="shared" si="5"/>
        <v>8.020275892</v>
      </c>
    </row>
    <row r="89" ht="15.75" customHeight="1">
      <c r="A89" s="3" t="s">
        <v>1467</v>
      </c>
      <c r="B89" s="3" t="s">
        <v>1472</v>
      </c>
      <c r="C89" s="3">
        <v>0.2748812254424211</v>
      </c>
      <c r="D89" s="3">
        <v>0.3838578589625701</v>
      </c>
      <c r="E89" s="3">
        <f t="shared" si="1"/>
        <v>-0.4774801781</v>
      </c>
      <c r="F89" s="3">
        <f t="shared" si="2"/>
        <v>1.027242629</v>
      </c>
      <c r="G89" s="3">
        <v>0.4739286183688535</v>
      </c>
      <c r="H89" s="3">
        <v>0.8488273761830213</v>
      </c>
      <c r="I89" s="3">
        <f t="shared" si="3"/>
        <v>1.316374314</v>
      </c>
      <c r="J89" s="3">
        <f t="shared" si="4"/>
        <v>0.6203445819</v>
      </c>
      <c r="K89" s="3">
        <f t="shared" si="5"/>
        <v>2.793352896</v>
      </c>
    </row>
    <row r="90" ht="15.75" customHeight="1">
      <c r="A90" s="3" t="s">
        <v>1467</v>
      </c>
      <c r="B90" s="3" t="s">
        <v>1473</v>
      </c>
      <c r="C90" s="3">
        <v>0.8178608847062081</v>
      </c>
      <c r="D90" s="3">
        <v>0.2989423038259235</v>
      </c>
      <c r="E90" s="3">
        <f t="shared" si="1"/>
        <v>0.2319339692</v>
      </c>
      <c r="F90" s="3">
        <f t="shared" si="2"/>
        <v>1.4037878</v>
      </c>
      <c r="G90" s="3">
        <v>0.006221964439571552</v>
      </c>
      <c r="H90" s="3">
        <v>0.1066622475355123</v>
      </c>
      <c r="I90" s="3">
        <f t="shared" si="3"/>
        <v>2.265648168</v>
      </c>
      <c r="J90" s="3">
        <f t="shared" si="4"/>
        <v>1.261036459</v>
      </c>
      <c r="K90" s="3">
        <f t="shared" si="5"/>
        <v>4.070589382</v>
      </c>
    </row>
    <row r="91" ht="15.75" customHeight="1">
      <c r="A91" s="3" t="s">
        <v>1467</v>
      </c>
      <c r="B91" s="3" t="s">
        <v>1474</v>
      </c>
      <c r="C91" s="3">
        <v>1.319601526873022</v>
      </c>
      <c r="D91" s="3">
        <v>0.5953724113198733</v>
      </c>
      <c r="E91" s="3">
        <f t="shared" si="1"/>
        <v>0.1526716007</v>
      </c>
      <c r="F91" s="3">
        <f t="shared" si="2"/>
        <v>2.486531453</v>
      </c>
      <c r="G91" s="3">
        <v>0.02666203789274932</v>
      </c>
      <c r="H91" s="3">
        <v>0.218213302177186</v>
      </c>
      <c r="I91" s="3">
        <f t="shared" si="3"/>
        <v>3.741930022</v>
      </c>
      <c r="J91" s="3">
        <f t="shared" si="4"/>
        <v>1.16494235</v>
      </c>
      <c r="K91" s="3">
        <f t="shared" si="5"/>
        <v>12.01951349</v>
      </c>
    </row>
    <row r="92" ht="15.75" customHeight="1">
      <c r="A92" s="3" t="s">
        <v>1467</v>
      </c>
      <c r="B92" s="3" t="s">
        <v>1475</v>
      </c>
      <c r="C92" s="3">
        <v>-0.3741183097104426</v>
      </c>
      <c r="D92" s="3">
        <v>0.4878611149093816</v>
      </c>
      <c r="E92" s="3">
        <f t="shared" si="1"/>
        <v>-1.330326095</v>
      </c>
      <c r="F92" s="3">
        <f t="shared" si="2"/>
        <v>0.5820894755</v>
      </c>
      <c r="G92" s="3">
        <v>0.4431682500238526</v>
      </c>
      <c r="H92" s="3">
        <v>0.8356362745341569</v>
      </c>
      <c r="I92" s="3">
        <f t="shared" si="3"/>
        <v>0.6878955223</v>
      </c>
      <c r="J92" s="3">
        <f t="shared" si="4"/>
        <v>0.2643910307</v>
      </c>
      <c r="K92" s="3">
        <f t="shared" si="5"/>
        <v>1.789774216</v>
      </c>
    </row>
    <row r="93" ht="15.75" customHeight="1">
      <c r="A93" s="3" t="s">
        <v>1467</v>
      </c>
      <c r="B93" s="3" t="s">
        <v>1476</v>
      </c>
      <c r="C93" s="3">
        <v>-0.5169591528424576</v>
      </c>
      <c r="D93" s="3">
        <v>0.5644720690860471</v>
      </c>
      <c r="E93" s="3">
        <f t="shared" si="1"/>
        <v>-1.623324408</v>
      </c>
      <c r="F93" s="3">
        <f t="shared" si="2"/>
        <v>0.5894061026</v>
      </c>
      <c r="G93" s="3">
        <v>0.3597572761555947</v>
      </c>
      <c r="H93" s="3">
        <v>0.7994606136790993</v>
      </c>
      <c r="I93" s="3">
        <f t="shared" si="3"/>
        <v>0.5963311456</v>
      </c>
      <c r="J93" s="3">
        <f t="shared" si="4"/>
        <v>0.1972418954</v>
      </c>
      <c r="K93" s="3">
        <f t="shared" si="5"/>
        <v>1.802917349</v>
      </c>
    </row>
    <row r="94" ht="15.75" customHeight="1">
      <c r="A94" s="3" t="s">
        <v>1468</v>
      </c>
      <c r="B94" s="3" t="s">
        <v>1471</v>
      </c>
      <c r="C94" s="3">
        <v>0.1116753131897154</v>
      </c>
      <c r="D94" s="3">
        <v>0.5507759946949614</v>
      </c>
      <c r="E94" s="3">
        <f t="shared" si="1"/>
        <v>-0.9678456364</v>
      </c>
      <c r="F94" s="3">
        <f t="shared" si="2"/>
        <v>1.191196263</v>
      </c>
      <c r="G94" s="3">
        <v>0.8393226628620378</v>
      </c>
      <c r="H94" s="3">
        <v>0.9250692259356724</v>
      </c>
      <c r="I94" s="3">
        <f t="shared" si="3"/>
        <v>1.118149753</v>
      </c>
      <c r="J94" s="3">
        <f t="shared" si="4"/>
        <v>0.3799006011</v>
      </c>
      <c r="K94" s="3">
        <f t="shared" si="5"/>
        <v>3.291015773</v>
      </c>
    </row>
    <row r="95" ht="15.75" customHeight="1">
      <c r="A95" s="3" t="s">
        <v>1468</v>
      </c>
      <c r="B95" s="3" t="s">
        <v>1472</v>
      </c>
      <c r="C95" s="3">
        <v>0.9811602692872581</v>
      </c>
      <c r="D95" s="3">
        <v>0.4937707344819177</v>
      </c>
      <c r="E95" s="3">
        <f t="shared" si="1"/>
        <v>0.0133696297</v>
      </c>
      <c r="F95" s="3">
        <f t="shared" si="2"/>
        <v>1.948950909</v>
      </c>
      <c r="G95" s="3">
        <v>0.0469139095818197</v>
      </c>
      <c r="H95" s="3">
        <v>0.2306442043919159</v>
      </c>
      <c r="I95" s="3">
        <f t="shared" si="3"/>
        <v>2.667549523</v>
      </c>
      <c r="J95" s="3">
        <f t="shared" si="4"/>
        <v>1.013459403</v>
      </c>
      <c r="K95" s="3">
        <f t="shared" si="5"/>
        <v>7.021317713</v>
      </c>
    </row>
    <row r="96" ht="15.75" customHeight="1">
      <c r="A96" s="3" t="s">
        <v>1468</v>
      </c>
      <c r="B96" s="3" t="s">
        <v>1473</v>
      </c>
      <c r="C96" s="3">
        <v>-0.385814479081611</v>
      </c>
      <c r="D96" s="3">
        <v>0.4523822253116861</v>
      </c>
      <c r="E96" s="3">
        <f t="shared" si="1"/>
        <v>-1.272483641</v>
      </c>
      <c r="F96" s="3">
        <f t="shared" si="2"/>
        <v>0.5008546825</v>
      </c>
      <c r="G96" s="3">
        <v>0.3937421266048228</v>
      </c>
      <c r="H96" s="3">
        <v>0.8289307928522585</v>
      </c>
      <c r="I96" s="3">
        <f t="shared" si="3"/>
        <v>0.679896649</v>
      </c>
      <c r="J96" s="3">
        <f t="shared" si="4"/>
        <v>0.2801350024</v>
      </c>
      <c r="K96" s="3">
        <f t="shared" si="5"/>
        <v>1.650131006</v>
      </c>
    </row>
    <row r="97" ht="15.75" customHeight="1">
      <c r="A97" s="3" t="s">
        <v>1468</v>
      </c>
      <c r="B97" s="3" t="s">
        <v>1474</v>
      </c>
      <c r="C97" s="3">
        <v>-0.3946323516510278</v>
      </c>
      <c r="D97" s="3">
        <v>1.085622947435054</v>
      </c>
      <c r="E97" s="3">
        <f t="shared" si="1"/>
        <v>-2.522453329</v>
      </c>
      <c r="F97" s="3">
        <f t="shared" si="2"/>
        <v>1.733188625</v>
      </c>
      <c r="G97" s="3">
        <v>0.7162256269293608</v>
      </c>
      <c r="H97" s="3">
        <v>0.9225893739683266</v>
      </c>
      <c r="I97" s="3">
        <f t="shared" si="3"/>
        <v>0.6739277621</v>
      </c>
      <c r="J97" s="3">
        <f t="shared" si="4"/>
        <v>0.08026245483</v>
      </c>
      <c r="K97" s="3">
        <f t="shared" si="5"/>
        <v>5.658668546</v>
      </c>
    </row>
    <row r="98" ht="15.75" customHeight="1">
      <c r="A98" s="3" t="s">
        <v>1468</v>
      </c>
      <c r="B98" s="3" t="s">
        <v>1475</v>
      </c>
      <c r="C98" s="3">
        <v>-0.05834330491676831</v>
      </c>
      <c r="D98" s="3">
        <v>0.681799588572673</v>
      </c>
      <c r="E98" s="3">
        <f t="shared" si="1"/>
        <v>-1.394670499</v>
      </c>
      <c r="F98" s="3">
        <f t="shared" si="2"/>
        <v>1.277983889</v>
      </c>
      <c r="G98" s="3">
        <v>0.9318062488504563</v>
      </c>
      <c r="H98" s="3">
        <v>0.9698337178018535</v>
      </c>
      <c r="I98" s="3">
        <f t="shared" si="3"/>
        <v>0.9433260434</v>
      </c>
      <c r="J98" s="3">
        <f t="shared" si="4"/>
        <v>0.2479147112</v>
      </c>
      <c r="K98" s="3">
        <f t="shared" si="5"/>
        <v>3.589395804</v>
      </c>
    </row>
    <row r="99" ht="15.75" customHeight="1">
      <c r="A99" s="3" t="s">
        <v>1468</v>
      </c>
      <c r="B99" s="3" t="s">
        <v>1476</v>
      </c>
      <c r="C99" s="3">
        <v>1.10317147887428</v>
      </c>
      <c r="D99" s="3">
        <v>0.657961813897571</v>
      </c>
      <c r="E99" s="3">
        <f t="shared" si="1"/>
        <v>-0.1864336764</v>
      </c>
      <c r="F99" s="3">
        <f t="shared" si="2"/>
        <v>2.392776634</v>
      </c>
      <c r="G99" s="3">
        <v>0.09361100169746762</v>
      </c>
      <c r="H99" s="3">
        <v>0.362365167861165</v>
      </c>
      <c r="I99" s="3">
        <f t="shared" si="3"/>
        <v>3.013708797</v>
      </c>
      <c r="J99" s="3">
        <f t="shared" si="4"/>
        <v>0.829913603</v>
      </c>
      <c r="K99" s="3">
        <f t="shared" si="5"/>
        <v>10.94383883</v>
      </c>
    </row>
    <row r="100" ht="15.75" customHeight="1">
      <c r="A100" s="3" t="s">
        <v>1469</v>
      </c>
      <c r="B100" s="3" t="s">
        <v>1471</v>
      </c>
      <c r="C100" s="3">
        <v>0.6323607429709587</v>
      </c>
      <c r="D100" s="3">
        <v>1.21407429680765</v>
      </c>
      <c r="E100" s="3">
        <f t="shared" si="1"/>
        <v>-1.747224879</v>
      </c>
      <c r="F100" s="3">
        <f t="shared" si="2"/>
        <v>3.011946365</v>
      </c>
      <c r="G100" s="3">
        <v>0.6024654469977593</v>
      </c>
      <c r="H100" s="3">
        <v>0.8968145412297778</v>
      </c>
      <c r="I100" s="3">
        <f t="shared" si="3"/>
        <v>1.882048371</v>
      </c>
      <c r="J100" s="3">
        <f t="shared" si="4"/>
        <v>0.174256857</v>
      </c>
      <c r="K100" s="3">
        <f t="shared" si="5"/>
        <v>20.32692506</v>
      </c>
    </row>
    <row r="101" ht="15.75" customHeight="1">
      <c r="A101" s="3" t="s">
        <v>1469</v>
      </c>
      <c r="B101" s="3" t="s">
        <v>1472</v>
      </c>
      <c r="C101" s="3">
        <v>0.6738811331031984</v>
      </c>
      <c r="D101" s="3">
        <v>1.068069770904954</v>
      </c>
      <c r="E101" s="3">
        <f t="shared" si="1"/>
        <v>-1.419535618</v>
      </c>
      <c r="F101" s="3">
        <f t="shared" si="2"/>
        <v>2.767297884</v>
      </c>
      <c r="G101" s="3">
        <v>0.528083924390695</v>
      </c>
      <c r="H101" s="3">
        <v>0.8891008142711382</v>
      </c>
      <c r="I101" s="3">
        <f t="shared" si="3"/>
        <v>1.961836713</v>
      </c>
      <c r="J101" s="3">
        <f t="shared" si="4"/>
        <v>0.2418262906</v>
      </c>
      <c r="K101" s="3">
        <f t="shared" si="5"/>
        <v>15.91557014</v>
      </c>
    </row>
    <row r="102" ht="15.75" customHeight="1">
      <c r="A102" s="3" t="s">
        <v>1469</v>
      </c>
      <c r="B102" s="3" t="s">
        <v>1473</v>
      </c>
      <c r="C102" s="3">
        <v>1.451661808979331</v>
      </c>
      <c r="D102" s="3">
        <v>0.9479969572444179</v>
      </c>
      <c r="E102" s="3">
        <f t="shared" si="1"/>
        <v>-0.4064122272</v>
      </c>
      <c r="F102" s="3">
        <f t="shared" si="2"/>
        <v>3.309735845</v>
      </c>
      <c r="G102" s="3">
        <v>0.1256968112716534</v>
      </c>
      <c r="H102" s="3">
        <v>0.4436358044881886</v>
      </c>
      <c r="I102" s="3">
        <f t="shared" si="3"/>
        <v>4.270204887</v>
      </c>
      <c r="J102" s="3">
        <f t="shared" si="4"/>
        <v>0.6660355528</v>
      </c>
      <c r="K102" s="3">
        <f t="shared" si="5"/>
        <v>27.37789251</v>
      </c>
    </row>
    <row r="103" ht="15.75" customHeight="1">
      <c r="A103" s="3" t="s">
        <v>1469</v>
      </c>
      <c r="B103" s="3" t="s">
        <v>1474</v>
      </c>
      <c r="C103" s="3">
        <v>0.1135801527683088</v>
      </c>
      <c r="D103" s="3">
        <v>1.448634767720514</v>
      </c>
      <c r="E103" s="3">
        <f t="shared" si="1"/>
        <v>-2.725743992</v>
      </c>
      <c r="F103" s="3">
        <f t="shared" si="2"/>
        <v>2.952904298</v>
      </c>
      <c r="G103" s="3">
        <v>0.9375059272084583</v>
      </c>
      <c r="H103" s="3">
        <v>0.9698337178018535</v>
      </c>
      <c r="I103" s="3">
        <f t="shared" si="3"/>
        <v>1.120281679</v>
      </c>
      <c r="J103" s="3">
        <f t="shared" si="4"/>
        <v>0.06549745501</v>
      </c>
      <c r="K103" s="3">
        <f t="shared" si="5"/>
        <v>19.16152376</v>
      </c>
    </row>
    <row r="104" ht="15.75" customHeight="1">
      <c r="A104" s="3" t="s">
        <v>1469</v>
      </c>
      <c r="B104" s="3" t="s">
        <v>1475</v>
      </c>
      <c r="C104" s="3">
        <v>-0.3086992830303397</v>
      </c>
      <c r="D104" s="3">
        <v>1.313554641891581</v>
      </c>
      <c r="E104" s="3">
        <f t="shared" si="1"/>
        <v>-2.883266381</v>
      </c>
      <c r="F104" s="3">
        <f t="shared" si="2"/>
        <v>2.265867815</v>
      </c>
      <c r="G104" s="3">
        <v>0.8142004950595182</v>
      </c>
      <c r="H104" s="3">
        <v>0.9250692259356724</v>
      </c>
      <c r="I104" s="3">
        <f t="shared" si="3"/>
        <v>0.7344015838</v>
      </c>
      <c r="J104" s="3">
        <f t="shared" si="4"/>
        <v>0.05595170444</v>
      </c>
      <c r="K104" s="3">
        <f t="shared" si="5"/>
        <v>9.639486264</v>
      </c>
    </row>
    <row r="105" ht="15.75" customHeight="1">
      <c r="A105" s="3" t="s">
        <v>1469</v>
      </c>
      <c r="B105" s="3" t="s">
        <v>1476</v>
      </c>
      <c r="C105" s="3">
        <v>-0.6967227961286435</v>
      </c>
      <c r="D105" s="3">
        <v>1.429898416419415</v>
      </c>
      <c r="E105" s="3">
        <f t="shared" si="1"/>
        <v>-3.499323692</v>
      </c>
      <c r="F105" s="3">
        <f t="shared" si="2"/>
        <v>2.1058781</v>
      </c>
      <c r="G105" s="3">
        <v>0.6260788011011023</v>
      </c>
      <c r="H105" s="3">
        <v>0.9147197488159888</v>
      </c>
      <c r="I105" s="3">
        <f t="shared" si="3"/>
        <v>0.4982153847</v>
      </c>
      <c r="J105" s="3">
        <f t="shared" si="4"/>
        <v>0.03021781305</v>
      </c>
      <c r="K105" s="3">
        <f t="shared" si="5"/>
        <v>8.214312832</v>
      </c>
    </row>
    <row r="106" ht="15.75" customHeight="1">
      <c r="A106" s="3" t="s">
        <v>1470</v>
      </c>
      <c r="B106" s="3" t="s">
        <v>1471</v>
      </c>
      <c r="C106" s="3">
        <v>0.6943919726269524</v>
      </c>
      <c r="D106" s="3">
        <v>1.739049052018071</v>
      </c>
      <c r="E106" s="3">
        <f t="shared" si="1"/>
        <v>-2.714144169</v>
      </c>
      <c r="F106" s="3">
        <f t="shared" si="2"/>
        <v>4.102928115</v>
      </c>
      <c r="G106" s="3">
        <v>0.689676536575972</v>
      </c>
      <c r="H106" s="3">
        <v>0.9221364060548473</v>
      </c>
      <c r="I106" s="3">
        <f t="shared" si="3"/>
        <v>2.002491134</v>
      </c>
      <c r="J106" s="3">
        <f t="shared" si="4"/>
        <v>0.06626163749</v>
      </c>
      <c r="K106" s="3">
        <f t="shared" si="5"/>
        <v>60.5172298</v>
      </c>
    </row>
    <row r="107" ht="15.75" customHeight="1">
      <c r="A107" s="3" t="s">
        <v>1470</v>
      </c>
      <c r="B107" s="3" t="s">
        <v>1472</v>
      </c>
      <c r="C107" s="3">
        <v>0.7417962566604944</v>
      </c>
      <c r="D107" s="3">
        <v>1.662697306633517</v>
      </c>
      <c r="E107" s="3">
        <f t="shared" si="1"/>
        <v>-2.517090464</v>
      </c>
      <c r="F107" s="3">
        <f t="shared" si="2"/>
        <v>4.000682978</v>
      </c>
      <c r="G107" s="3">
        <v>0.6554959118332315</v>
      </c>
      <c r="H107" s="3">
        <v>0.9216868071247959</v>
      </c>
      <c r="I107" s="3">
        <f t="shared" si="3"/>
        <v>2.099703736</v>
      </c>
      <c r="J107" s="3">
        <f t="shared" si="4"/>
        <v>0.08069404774</v>
      </c>
      <c r="K107" s="3">
        <f t="shared" si="5"/>
        <v>54.63545209</v>
      </c>
    </row>
    <row r="108" ht="15.75" customHeight="1">
      <c r="A108" s="3" t="s">
        <v>1470</v>
      </c>
      <c r="B108" s="3" t="s">
        <v>1473</v>
      </c>
      <c r="C108" s="3">
        <v>0.3257778411185742</v>
      </c>
      <c r="D108" s="3">
        <v>1.478369295516973</v>
      </c>
      <c r="E108" s="3">
        <f t="shared" si="1"/>
        <v>-2.571825978</v>
      </c>
      <c r="F108" s="3">
        <f t="shared" si="2"/>
        <v>3.22338166</v>
      </c>
      <c r="G108" s="3">
        <v>0.8255884862339252</v>
      </c>
      <c r="H108" s="3">
        <v>0.9250692259356724</v>
      </c>
      <c r="I108" s="3">
        <f t="shared" si="3"/>
        <v>1.385107621</v>
      </c>
      <c r="J108" s="3">
        <f t="shared" si="4"/>
        <v>0.07639592071</v>
      </c>
      <c r="K108" s="3">
        <f t="shared" si="5"/>
        <v>25.11290005</v>
      </c>
    </row>
    <row r="109" ht="15.75" customHeight="1">
      <c r="A109" s="3" t="s">
        <v>1470</v>
      </c>
      <c r="B109" s="3" t="s">
        <v>1474</v>
      </c>
      <c r="C109" s="3">
        <v>0.0470300974630638</v>
      </c>
      <c r="D109" s="3">
        <v>2.061243249172113</v>
      </c>
      <c r="E109" s="3">
        <f t="shared" si="1"/>
        <v>-3.993006671</v>
      </c>
      <c r="F109" s="3">
        <f t="shared" si="2"/>
        <v>4.087066866</v>
      </c>
      <c r="G109" s="3">
        <v>0.9817967466351402</v>
      </c>
      <c r="H109" s="3">
        <v>0.9900471394640069</v>
      </c>
      <c r="I109" s="3">
        <f t="shared" si="3"/>
        <v>1.048153555</v>
      </c>
      <c r="J109" s="3">
        <f t="shared" si="4"/>
        <v>0.0184441751</v>
      </c>
      <c r="K109" s="3">
        <f t="shared" si="5"/>
        <v>59.56492332</v>
      </c>
    </row>
    <row r="110" ht="15.75" customHeight="1">
      <c r="A110" s="3" t="s">
        <v>1470</v>
      </c>
      <c r="B110" s="3" t="s">
        <v>1475</v>
      </c>
      <c r="C110" s="3">
        <v>-0.9196604466835848</v>
      </c>
      <c r="D110" s="3">
        <v>1.70182631085335</v>
      </c>
      <c r="E110" s="3">
        <f t="shared" si="1"/>
        <v>-4.255240016</v>
      </c>
      <c r="F110" s="3">
        <f t="shared" si="2"/>
        <v>2.415919123</v>
      </c>
      <c r="G110" s="3">
        <v>0.5889238379130906</v>
      </c>
      <c r="H110" s="3">
        <v>0.8968145412297778</v>
      </c>
      <c r="I110" s="3">
        <f t="shared" si="3"/>
        <v>0.3986543825</v>
      </c>
      <c r="J110" s="3">
        <f t="shared" si="4"/>
        <v>0.01418968459</v>
      </c>
      <c r="K110" s="3">
        <f t="shared" si="5"/>
        <v>11.20005986</v>
      </c>
    </row>
    <row r="111" ht="15.75" customHeight="1">
      <c r="A111" s="3" t="s">
        <v>1470</v>
      </c>
      <c r="B111" s="3" t="s">
        <v>1476</v>
      </c>
      <c r="C111" s="3">
        <v>0.1125515830601623</v>
      </c>
      <c r="D111" s="3">
        <v>1.901663092030551</v>
      </c>
      <c r="E111" s="3">
        <f t="shared" si="1"/>
        <v>-3.614708077</v>
      </c>
      <c r="F111" s="3">
        <f t="shared" si="2"/>
        <v>3.839811243</v>
      </c>
      <c r="G111" s="3">
        <v>0.9528040646426783</v>
      </c>
      <c r="H111" s="3">
        <v>0.973472963393529</v>
      </c>
      <c r="I111" s="3">
        <f t="shared" si="3"/>
        <v>1.119129984</v>
      </c>
      <c r="J111" s="3">
        <f t="shared" si="4"/>
        <v>0.02692478403</v>
      </c>
      <c r="K111" s="3">
        <f t="shared" si="5"/>
        <v>46.51669328</v>
      </c>
    </row>
    <row r="112" ht="15.75" customHeight="1">
      <c r="A112" s="3" t="s">
        <v>1456</v>
      </c>
      <c r="B112" s="3" t="s">
        <v>1477</v>
      </c>
      <c r="C112" s="3">
        <v>0.002440512707626936</v>
      </c>
      <c r="D112" s="3">
        <v>0.2908981051166778</v>
      </c>
      <c r="E112" s="3">
        <f t="shared" si="1"/>
        <v>-0.5677197733</v>
      </c>
      <c r="F112" s="3">
        <f t="shared" si="2"/>
        <v>0.5726007987</v>
      </c>
      <c r="G112" s="3">
        <v>0.9933061627662682</v>
      </c>
      <c r="H112" s="3">
        <v>0.9933061627662682</v>
      </c>
      <c r="I112" s="3">
        <f t="shared" si="3"/>
        <v>1.002443493</v>
      </c>
      <c r="J112" s="3">
        <f t="shared" si="4"/>
        <v>0.5668164362</v>
      </c>
      <c r="K112" s="3">
        <f t="shared" si="5"/>
        <v>1.772871944</v>
      </c>
    </row>
    <row r="113" ht="15.75" customHeight="1">
      <c r="A113" s="3" t="s">
        <v>1460</v>
      </c>
      <c r="B113" s="3" t="s">
        <v>1477</v>
      </c>
      <c r="C113" s="3">
        <v>-1.728643555979879</v>
      </c>
      <c r="D113" s="3">
        <v>0.7830648605224242</v>
      </c>
      <c r="E113" s="3">
        <f t="shared" si="1"/>
        <v>-3.263450683</v>
      </c>
      <c r="F113" s="3">
        <f t="shared" si="2"/>
        <v>-0.1938364294</v>
      </c>
      <c r="G113" s="3">
        <v>0.02727666277214824</v>
      </c>
      <c r="H113" s="3">
        <v>0.218213302177186</v>
      </c>
      <c r="I113" s="3">
        <f t="shared" si="3"/>
        <v>0.1775250495</v>
      </c>
      <c r="J113" s="3">
        <f t="shared" si="4"/>
        <v>0.03825616013</v>
      </c>
      <c r="K113" s="3">
        <f t="shared" si="5"/>
        <v>0.8237926415</v>
      </c>
    </row>
    <row r="114" ht="15.75" customHeight="1">
      <c r="A114" s="3" t="s">
        <v>1461</v>
      </c>
      <c r="B114" s="3" t="s">
        <v>1477</v>
      </c>
      <c r="C114" s="3">
        <v>-1.14937500941656</v>
      </c>
      <c r="D114" s="3">
        <v>0.5805099388353958</v>
      </c>
      <c r="E114" s="3">
        <f t="shared" si="1"/>
        <v>-2.28717449</v>
      </c>
      <c r="F114" s="3">
        <f t="shared" si="2"/>
        <v>-0.0115755293</v>
      </c>
      <c r="G114" s="3">
        <v>0.04771023986990642</v>
      </c>
      <c r="H114" s="3">
        <v>0.2306442043919159</v>
      </c>
      <c r="I114" s="3">
        <f t="shared" si="3"/>
        <v>0.3168347262</v>
      </c>
      <c r="J114" s="3">
        <f t="shared" si="4"/>
        <v>0.1015529959</v>
      </c>
      <c r="K114" s="3">
        <f t="shared" si="5"/>
        <v>0.9884912094</v>
      </c>
    </row>
    <row r="115" ht="15.75" customHeight="1">
      <c r="A115" s="3" t="s">
        <v>1462</v>
      </c>
      <c r="B115" s="3" t="s">
        <v>1477</v>
      </c>
      <c r="C115" s="3">
        <v>0.3051133795793375</v>
      </c>
      <c r="D115" s="3">
        <v>0.2888160133299015</v>
      </c>
      <c r="E115" s="3">
        <f t="shared" si="1"/>
        <v>-0.2609660065</v>
      </c>
      <c r="F115" s="3">
        <f t="shared" si="2"/>
        <v>0.8711927657</v>
      </c>
      <c r="G115" s="3">
        <v>0.2907726303309418</v>
      </c>
      <c r="H115" s="3">
        <v>0.7651912667968783</v>
      </c>
      <c r="I115" s="3">
        <f t="shared" si="3"/>
        <v>1.356778825</v>
      </c>
      <c r="J115" s="3">
        <f t="shared" si="4"/>
        <v>0.7703071046</v>
      </c>
      <c r="K115" s="3">
        <f t="shared" si="5"/>
        <v>2.389759578</v>
      </c>
    </row>
    <row r="116" ht="15.75" customHeight="1">
      <c r="A116" s="3" t="s">
        <v>1463</v>
      </c>
      <c r="B116" s="3" t="s">
        <v>1477</v>
      </c>
      <c r="C116" s="3">
        <v>-0.4847525263574903</v>
      </c>
      <c r="D116" s="3">
        <v>0.3260922092210675</v>
      </c>
      <c r="E116" s="3">
        <f t="shared" si="1"/>
        <v>-1.123893256</v>
      </c>
      <c r="F116" s="3">
        <f t="shared" si="2"/>
        <v>0.1543882037</v>
      </c>
      <c r="G116" s="3">
        <v>0.1371335780575913</v>
      </c>
      <c r="H116" s="3">
        <v>0.4701722676260273</v>
      </c>
      <c r="I116" s="3">
        <f t="shared" si="3"/>
        <v>0.6158495844</v>
      </c>
      <c r="J116" s="3">
        <f t="shared" si="4"/>
        <v>0.3250119733</v>
      </c>
      <c r="K116" s="3">
        <f t="shared" si="5"/>
        <v>1.166943811</v>
      </c>
    </row>
    <row r="117" ht="15.75" customHeight="1">
      <c r="A117" s="3" t="s">
        <v>1464</v>
      </c>
      <c r="B117" s="3" t="s">
        <v>1477</v>
      </c>
      <c r="C117" s="3">
        <v>0.5099597887715228</v>
      </c>
      <c r="D117" s="3">
        <v>0.2686546333815535</v>
      </c>
      <c r="E117" s="3">
        <f t="shared" si="1"/>
        <v>-0.01660329266</v>
      </c>
      <c r="F117" s="3">
        <f t="shared" si="2"/>
        <v>1.03652287</v>
      </c>
      <c r="G117" s="3">
        <v>0.0576699546883364</v>
      </c>
      <c r="H117" s="3">
        <v>0.2661690216384757</v>
      </c>
      <c r="I117" s="3">
        <f t="shared" si="3"/>
        <v>1.665224233</v>
      </c>
      <c r="J117" s="3">
        <f t="shared" si="4"/>
        <v>0.9835337823</v>
      </c>
      <c r="K117" s="3">
        <f t="shared" si="5"/>
        <v>2.819396543</v>
      </c>
    </row>
    <row r="118" ht="15.75" customHeight="1">
      <c r="A118" s="3" t="s">
        <v>1465</v>
      </c>
      <c r="B118" s="3" t="s">
        <v>1477</v>
      </c>
      <c r="C118" s="3">
        <v>0.6195501848365678</v>
      </c>
      <c r="D118" s="3">
        <v>0.6641538136793042</v>
      </c>
      <c r="E118" s="3">
        <f t="shared" si="1"/>
        <v>-0.68219129</v>
      </c>
      <c r="F118" s="3">
        <f t="shared" si="2"/>
        <v>1.92129166</v>
      </c>
      <c r="G118" s="3">
        <v>0.3509018532471602</v>
      </c>
      <c r="H118" s="3">
        <v>0.7944947620690419</v>
      </c>
      <c r="I118" s="3">
        <f t="shared" si="3"/>
        <v>1.858092056</v>
      </c>
      <c r="J118" s="3">
        <f t="shared" si="4"/>
        <v>0.5055080631</v>
      </c>
      <c r="K118" s="3">
        <f t="shared" si="5"/>
        <v>6.829774519</v>
      </c>
    </row>
    <row r="119" ht="15.75" customHeight="1">
      <c r="A119" s="3" t="s">
        <v>1466</v>
      </c>
      <c r="B119" s="3" t="s">
        <v>1477</v>
      </c>
      <c r="C119" s="3">
        <v>0.07418824880259789</v>
      </c>
      <c r="D119" s="3">
        <v>0.4059346438936745</v>
      </c>
      <c r="E119" s="3">
        <f t="shared" si="1"/>
        <v>-0.7214436532</v>
      </c>
      <c r="F119" s="3">
        <f t="shared" si="2"/>
        <v>0.8698201508</v>
      </c>
      <c r="G119" s="3">
        <v>0.8549870441582617</v>
      </c>
      <c r="H119" s="3">
        <v>0.9250692259356724</v>
      </c>
      <c r="I119" s="3">
        <f t="shared" si="3"/>
        <v>1.077009532</v>
      </c>
      <c r="J119" s="3">
        <f t="shared" si="4"/>
        <v>0.4860500615</v>
      </c>
      <c r="K119" s="3">
        <f t="shared" si="5"/>
        <v>2.386481608</v>
      </c>
    </row>
    <row r="120" ht="15.75" customHeight="1">
      <c r="A120" s="3" t="s">
        <v>1467</v>
      </c>
      <c r="B120" s="3" t="s">
        <v>1477</v>
      </c>
      <c r="C120" s="3">
        <v>-1.6023687526643</v>
      </c>
      <c r="D120" s="3">
        <v>0.3480223507605843</v>
      </c>
      <c r="E120" s="3">
        <f t="shared" si="1"/>
        <v>-2.28449256</v>
      </c>
      <c r="F120" s="3">
        <f t="shared" si="2"/>
        <v>-0.9202449452</v>
      </c>
      <c r="G120" s="3">
        <v>4.140301429939631E-6</v>
      </c>
      <c r="H120" s="3">
        <v>4.968361715927557E-4</v>
      </c>
      <c r="I120" s="3">
        <f t="shared" si="3"/>
        <v>0.2014188411</v>
      </c>
      <c r="J120" s="3">
        <f t="shared" si="4"/>
        <v>0.1018257194</v>
      </c>
      <c r="K120" s="3">
        <f t="shared" si="5"/>
        <v>0.3984214377</v>
      </c>
    </row>
    <row r="121" ht="15.75" customHeight="1">
      <c r="A121" s="3" t="s">
        <v>1468</v>
      </c>
      <c r="B121" s="3" t="s">
        <v>1477</v>
      </c>
      <c r="C121" s="3">
        <v>1.400966373072196</v>
      </c>
      <c r="D121" s="3">
        <v>1.064382578406959</v>
      </c>
      <c r="E121" s="3">
        <f t="shared" si="1"/>
        <v>-0.6852234806</v>
      </c>
      <c r="F121" s="3">
        <f t="shared" si="2"/>
        <v>3.487156227</v>
      </c>
      <c r="G121" s="3">
        <v>0.1880987198863082</v>
      </c>
      <c r="H121" s="3">
        <v>0.5642961596589244</v>
      </c>
      <c r="I121" s="3">
        <f t="shared" si="3"/>
        <v>4.059120697</v>
      </c>
      <c r="J121" s="3">
        <f t="shared" si="4"/>
        <v>0.5039775878</v>
      </c>
      <c r="K121" s="3">
        <f t="shared" si="5"/>
        <v>32.69284435</v>
      </c>
    </row>
    <row r="122" ht="15.75" customHeight="1">
      <c r="A122" s="3" t="s">
        <v>1469</v>
      </c>
      <c r="B122" s="3" t="s">
        <v>1477</v>
      </c>
      <c r="C122" s="3">
        <v>-1.124714901622313</v>
      </c>
      <c r="D122" s="3">
        <v>0.9304095274586669</v>
      </c>
      <c r="E122" s="3">
        <f t="shared" si="1"/>
        <v>-2.948317575</v>
      </c>
      <c r="F122" s="3">
        <f t="shared" si="2"/>
        <v>0.6988877722</v>
      </c>
      <c r="G122" s="3">
        <v>0.2267248790660754</v>
      </c>
      <c r="H122" s="3">
        <v>0.6327205927425361</v>
      </c>
      <c r="I122" s="3">
        <f t="shared" si="3"/>
        <v>0.3247450384</v>
      </c>
      <c r="J122" s="3">
        <f t="shared" si="4"/>
        <v>0.05242783767</v>
      </c>
      <c r="K122" s="3">
        <f t="shared" si="5"/>
        <v>2.011514201</v>
      </c>
    </row>
    <row r="123" ht="15.75" customHeight="1">
      <c r="A123" s="3" t="s">
        <v>1470</v>
      </c>
      <c r="B123" s="3" t="s">
        <v>1477</v>
      </c>
      <c r="C123" s="3">
        <v>1.191651553679306</v>
      </c>
      <c r="D123" s="3">
        <v>0.6688119612072378</v>
      </c>
      <c r="E123" s="3">
        <f t="shared" si="1"/>
        <v>-0.1192198903</v>
      </c>
      <c r="F123" s="3">
        <f t="shared" si="2"/>
        <v>2.502522998</v>
      </c>
      <c r="G123" s="3">
        <v>0.07479102356221287</v>
      </c>
      <c r="H123" s="3">
        <v>0.3205329581237694</v>
      </c>
      <c r="I123" s="3">
        <f t="shared" si="3"/>
        <v>3.292514484</v>
      </c>
      <c r="J123" s="3">
        <f t="shared" si="4"/>
        <v>0.8876126019</v>
      </c>
      <c r="K123" s="3">
        <f t="shared" si="5"/>
        <v>12.21326917</v>
      </c>
    </row>
    <row r="124" ht="15.75" customHeight="1">
      <c r="A124" s="3" t="s">
        <v>1478</v>
      </c>
      <c r="B124" s="3" t="s">
        <v>1457</v>
      </c>
      <c r="C124" s="3">
        <v>1.080545082699999</v>
      </c>
      <c r="D124" s="3">
        <v>0.368654417870434</v>
      </c>
      <c r="E124" s="3">
        <f t="shared" si="1"/>
        <v>0.3579824237</v>
      </c>
      <c r="F124" s="3">
        <f t="shared" si="2"/>
        <v>1.803107742</v>
      </c>
      <c r="G124" s="3">
        <v>0.003378167781656572</v>
      </c>
      <c r="H124" s="3">
        <v>0.1013450334496972</v>
      </c>
      <c r="I124" s="3">
        <f t="shared" si="3"/>
        <v>2.946285082</v>
      </c>
      <c r="J124" s="3">
        <f t="shared" si="4"/>
        <v>1.430440478</v>
      </c>
      <c r="K124" s="3">
        <f t="shared" si="5"/>
        <v>6.06847745</v>
      </c>
    </row>
    <row r="125" ht="15.75" customHeight="1">
      <c r="A125" s="3" t="s">
        <v>1478</v>
      </c>
      <c r="B125" s="3" t="s">
        <v>1458</v>
      </c>
      <c r="C125" s="3">
        <v>0.2273976666144164</v>
      </c>
      <c r="D125" s="3">
        <v>0.3161098692298176</v>
      </c>
      <c r="E125" s="3">
        <f t="shared" si="1"/>
        <v>-0.3921776771</v>
      </c>
      <c r="F125" s="3">
        <f t="shared" si="2"/>
        <v>0.8469730103</v>
      </c>
      <c r="G125" s="3">
        <v>0.471917438513012</v>
      </c>
      <c r="H125" s="3">
        <v>0.707876157769518</v>
      </c>
      <c r="I125" s="3">
        <f t="shared" si="3"/>
        <v>1.255328971</v>
      </c>
      <c r="J125" s="3">
        <f t="shared" si="4"/>
        <v>0.6755840675</v>
      </c>
      <c r="K125" s="3">
        <f t="shared" si="5"/>
        <v>2.332575473</v>
      </c>
    </row>
    <row r="126" ht="15.75" customHeight="1">
      <c r="A126" s="3" t="s">
        <v>1478</v>
      </c>
      <c r="B126" s="3" t="s">
        <v>1459</v>
      </c>
      <c r="C126" s="3">
        <v>0.04550439763402563</v>
      </c>
      <c r="D126" s="3">
        <v>0.2817513296403049</v>
      </c>
      <c r="E126" s="3">
        <f t="shared" si="1"/>
        <v>-0.5067282085</v>
      </c>
      <c r="F126" s="3">
        <f t="shared" si="2"/>
        <v>0.5977370037</v>
      </c>
      <c r="G126" s="3">
        <v>0.8716952567495999</v>
      </c>
      <c r="H126" s="3">
        <v>0.9017537138788965</v>
      </c>
      <c r="I126" s="3">
        <f t="shared" si="3"/>
        <v>1.046555607</v>
      </c>
      <c r="J126" s="3">
        <f t="shared" si="4"/>
        <v>0.6024634927</v>
      </c>
      <c r="K126" s="3">
        <f t="shared" si="5"/>
        <v>1.818000014</v>
      </c>
    </row>
    <row r="127" ht="15.75" customHeight="1">
      <c r="A127" s="3" t="s">
        <v>1479</v>
      </c>
      <c r="B127" s="3" t="s">
        <v>1457</v>
      </c>
      <c r="C127" s="3">
        <v>-0.2368907269418386</v>
      </c>
      <c r="D127" s="3">
        <v>0.7424307148741056</v>
      </c>
      <c r="E127" s="3">
        <f t="shared" si="1"/>
        <v>-1.692054928</v>
      </c>
      <c r="F127" s="3">
        <f t="shared" si="2"/>
        <v>1.218273474</v>
      </c>
      <c r="G127" s="3">
        <v>0.7496700016690825</v>
      </c>
      <c r="H127" s="3">
        <v>0.8996040020028989</v>
      </c>
      <c r="I127" s="3">
        <f t="shared" si="3"/>
        <v>0.7890775082</v>
      </c>
      <c r="J127" s="3">
        <f t="shared" si="4"/>
        <v>0.184140739</v>
      </c>
      <c r="K127" s="3">
        <f t="shared" si="5"/>
        <v>3.381344712</v>
      </c>
    </row>
    <row r="128" ht="15.75" customHeight="1">
      <c r="A128" s="3" t="s">
        <v>1479</v>
      </c>
      <c r="B128" s="3" t="s">
        <v>1458</v>
      </c>
      <c r="C128" s="3">
        <v>1.14929772922032</v>
      </c>
      <c r="D128" s="3">
        <v>0.4851837655584832</v>
      </c>
      <c r="E128" s="3">
        <f t="shared" si="1"/>
        <v>0.1983375487</v>
      </c>
      <c r="F128" s="3">
        <f t="shared" si="2"/>
        <v>2.10025791</v>
      </c>
      <c r="G128" s="3">
        <v>0.01784645516566874</v>
      </c>
      <c r="H128" s="3">
        <v>0.1784645516566874</v>
      </c>
      <c r="I128" s="3">
        <f t="shared" si="3"/>
        <v>3.155975782</v>
      </c>
      <c r="J128" s="3">
        <f t="shared" si="4"/>
        <v>1.219373922</v>
      </c>
      <c r="K128" s="3">
        <f t="shared" si="5"/>
        <v>8.168276319</v>
      </c>
    </row>
    <row r="129" ht="15.75" customHeight="1">
      <c r="A129" s="3" t="s">
        <v>1479</v>
      </c>
      <c r="B129" s="3" t="s">
        <v>1459</v>
      </c>
      <c r="C129" s="3">
        <v>-0.2561827318378594</v>
      </c>
      <c r="D129" s="3">
        <v>0.4581783769834097</v>
      </c>
      <c r="E129" s="3">
        <f t="shared" si="1"/>
        <v>-1.154212351</v>
      </c>
      <c r="F129" s="3">
        <f t="shared" si="2"/>
        <v>0.641846887</v>
      </c>
      <c r="G129" s="3">
        <v>0.5760708333970316</v>
      </c>
      <c r="H129" s="3">
        <v>0.8112475196679567</v>
      </c>
      <c r="I129" s="3">
        <f t="shared" si="3"/>
        <v>0.7740005213</v>
      </c>
      <c r="J129" s="3">
        <f t="shared" si="4"/>
        <v>0.3153057895</v>
      </c>
      <c r="K129" s="3">
        <f t="shared" si="5"/>
        <v>1.899986702</v>
      </c>
    </row>
    <row r="130" ht="15.75" customHeight="1">
      <c r="A130" s="3" t="s">
        <v>1480</v>
      </c>
      <c r="B130" s="3" t="s">
        <v>1457</v>
      </c>
      <c r="C130" s="3">
        <v>-0.9077241556608291</v>
      </c>
      <c r="D130" s="3">
        <v>0.4179772453713268</v>
      </c>
      <c r="E130" s="3">
        <f t="shared" si="1"/>
        <v>-1.726959557</v>
      </c>
      <c r="F130" s="3">
        <f t="shared" si="2"/>
        <v>-0.08848875473</v>
      </c>
      <c r="G130" s="3">
        <v>0.02987776189285401</v>
      </c>
      <c r="H130" s="3">
        <v>0.2240832141964051</v>
      </c>
      <c r="I130" s="3">
        <f t="shared" si="3"/>
        <v>0.4034413497</v>
      </c>
      <c r="J130" s="3">
        <f t="shared" si="4"/>
        <v>0.1778242535</v>
      </c>
      <c r="K130" s="3">
        <f t="shared" si="5"/>
        <v>0.9153134036</v>
      </c>
    </row>
    <row r="131" ht="15.75" customHeight="1">
      <c r="A131" s="3" t="s">
        <v>1480</v>
      </c>
      <c r="B131" s="3" t="s">
        <v>1458</v>
      </c>
      <c r="C131" s="3">
        <v>-0.9055408185511414</v>
      </c>
      <c r="D131" s="3">
        <v>0.3478432568891345</v>
      </c>
      <c r="E131" s="3">
        <f t="shared" si="1"/>
        <v>-1.587313602</v>
      </c>
      <c r="F131" s="3">
        <f t="shared" si="2"/>
        <v>-0.223768035</v>
      </c>
      <c r="G131" s="3">
        <v>0.009233075873726782</v>
      </c>
      <c r="H131" s="3">
        <v>0.1384961381059017</v>
      </c>
      <c r="I131" s="3">
        <f t="shared" si="3"/>
        <v>0.4043231605</v>
      </c>
      <c r="J131" s="3">
        <f t="shared" si="4"/>
        <v>0.2044741736</v>
      </c>
      <c r="K131" s="3">
        <f t="shared" si="5"/>
        <v>0.799500569</v>
      </c>
    </row>
    <row r="132" ht="15.75" customHeight="1">
      <c r="A132" s="3" t="s">
        <v>1480</v>
      </c>
      <c r="B132" s="3" t="s">
        <v>1459</v>
      </c>
      <c r="C132" s="3">
        <v>-0.2540572226268983</v>
      </c>
      <c r="D132" s="3">
        <v>0.3089161563886225</v>
      </c>
      <c r="E132" s="3">
        <f t="shared" si="1"/>
        <v>-0.8595328891</v>
      </c>
      <c r="F132" s="3">
        <f t="shared" si="2"/>
        <v>0.3514184439</v>
      </c>
      <c r="G132" s="3">
        <v>0.4108408522211965</v>
      </c>
      <c r="H132" s="3">
        <v>0.6486960824545208</v>
      </c>
      <c r="I132" s="3">
        <f t="shared" si="3"/>
        <v>0.7756474162</v>
      </c>
      <c r="J132" s="3">
        <f t="shared" si="4"/>
        <v>0.4233597921</v>
      </c>
      <c r="K132" s="3">
        <f t="shared" si="5"/>
        <v>1.421081845</v>
      </c>
    </row>
    <row r="133" ht="15.75" customHeight="1">
      <c r="A133" s="3" t="s">
        <v>1478</v>
      </c>
      <c r="B133" s="3" t="s">
        <v>1471</v>
      </c>
      <c r="C133" s="3">
        <v>0.4557803638806678</v>
      </c>
      <c r="D133" s="3">
        <v>0.4436517096071368</v>
      </c>
      <c r="E133" s="3">
        <f t="shared" si="1"/>
        <v>-0.4137769869</v>
      </c>
      <c r="F133" s="3">
        <f t="shared" si="2"/>
        <v>1.325337715</v>
      </c>
      <c r="G133" s="3">
        <v>0.3042612247094085</v>
      </c>
      <c r="H133" s="3">
        <v>0.5704897963301409</v>
      </c>
      <c r="I133" s="3">
        <f t="shared" si="3"/>
        <v>1.577403852</v>
      </c>
      <c r="J133" s="3">
        <f t="shared" si="4"/>
        <v>0.6611483795</v>
      </c>
      <c r="K133" s="3">
        <f t="shared" si="5"/>
        <v>3.763456115</v>
      </c>
    </row>
    <row r="134" ht="15.75" customHeight="1">
      <c r="A134" s="3" t="s">
        <v>1478</v>
      </c>
      <c r="B134" s="3" t="s">
        <v>1472</v>
      </c>
      <c r="C134" s="3">
        <v>-0.07758880579368033</v>
      </c>
      <c r="D134" s="3">
        <v>0.388480408854038</v>
      </c>
      <c r="E134" s="3">
        <f t="shared" si="1"/>
        <v>-0.8390104071</v>
      </c>
      <c r="F134" s="3">
        <f t="shared" si="2"/>
        <v>0.6838327956</v>
      </c>
      <c r="G134" s="3">
        <v>0.8416965541491623</v>
      </c>
      <c r="H134" s="3">
        <v>0.9017537138788965</v>
      </c>
      <c r="I134" s="3">
        <f t="shared" si="3"/>
        <v>0.9253448448</v>
      </c>
      <c r="J134" s="3">
        <f t="shared" si="4"/>
        <v>0.4321379525</v>
      </c>
      <c r="K134" s="3">
        <f t="shared" si="5"/>
        <v>1.981457719</v>
      </c>
    </row>
    <row r="135" ht="15.75" customHeight="1">
      <c r="A135" s="3" t="s">
        <v>1478</v>
      </c>
      <c r="B135" s="3" t="s">
        <v>1473</v>
      </c>
      <c r="C135" s="3">
        <v>0.06877455687099873</v>
      </c>
      <c r="D135" s="3">
        <v>0.2908010176382758</v>
      </c>
      <c r="E135" s="3">
        <f t="shared" si="1"/>
        <v>-0.5011954377</v>
      </c>
      <c r="F135" s="3">
        <f t="shared" si="2"/>
        <v>0.6387445514</v>
      </c>
      <c r="G135" s="3">
        <v>0.8130443972496175</v>
      </c>
      <c r="H135" s="3">
        <v>0.9017537138788965</v>
      </c>
      <c r="I135" s="3">
        <f t="shared" si="3"/>
        <v>1.071194688</v>
      </c>
      <c r="J135" s="3">
        <f t="shared" si="4"/>
        <v>0.6058060233</v>
      </c>
      <c r="K135" s="3">
        <f t="shared" si="5"/>
        <v>1.894101439</v>
      </c>
    </row>
    <row r="136" ht="15.75" customHeight="1">
      <c r="A136" s="3" t="s">
        <v>1478</v>
      </c>
      <c r="B136" s="3" t="s">
        <v>1474</v>
      </c>
      <c r="C136" s="3">
        <v>0.7977555465605954</v>
      </c>
      <c r="D136" s="3">
        <v>0.5463668799747009</v>
      </c>
      <c r="E136" s="3">
        <f t="shared" si="1"/>
        <v>-0.2731235382</v>
      </c>
      <c r="F136" s="3">
        <f t="shared" si="2"/>
        <v>1.868634631</v>
      </c>
      <c r="G136" s="3">
        <v>0.1442599445838036</v>
      </c>
      <c r="H136" s="3">
        <v>0.3606498614595091</v>
      </c>
      <c r="I136" s="3">
        <f t="shared" si="3"/>
        <v>2.220551407</v>
      </c>
      <c r="J136" s="3">
        <f t="shared" si="4"/>
        <v>0.7609987694</v>
      </c>
      <c r="K136" s="3">
        <f t="shared" si="5"/>
        <v>6.479443528</v>
      </c>
    </row>
    <row r="137" ht="15.75" customHeight="1">
      <c r="A137" s="3" t="s">
        <v>1478</v>
      </c>
      <c r="B137" s="3" t="s">
        <v>1475</v>
      </c>
      <c r="C137" s="3">
        <v>-0.1791324308220904</v>
      </c>
      <c r="D137" s="3">
        <v>0.4702706679041566</v>
      </c>
      <c r="E137" s="3">
        <f t="shared" si="1"/>
        <v>-1.10086294</v>
      </c>
      <c r="F137" s="3">
        <f t="shared" si="2"/>
        <v>0.7425980783</v>
      </c>
      <c r="G137" s="3">
        <v>0.7032674588310337</v>
      </c>
      <c r="H137" s="3">
        <v>0.8806642430150429</v>
      </c>
      <c r="I137" s="3">
        <f t="shared" si="3"/>
        <v>0.8359951805</v>
      </c>
      <c r="J137" s="3">
        <f t="shared" si="4"/>
        <v>0.3325839599</v>
      </c>
      <c r="K137" s="3">
        <f t="shared" si="5"/>
        <v>2.101387999</v>
      </c>
    </row>
    <row r="138" ht="15.75" customHeight="1">
      <c r="A138" s="3" t="s">
        <v>1478</v>
      </c>
      <c r="B138" s="3" t="s">
        <v>1476</v>
      </c>
      <c r="C138" s="3">
        <v>0.8327833153001144</v>
      </c>
      <c r="D138" s="3">
        <v>0.533191630773123</v>
      </c>
      <c r="E138" s="3">
        <f t="shared" si="1"/>
        <v>-0.212272281</v>
      </c>
      <c r="F138" s="3">
        <f t="shared" si="2"/>
        <v>1.877838912</v>
      </c>
      <c r="G138" s="3">
        <v>0.1183153898521177</v>
      </c>
      <c r="H138" s="3">
        <v>0.3606498614595091</v>
      </c>
      <c r="I138" s="3">
        <f t="shared" si="3"/>
        <v>2.299710661</v>
      </c>
      <c r="J138" s="3">
        <f t="shared" si="4"/>
        <v>0.8087444618</v>
      </c>
      <c r="K138" s="3">
        <f t="shared" si="5"/>
        <v>6.539357451</v>
      </c>
    </row>
    <row r="139" ht="15.75" customHeight="1">
      <c r="A139" s="3" t="s">
        <v>1479</v>
      </c>
      <c r="B139" s="3" t="s">
        <v>1471</v>
      </c>
      <c r="C139" s="3">
        <v>0.6405108451502035</v>
      </c>
      <c r="D139" s="3">
        <v>0.6167867079588059</v>
      </c>
      <c r="E139" s="3">
        <f t="shared" si="1"/>
        <v>-0.5683911024</v>
      </c>
      <c r="F139" s="3">
        <f t="shared" si="2"/>
        <v>1.849412793</v>
      </c>
      <c r="G139" s="3">
        <v>0.2990540468834365</v>
      </c>
      <c r="H139" s="3">
        <v>0.5704897963301409</v>
      </c>
      <c r="I139" s="3">
        <f t="shared" si="3"/>
        <v>1.897449935</v>
      </c>
      <c r="J139" s="3">
        <f t="shared" si="4"/>
        <v>0.5664360435</v>
      </c>
      <c r="K139" s="3">
        <f t="shared" si="5"/>
        <v>6.356086087</v>
      </c>
    </row>
    <row r="140" ht="15.75" customHeight="1">
      <c r="A140" s="3" t="s">
        <v>1479</v>
      </c>
      <c r="B140" s="3" t="s">
        <v>1472</v>
      </c>
      <c r="C140" s="3">
        <v>1.174069672532063</v>
      </c>
      <c r="D140" s="3">
        <v>0.5707699891327406</v>
      </c>
      <c r="E140" s="3">
        <f t="shared" si="1"/>
        <v>0.05536049383</v>
      </c>
      <c r="F140" s="3">
        <f t="shared" si="2"/>
        <v>2.292778851</v>
      </c>
      <c r="G140" s="3">
        <v>0.03968693287247689</v>
      </c>
      <c r="H140" s="3">
        <v>0.2381215972348613</v>
      </c>
      <c r="I140" s="3">
        <f t="shared" si="3"/>
        <v>3.235131811</v>
      </c>
      <c r="J140" s="3">
        <f t="shared" si="4"/>
        <v>1.05692156</v>
      </c>
      <c r="K140" s="3">
        <f t="shared" si="5"/>
        <v>9.902416826</v>
      </c>
    </row>
    <row r="141" ht="15.75" customHeight="1">
      <c r="A141" s="3" t="s">
        <v>1479</v>
      </c>
      <c r="B141" s="3" t="s">
        <v>1473</v>
      </c>
      <c r="C141" s="3">
        <v>-0.200416387243204</v>
      </c>
      <c r="D141" s="3">
        <v>0.52850929220558</v>
      </c>
      <c r="E141" s="3">
        <f t="shared" si="1"/>
        <v>-1.2362946</v>
      </c>
      <c r="F141" s="3">
        <f t="shared" si="2"/>
        <v>0.8354618255</v>
      </c>
      <c r="G141" s="3">
        <v>0.7045313944120343</v>
      </c>
      <c r="H141" s="3">
        <v>0.8806642430150429</v>
      </c>
      <c r="I141" s="3">
        <f t="shared" si="3"/>
        <v>0.818389915</v>
      </c>
      <c r="J141" s="3">
        <f t="shared" si="4"/>
        <v>0.2904584913</v>
      </c>
      <c r="K141" s="3">
        <f t="shared" si="5"/>
        <v>2.305878716</v>
      </c>
    </row>
    <row r="142" ht="15.75" customHeight="1">
      <c r="A142" s="3" t="s">
        <v>1479</v>
      </c>
      <c r="B142" s="3" t="s">
        <v>1474</v>
      </c>
      <c r="C142" s="3">
        <v>0.7469171649945247</v>
      </c>
      <c r="D142" s="3">
        <v>0.8620665895682376</v>
      </c>
      <c r="E142" s="3">
        <f t="shared" si="1"/>
        <v>-0.9427333506</v>
      </c>
      <c r="F142" s="3">
        <f t="shared" si="2"/>
        <v>2.436567681</v>
      </c>
      <c r="G142" s="3">
        <v>0.3862564268249347</v>
      </c>
      <c r="H142" s="3">
        <v>0.6437607113748912</v>
      </c>
      <c r="I142" s="3">
        <f t="shared" si="3"/>
        <v>2.110483704</v>
      </c>
      <c r="J142" s="3">
        <f t="shared" si="4"/>
        <v>0.3895615704</v>
      </c>
      <c r="K142" s="3">
        <f t="shared" si="5"/>
        <v>11.43372911</v>
      </c>
    </row>
    <row r="143" ht="15.75" customHeight="1">
      <c r="A143" s="3" t="s">
        <v>1479</v>
      </c>
      <c r="B143" s="3" t="s">
        <v>1475</v>
      </c>
      <c r="C143" s="3">
        <v>-0.03060266373696703</v>
      </c>
      <c r="D143" s="3">
        <v>0.8075183951142249</v>
      </c>
      <c r="E143" s="3">
        <f t="shared" si="1"/>
        <v>-1.613338718</v>
      </c>
      <c r="F143" s="3">
        <f t="shared" si="2"/>
        <v>1.552133391</v>
      </c>
      <c r="G143" s="3">
        <v>0.9697696676268263</v>
      </c>
      <c r="H143" s="3">
        <v>0.9697696676268263</v>
      </c>
      <c r="I143" s="3">
        <f t="shared" si="3"/>
        <v>0.9698608574</v>
      </c>
      <c r="J143" s="3">
        <f t="shared" si="4"/>
        <v>0.1992213585</v>
      </c>
      <c r="K143" s="3">
        <f t="shared" si="5"/>
        <v>4.721532319</v>
      </c>
    </row>
    <row r="144" ht="15.75" customHeight="1">
      <c r="A144" s="3" t="s">
        <v>1479</v>
      </c>
      <c r="B144" s="3" t="s">
        <v>1476</v>
      </c>
      <c r="C144" s="3">
        <v>-0.2143298695347604</v>
      </c>
      <c r="D144" s="3">
        <v>0.8936046681269811</v>
      </c>
      <c r="E144" s="3">
        <f t="shared" si="1"/>
        <v>-1.965795019</v>
      </c>
      <c r="F144" s="3">
        <f t="shared" si="2"/>
        <v>1.53713528</v>
      </c>
      <c r="G144" s="3">
        <v>0.8104475935370349</v>
      </c>
      <c r="H144" s="3">
        <v>0.9017537138788965</v>
      </c>
      <c r="I144" s="3">
        <f t="shared" si="3"/>
        <v>0.8070821093</v>
      </c>
      <c r="J144" s="3">
        <f t="shared" si="4"/>
        <v>0.1400445043</v>
      </c>
      <c r="K144" s="3">
        <f t="shared" si="5"/>
        <v>4.651246648</v>
      </c>
    </row>
    <row r="145" ht="15.75" customHeight="1">
      <c r="A145" s="3" t="s">
        <v>1480</v>
      </c>
      <c r="B145" s="3" t="s">
        <v>1471</v>
      </c>
      <c r="C145" s="3">
        <v>-0.2880116083496727</v>
      </c>
      <c r="D145" s="3">
        <v>0.5416528026397731</v>
      </c>
      <c r="E145" s="3">
        <f t="shared" si="1"/>
        <v>-1.349651102</v>
      </c>
      <c r="F145" s="3">
        <f t="shared" si="2"/>
        <v>0.7736278848</v>
      </c>
      <c r="G145" s="3">
        <v>0.5949148477565016</v>
      </c>
      <c r="H145" s="3">
        <v>0.8112475196679567</v>
      </c>
      <c r="I145" s="3">
        <f t="shared" si="3"/>
        <v>0.7497528888</v>
      </c>
      <c r="J145" s="3">
        <f t="shared" si="4"/>
        <v>0.259330725</v>
      </c>
      <c r="K145" s="3">
        <f t="shared" si="5"/>
        <v>2.167615867</v>
      </c>
    </row>
    <row r="146" ht="15.75" customHeight="1">
      <c r="A146" s="3" t="s">
        <v>1480</v>
      </c>
      <c r="B146" s="3" t="s">
        <v>1472</v>
      </c>
      <c r="C146" s="3">
        <v>-0.5418297652127958</v>
      </c>
      <c r="D146" s="3">
        <v>0.4555860803536144</v>
      </c>
      <c r="E146" s="3">
        <f t="shared" si="1"/>
        <v>-1.434778483</v>
      </c>
      <c r="F146" s="3">
        <f t="shared" si="2"/>
        <v>0.3511189523</v>
      </c>
      <c r="G146" s="3">
        <v>0.2343205648198672</v>
      </c>
      <c r="H146" s="3">
        <v>0.5021154960425726</v>
      </c>
      <c r="I146" s="3">
        <f t="shared" si="3"/>
        <v>0.5816829348</v>
      </c>
      <c r="J146" s="3">
        <f t="shared" si="4"/>
        <v>0.2381681165</v>
      </c>
      <c r="K146" s="3">
        <f t="shared" si="5"/>
        <v>1.420656306</v>
      </c>
    </row>
    <row r="147" ht="15.75" customHeight="1">
      <c r="A147" s="3" t="s">
        <v>1480</v>
      </c>
      <c r="B147" s="3" t="s">
        <v>1473</v>
      </c>
      <c r="C147" s="3">
        <v>-0.5235882333971065</v>
      </c>
      <c r="D147" s="3">
        <v>0.3400475621447689</v>
      </c>
      <c r="E147" s="3">
        <f t="shared" si="1"/>
        <v>-1.190081455</v>
      </c>
      <c r="F147" s="3">
        <f t="shared" si="2"/>
        <v>0.1429049884</v>
      </c>
      <c r="G147" s="3">
        <v>0.1236213042215373</v>
      </c>
      <c r="H147" s="3">
        <v>0.3606498614595091</v>
      </c>
      <c r="I147" s="3">
        <f t="shared" si="3"/>
        <v>0.5923910923</v>
      </c>
      <c r="J147" s="3">
        <f t="shared" si="4"/>
        <v>0.3041964847</v>
      </c>
      <c r="K147" s="3">
        <f t="shared" si="5"/>
        <v>1.153620189</v>
      </c>
    </row>
    <row r="148" ht="15.75" customHeight="1">
      <c r="A148" s="3" t="s">
        <v>1480</v>
      </c>
      <c r="B148" s="3" t="s">
        <v>1474</v>
      </c>
      <c r="C148" s="3">
        <v>-1.059671357270904</v>
      </c>
      <c r="D148" s="3">
        <v>0.7162597594349829</v>
      </c>
      <c r="E148" s="3">
        <f t="shared" si="1"/>
        <v>-2.463540486</v>
      </c>
      <c r="F148" s="3">
        <f t="shared" si="2"/>
        <v>0.3441977712</v>
      </c>
      <c r="G148" s="3">
        <v>0.1390197659879214</v>
      </c>
      <c r="H148" s="3">
        <v>0.3606498614595091</v>
      </c>
      <c r="I148" s="3">
        <f t="shared" si="3"/>
        <v>0.3465696892</v>
      </c>
      <c r="J148" s="3">
        <f t="shared" si="4"/>
        <v>0.08513300457</v>
      </c>
      <c r="K148" s="3">
        <f t="shared" si="5"/>
        <v>1.410857635</v>
      </c>
    </row>
    <row r="149" ht="15.75" customHeight="1">
      <c r="A149" s="3" t="s">
        <v>1480</v>
      </c>
      <c r="B149" s="3" t="s">
        <v>1475</v>
      </c>
      <c r="C149" s="3">
        <v>0.939619266138852</v>
      </c>
      <c r="D149" s="3">
        <v>0.5495975455537632</v>
      </c>
      <c r="E149" s="3">
        <f t="shared" si="1"/>
        <v>-0.1375919231</v>
      </c>
      <c r="F149" s="3">
        <f t="shared" si="2"/>
        <v>2.016830455</v>
      </c>
      <c r="G149" s="3">
        <v>0.08733067360893285</v>
      </c>
      <c r="H149" s="3">
        <v>0.3274900260334982</v>
      </c>
      <c r="I149" s="3">
        <f t="shared" si="3"/>
        <v>2.559006932</v>
      </c>
      <c r="J149" s="3">
        <f t="shared" si="4"/>
        <v>0.8714542395</v>
      </c>
      <c r="K149" s="3">
        <f t="shared" si="5"/>
        <v>7.514469702</v>
      </c>
    </row>
    <row r="150" ht="15.75" customHeight="1">
      <c r="A150" s="3" t="s">
        <v>1480</v>
      </c>
      <c r="B150" s="3" t="s">
        <v>1476</v>
      </c>
      <c r="C150" s="3">
        <v>-1.271435446969652</v>
      </c>
      <c r="D150" s="3">
        <v>0.6910922061397426</v>
      </c>
      <c r="E150" s="3">
        <f t="shared" si="1"/>
        <v>-2.625976171</v>
      </c>
      <c r="F150" s="3">
        <f t="shared" si="2"/>
        <v>0.08310527706</v>
      </c>
      <c r="G150" s="3">
        <v>0.06580525506417953</v>
      </c>
      <c r="H150" s="3">
        <v>0.3090571034262831</v>
      </c>
      <c r="I150" s="3">
        <f t="shared" si="3"/>
        <v>0.2804287921</v>
      </c>
      <c r="J150" s="3">
        <f t="shared" si="4"/>
        <v>0.07236907795</v>
      </c>
      <c r="K150" s="3">
        <f t="shared" si="5"/>
        <v>1.086656203</v>
      </c>
    </row>
    <row r="151" ht="15.75" customHeight="1">
      <c r="A151" s="3" t="s">
        <v>1478</v>
      </c>
      <c r="B151" s="3" t="s">
        <v>1477</v>
      </c>
      <c r="C151" s="3">
        <v>-0.2934886715911369</v>
      </c>
      <c r="D151" s="3">
        <v>0.3365477540883021</v>
      </c>
      <c r="E151" s="3">
        <f t="shared" si="1"/>
        <v>-0.9531222696</v>
      </c>
      <c r="F151" s="3">
        <f t="shared" si="2"/>
        <v>0.3661449264</v>
      </c>
      <c r="G151" s="3">
        <v>0.3831775309897989</v>
      </c>
      <c r="H151" s="3">
        <v>0.6437607113748912</v>
      </c>
      <c r="I151" s="3">
        <f t="shared" si="3"/>
        <v>0.7456576699</v>
      </c>
      <c r="J151" s="3">
        <f t="shared" si="4"/>
        <v>0.3855353968</v>
      </c>
      <c r="K151" s="3">
        <f t="shared" si="5"/>
        <v>1.442164235</v>
      </c>
    </row>
    <row r="152" ht="15.75" customHeight="1">
      <c r="A152" s="3" t="s">
        <v>1479</v>
      </c>
      <c r="B152" s="3" t="s">
        <v>1477</v>
      </c>
      <c r="C152" s="3">
        <v>0.7981911904276907</v>
      </c>
      <c r="D152" s="3">
        <v>0.4438335728107939</v>
      </c>
      <c r="E152" s="3">
        <f t="shared" si="1"/>
        <v>-0.07172261228</v>
      </c>
      <c r="F152" s="3">
        <f t="shared" si="2"/>
        <v>1.668104993</v>
      </c>
      <c r="G152" s="3">
        <v>0.0721133241327994</v>
      </c>
      <c r="H152" s="3">
        <v>0.3090571034262831</v>
      </c>
      <c r="I152" s="3">
        <f t="shared" si="3"/>
        <v>2.221518987</v>
      </c>
      <c r="J152" s="3">
        <f t="shared" si="4"/>
        <v>0.9307890495</v>
      </c>
      <c r="K152" s="3">
        <f t="shared" si="5"/>
        <v>5.302110735</v>
      </c>
    </row>
    <row r="153" ht="15.75" customHeight="1">
      <c r="A153" s="3" t="s">
        <v>1480</v>
      </c>
      <c r="B153" s="3" t="s">
        <v>1477</v>
      </c>
      <c r="C153" s="3">
        <v>0.3595862187108657</v>
      </c>
      <c r="D153" s="3">
        <v>0.2802740419692703</v>
      </c>
      <c r="E153" s="3">
        <f t="shared" si="1"/>
        <v>-0.1897509035</v>
      </c>
      <c r="F153" s="3">
        <f t="shared" si="2"/>
        <v>0.908923341</v>
      </c>
      <c r="G153" s="3">
        <v>0.1994987976334072</v>
      </c>
      <c r="H153" s="3">
        <v>0.4603818406924781</v>
      </c>
      <c r="I153" s="3">
        <f t="shared" si="3"/>
        <v>1.432736452</v>
      </c>
      <c r="J153" s="3">
        <f t="shared" si="4"/>
        <v>0.8271651522</v>
      </c>
      <c r="K153" s="3">
        <f t="shared" si="5"/>
        <v>2.481649204</v>
      </c>
    </row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2022-11-06T20:04:09Z</dcterms:created>
  <dc:creator>Bourque Raphaël</dc:creator>
</cp:coreProperties>
</file>