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hidePivotFieldList="1" defaultThemeVersion="166925"/>
  <mc:AlternateContent xmlns:mc="http://schemas.openxmlformats.org/markup-compatibility/2006">
    <mc:Choice Requires="x15">
      <x15ac:absPath xmlns:x15ac="http://schemas.microsoft.com/office/spreadsheetml/2010/11/ac" url="C:\Users\saraf\Desktop\Masters\FINAL Publication\"/>
    </mc:Choice>
  </mc:AlternateContent>
  <xr:revisionPtr revIDLastSave="0" documentId="13_ncr:1_{9B4B31A4-ED42-4963-AC2F-E037E2EDBEF0}" xr6:coauthVersionLast="47" xr6:coauthVersionMax="47" xr10:uidLastSave="{00000000-0000-0000-0000-000000000000}"/>
  <bookViews>
    <workbookView xWindow="-90" yWindow="-90" windowWidth="19380" windowHeight="10980" xr2:uid="{F1CBAC50-F6C4-4A32-9990-62E107DA5164}"/>
  </bookViews>
  <sheets>
    <sheet name="Review of Articles" sheetId="1" r:id="rId1"/>
    <sheet name="Percent of Articles" sheetId="2" r:id="rId2"/>
  </sheets>
  <calcPr calcId="191029"/>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2" l="1"/>
  <c r="E6" i="2"/>
  <c r="E7" i="2"/>
  <c r="E8" i="2"/>
  <c r="E4" i="2"/>
  <c r="A412" i="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D8" i="2"/>
  <c r="D7" i="2"/>
  <c r="D6" i="2"/>
  <c r="D5" i="2"/>
  <c r="D4" i="2"/>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3" i="1"/>
</calcChain>
</file>

<file path=xl/sharedStrings.xml><?xml version="1.0" encoding="utf-8"?>
<sst xmlns="http://schemas.openxmlformats.org/spreadsheetml/2006/main" count="5923" uniqueCount="2123">
  <si>
    <t>#</t>
  </si>
  <si>
    <t xml:space="preserve">Title </t>
  </si>
  <si>
    <t>Author(s)</t>
  </si>
  <si>
    <t>Year</t>
  </si>
  <si>
    <t>Keyword(s)</t>
  </si>
  <si>
    <t xml:space="preserve">Region of study  </t>
  </si>
  <si>
    <t xml:space="preserve">Was race/ethnicity mentioned in the abstract? </t>
  </si>
  <si>
    <t>Was race/ethnicity accounted for in the data?</t>
  </si>
  <si>
    <t>How were racial/ethnic data reported?</t>
  </si>
  <si>
    <t xml:space="preserve">Racial/ethnical breakdown of participants in this study </t>
  </si>
  <si>
    <t>Sex breakdown of participants in this study</t>
  </si>
  <si>
    <t>Did the authors consider race/ethnicity in their results?</t>
  </si>
  <si>
    <t>If yes, did they provide an explanation for how or why race or ethnicity was important?</t>
  </si>
  <si>
    <t>If no, did the authors explain why they opted to omit race as a factor?</t>
  </si>
  <si>
    <t>Authors’ definition of race or ethnicity (if available)</t>
  </si>
  <si>
    <t>ANY NOTES</t>
  </si>
  <si>
    <t>Parkinson’s disease, smoking, and
family history</t>
  </si>
  <si>
    <t>Elbaz, A
Manubens-Bertran, J M
Baldereschi, M
Breteler, M M
Grigoletto, F
Lopez-Pousa, S
Dartigues, J F
Alpérovitch, A
Rocca, W A
Tzourio, C</t>
  </si>
  <si>
    <t>Parkinson’s disease ·
Family history · Smoking · Interaction · Case-control</t>
  </si>
  <si>
    <t>Europe</t>
  </si>
  <si>
    <t>No</t>
  </si>
  <si>
    <t>NA</t>
  </si>
  <si>
    <t>Controls: 137M, 160F, Cases: 57 M, 70F</t>
  </si>
  <si>
    <t>Case Control Study</t>
  </si>
  <si>
    <t>Association of coffee and caffeine intake with the risk of Parkinson disease.</t>
  </si>
  <si>
    <t>Ross, G W
Abbott, R D
Petrovitch, H
Morens, D M
Grandinetti, A
Tung, K H
Tanner, C M
Masaki, K H
Blanchette, P L
Curb, J D
Popper, J S
White, L R</t>
  </si>
  <si>
    <t>North America</t>
  </si>
  <si>
    <t>Yes (as target group of study is a racial/ethnic group</t>
  </si>
  <si>
    <t>Yes (as target group of study is a racial/ethnic group)</t>
  </si>
  <si>
    <t>Target group of study is a racial/ethnic group</t>
  </si>
  <si>
    <t>Japanese-Americans</t>
  </si>
  <si>
    <t xml:space="preserve">All men, n= 8004 (2 excluded) </t>
  </si>
  <si>
    <t>Yes and target group of study is a racial/ethnic group</t>
  </si>
  <si>
    <t>"Generalizations to […] other ethnic groups cannot be made with certainty […] risk factor profiles are similar in ethnic groups worldwide"</t>
  </si>
  <si>
    <t>Polymorphisms of the parkin gene in sporadic Parkinson's disease among Chinese in Taiwan</t>
  </si>
  <si>
    <t>Hu, C J
Sung, S M
Liu, H C
Lee, C C
Tsai, C H
Chang, J G</t>
  </si>
  <si>
    <t>Asia</t>
  </si>
  <si>
    <t xml:space="preserve">Taiwanese - ethnic Chinese </t>
  </si>
  <si>
    <t xml:space="preserve">cases(n=92): 49M and 43F, controls(n=98): sex matched </t>
  </si>
  <si>
    <t>Agricultural work and the risk of Parkinson's disease in Denmark, 1981-1993.</t>
  </si>
  <si>
    <t>Tüchsen, F
Jensen, A A</t>
  </si>
  <si>
    <t>agricultural work; agriculture; Denmark; epidemiology;
farming; horticulture; human; Parkinson’s disease; pesticide; risk;
rural living</t>
  </si>
  <si>
    <t>90,430M and 38,505F</t>
  </si>
  <si>
    <t>Risk factors of Parkinson's disease in Indian patients.</t>
  </si>
  <si>
    <t>Behari, M
Srivastava, A K
Das, R R
Pandey, R M</t>
  </si>
  <si>
    <t>Risk factors; Parkinson’s disease; Bidi smoking; Neurodegeneration; Rural living; Pets exposure</t>
  </si>
  <si>
    <t>Yes (as an integral part of the data analyses)</t>
  </si>
  <si>
    <t>Each ethnoracial group was analysed distinctly</t>
  </si>
  <si>
    <t>Aryans and Non-Aryans</t>
  </si>
  <si>
    <t>Controls: 271 M, 106F, Cases: 301 M, 76F</t>
  </si>
  <si>
    <t>Yes (as factor)</t>
  </si>
  <si>
    <t>Defined as Aryan and Non-Aryans based on criteria in another article</t>
  </si>
  <si>
    <t xml:space="preserve">Pilot study of prevalence of Parkinson's disease in Australia. </t>
  </si>
  <si>
    <t>Chan, D K
Dunne, M
Wong, A
Hu, E
Hung, W T
Beran, R G</t>
  </si>
  <si>
    <t>Oceania/Australasia</t>
  </si>
  <si>
    <t>527 from random community sampling (M1: F1.2)
203 residents in aged care facilities (M2.44: F1)</t>
  </si>
  <si>
    <t>A case-control study of Parkinson's disease in urban population of southern Israel.</t>
  </si>
  <si>
    <t>Herishanu, Y O
Medvedovski, M
Goldsmith, J R
Kordysh, E</t>
  </si>
  <si>
    <t xml:space="preserve">93 cases and sex matched controls, 93 controls </t>
  </si>
  <si>
    <t>Cigarette smoking and the incidence of Parkinson's disease in two prospective  studies.</t>
  </si>
  <si>
    <t>Hernán, M A
Zhang, S M
Rueda-deCastro, A M
Colditz, G A
Speizer, F E
Ascherio, A</t>
  </si>
  <si>
    <t>M: 51529 and F: 121700</t>
  </si>
  <si>
    <t>Risk factors for parkinson's disease: the leisure world cohort study.</t>
  </si>
  <si>
    <t>Paganini-Hill, A</t>
  </si>
  <si>
    <t>Yes (as descriptives of the sample)</t>
  </si>
  <si>
    <t>Described and combined with the total sample</t>
  </si>
  <si>
    <t>mostly white</t>
  </si>
  <si>
    <t>total: 13,979 F:2/3 M:1/3</t>
  </si>
  <si>
    <t>Complete genomic screen in Parkinson disease: evidence for multiple genes.</t>
  </si>
  <si>
    <t>Scott, W K
Nance, M A
Watts, R L
Hubble, J P
Koller, W C
Lyons, K
Pahwa, R
Stern, M B
Colcher, A
Hiner, B C
Jankovic, J
Ondo, W G
Allen, F H Jr
Goetz, C G
Small, G W
Masterman, D
Mastaglia, F
Laing, N G
Stajich, J M
Slotterbeck, B
Booze, M W
Ribble, R C
Rampersaud, E
West, S G
Gibson, R A
Middleton, L T
Roses, A D
Haines, J L
Scott, B L
Vance, J M
Pericak-Vance, M A</t>
  </si>
  <si>
    <t>Other</t>
  </si>
  <si>
    <t>All individuals were white</t>
  </si>
  <si>
    <t>Not specifed</t>
  </si>
  <si>
    <t>Midlife adiposity and the future risk of Parkinson's disease.</t>
  </si>
  <si>
    <t>Abbott, R D
Ross, G W
White, L R
Nelson, J S
Masaki, K H
Tanner, C M
Curb, J D
Blanchette, P L
Popper, J S
Petrovitch, H</t>
  </si>
  <si>
    <t>Japanese ancestry</t>
  </si>
  <si>
    <t>All men ( 7990 - excluded 16)</t>
  </si>
  <si>
    <t>Cross-sectional study of the prevalence of Parkinson's disease in the Kibbutz movement in Israel.</t>
  </si>
  <si>
    <t>Anca, M
Paleacu, D
Shabtai, H
Giladi, N</t>
  </si>
  <si>
    <t>have ethn not reported</t>
  </si>
  <si>
    <t xml:space="preserve">PD cases:  105(M) and 75(F) </t>
  </si>
  <si>
    <t>The Cys282Tyr polymorphism in the HFE gene in Australian Parkinson's disease  patients.</t>
  </si>
  <si>
    <t>Buchanan, D D
Silburn, P A
Chalk, J B
Le Couteur, D G
Mellick, G D</t>
  </si>
  <si>
    <t>Parkinson’s disease; Iron; HFE; Cys282Tyr; Case-control; Single nucleotide polymorphism</t>
  </si>
  <si>
    <t>All participants were from European Caucasian descent. Cohort 1: 78% controls and 88% cases British ancestry. Cohort 2: 90% controls and 87% cases British Ancestry</t>
  </si>
  <si>
    <t>Controls: 234 M, 251F. Cases: 219M, 219 F</t>
  </si>
  <si>
    <t>Yes</t>
  </si>
  <si>
    <t>Incoprotated ethnic background to avoid biases and traditional problems od case-control studies. The analysis seperated by ethnicicty game same results as non-seperated</t>
  </si>
  <si>
    <t>Parkinson's disease risks associated with cigarette smoking, alcohol consumption,  and caffeine intake</t>
  </si>
  <si>
    <t>Checkoway, Harvey
Powers, Karen
Smith-Weller, Terri
Franklin, Gary M
Longstreth, W T Jr
Swanson, Phillip D</t>
  </si>
  <si>
    <t>caffeine; coffee; neuroprotective agents; Parkinson disease; smoking; tea</t>
  </si>
  <si>
    <t>Yes (as a control variable/covariate the data analyses)</t>
  </si>
  <si>
    <t>All ethnoracial groups other than White were considered together</t>
  </si>
  <si>
    <t>Control: Non-hispanic caucasians 92% and 8% other. Cases: Non-hispanic caucasians 93% and 7% other</t>
  </si>
  <si>
    <t>Controls: 225M, 122F. Cases:131M, 79F</t>
  </si>
  <si>
    <t>OR adjusted for ethnicity, did not consider significance</t>
  </si>
  <si>
    <t>Diet and Parkinson's disease: a potential role of dairy products in men.</t>
  </si>
  <si>
    <t>Chen, Honglei
Zhang, Shumin M
Hernán, Miguel A
Willett, Walter C
Ascherio, Alberto</t>
  </si>
  <si>
    <t xml:space="preserve"> 47,331  men and 88,563 women ( 210 men and 184 PD cases)</t>
  </si>
  <si>
    <t>Risk tables for parkinsonism and Parkinson's disease.</t>
  </si>
  <si>
    <t>Elbaz, Alexis
Bower, James H
Maraganore, Demetrius M
McDonnell, Shannon K
Peterson, Brett J
Ahlskog, J Eric
Schaid, Daniel J
Rocca, Walter A</t>
  </si>
  <si>
    <t>Parkinsonism; Parkinson’s disease; Epidemiology; Lifetime risk; Cumulative risk; Competing risks</t>
  </si>
  <si>
    <t>Described population as mostly Caucasian</t>
  </si>
  <si>
    <t>Parkinsonism: 181(M) 183(F) PD: 89(M) 65(F)</t>
  </si>
  <si>
    <t>Life tables on hypothetical cohort. Said generalizability is limited as mostly Caucasian</t>
  </si>
  <si>
    <t>Mitochondrial DNA A4336G mutation in Alzheimer's and Parkinson's diseases</t>
  </si>
  <si>
    <t>García-Lozano, José Raúl
Mir, Pablo
Alberca, Román
Aguilera, Isabel
Gil Néciga, Eulogio
Fernández-López, Olga
Cayuela, Aurelio
Núñez-Roldan, Antonio</t>
  </si>
  <si>
    <t xml:space="preserve">Not specfied </t>
  </si>
  <si>
    <t>Roles of gender, age at onset and environmental risk in the frequency of  CYP2D6-deficient alleles in patients with Parkinson's disease.</t>
  </si>
  <si>
    <t>Gérard, Nathalie
Panserat, Stéphane
Lucotte, Gérard</t>
  </si>
  <si>
    <t>All Caucasian</t>
  </si>
  <si>
    <t>PD cases- M: 54, F: 49</t>
  </si>
  <si>
    <t xml:space="preserve">No and target group of study is a racial/ethnic group </t>
  </si>
  <si>
    <t>Physical disorders and causes of death in relatives of Alzheimer's disease patients.</t>
  </si>
  <si>
    <t>Kockler, M
Nitardy, A
Papassotiropoulos, A
Ptok, U
Maier, W
Heun, R</t>
  </si>
  <si>
    <t>Alzheimer’s disease; family study; genetic risk factors; cerebrovascular disease; Down’s syndrome;haematological malignancy; Parkinson’s disease</t>
  </si>
  <si>
    <t>Index subjects: 146 patients with AD (50.1%M + 49.9% F), 168 patients with MD (51.8%M + 48.2%F)  and 136 control subjects ( 49.8%M + 50.2% F)  2964 first degree relatives of the index subjects ( no sex breakdown included)</t>
  </si>
  <si>
    <t>Association between genetic polymorphism of angiotensin-converting enzyme gene and  Parkinson's disease.</t>
  </si>
  <si>
    <t>Lin, Juei-Jueng
Yueh, Kuo-Chu
Chang, Dar-Cheng
Lin, Shinn-Zong</t>
  </si>
  <si>
    <t>Angiotensin-converting enzyme; Genetic susceptibility; Genetic polymorphism; Parkinson’s disease</t>
  </si>
  <si>
    <t>All chinese ancestry</t>
  </si>
  <si>
    <t xml:space="preserve">PD cases: 127 (72M/ 55 F)                           Controls: 198 (110M/ 88F) </t>
  </si>
  <si>
    <t>Compared their frequency of Chinese to Caucasians in discussion</t>
  </si>
  <si>
    <t>Epidemiologic study of 203 sibling pairs with Parkinson's disease: the GenePD study.</t>
  </si>
  <si>
    <t>Maher, N E
Golbe, L I
Lazzarini, A M
Mark, M H
Currie, L J
Wooten, G F
Saint-Hilaire, M
Wilk, J B
Volcjak, J
Maher, J E
Feldman, R G
Guttman, M
Lew, M
Waters, C H
Schuman, S
Suchowersky, O
Lafontaine, A L
Labelle, N
Vieregge, P
Pramstaller, P P
Klein, C
Hubble, J
Reider, C
Growdon, J
Watts, R
Montgomery, E
Baker, K
Singer, C
Stacy, M
Myers, R H</t>
  </si>
  <si>
    <t xml:space="preserve">PD cases:229(M) and 167(F) </t>
  </si>
  <si>
    <t>Lack of association between an estrogen receptor 1 gene polymorphism and Parkinson's  disease with dementia.</t>
  </si>
  <si>
    <t>Mattila, K M
Rinne, J O
Röyttä, M
Laippala, P
Lehtimäki, T</t>
  </si>
  <si>
    <t>: Parkinson's disease; dementia; estrogen
receptor 1; gene; polymorphism</t>
  </si>
  <si>
    <t>All of same ethnic origin from Western part of Finland</t>
  </si>
  <si>
    <t>Control: 33 M, 26 F. Cases: 21 M, 20 F</t>
  </si>
  <si>
    <t>compared against Janpanese populaton data</t>
  </si>
  <si>
    <t>Incidence of Parkinson disease in Wakayama, Japan.</t>
  </si>
  <si>
    <t>Morioka, Seiji
Sakata, Kiyomi
Yoshida, Sohei
Nakai, Ekini
Shiba, Mitsuru
Yoshimura, Noriko
Hashimoto, Tsutomu</t>
  </si>
  <si>
    <t>Parkinson disease, incidence, Wakayama, mail survey</t>
  </si>
  <si>
    <t>75 M and 108 F cases</t>
  </si>
  <si>
    <t>Occupational exposure to magnetic fields in case-referent studies of  neurodegenerative diseases.</t>
  </si>
  <si>
    <t>Noonan, Curtis W
Reif, John S
Yost, Michael
Touchstone, Jennifer</t>
  </si>
  <si>
    <t>Alzheimer’s disease; amyotrophic lateral sclerosis;
case-referent study; electrical occupation; job-exposure matrix;
magnetic fields; neurodegenerative disease; occupational exposure;
Parkinson’s disease</t>
  </si>
  <si>
    <t>All male</t>
  </si>
  <si>
    <t>Increased risk of Parkinson's disease after depression: a retrospective cohort  study.</t>
  </si>
  <si>
    <t>Schuurman, A G
van den Akker, M
Ensinck, K T J L
Metsemakers, J F M
Knottnerus, J A
Leentjens, A F G
Buntinx, F</t>
  </si>
  <si>
    <t>Cases: 463(M) and 895(F)                                                     Controls: 33,031(M) and 34,539(F)</t>
  </si>
  <si>
    <t>Prevalence of Parkinson's disease in Estonia.</t>
  </si>
  <si>
    <t>Taba, Pille
Asser, Toomas</t>
  </si>
  <si>
    <t>Parkinson's disease; epidemiology;prevalence</t>
  </si>
  <si>
    <t xml:space="preserve"> Population: 71,139(46%)M, 82,101(54%)F and 270 PD patients:88 men and 182FD</t>
  </si>
  <si>
    <t>Compared results with European areas</t>
  </si>
  <si>
    <t>A common NURR1 polymorphism associated with Parkinson disease and diffuse Lewy body  disease.</t>
  </si>
  <si>
    <t>Zheng, Kangni
Heydari, Bobak
Simon, David K</t>
  </si>
  <si>
    <t xml:space="preserve">153 white, 2 Arabian, 2 African, 2 Asian </t>
  </si>
  <si>
    <t>control: 41(M) and 42(F)                            Cases: 79(M) and 22F)</t>
  </si>
  <si>
    <t>Prevalence of Parkinson's disease and related disorders in the elderly population of  greater Beijing, China.</t>
  </si>
  <si>
    <t>Zhang, Zhen-Xin
Anderson, Dallas W
Huang, Jue-Bin
Li, Hui
Hong, Xia
Wei, Jing
Yang, En-Li
Maraganore, Demetrius M</t>
  </si>
  <si>
    <t>epidemiology; Parkinson’s disease; prevalence</t>
  </si>
  <si>
    <t>Looking at Chinease population but questionaire had ethnicity question (results not reported)</t>
  </si>
  <si>
    <t xml:space="preserve">Parkinsonism cases: 57(M) and 53(W)  Population: 1207(M) and 1554(W)  </t>
  </si>
  <si>
    <t>Ended with further research needed to explore ethnicity etiology</t>
  </si>
  <si>
    <t>Prospective study of phobic anxiety and risk of Parkinson's disease.</t>
  </si>
  <si>
    <t>Weisskopf, Marc G
Chen, Honglei
Schwarzschild, Michael A
Kawachi, Ichiro
Ascherio, Alberto</t>
  </si>
  <si>
    <t>Parkinson’s disease; anxiety; prospective stud-ies; epidemiology; risk factors</t>
  </si>
  <si>
    <t xml:space="preserve">All primarily Caucasian adn of European ancestry </t>
  </si>
  <si>
    <t>All male ( n=35,815)</t>
  </si>
  <si>
    <t>Mitochondrial polymorphisms significantly reduce the risk of Parkinson disease.</t>
  </si>
  <si>
    <t>van der Walt, Joelle M
Nicodemus, Kristin K
Martin, Eden R
Scott, William K
Nance, Martha A
Watts, Ray L
Hubble, Jean P
Haines, Jonathan L
Koller, William C
Lyons, Kelly
Pahwa, Rajesh
Stern, Matthew B
Colcher, Amy
Hiner, Bradley C
Jankovic, Joseph
Ondo, William G
Allen, Fred H Jr
Goetz, Christopher G
Small, Gary W
Mastaglia, Frank
Stajich, Jeffrey M
McLaurin, Adam C
Middleton, Lefkos T
Scott, Burton L
Schmechel, Donald E
Pericak-Vance, Margaret A
Vance, Jeffery M</t>
  </si>
  <si>
    <t>All white</t>
  </si>
  <si>
    <t>57% M, 43% F,  total= 949                                  cases: 63%(M) and 37%(F), n=   609           Controls: 44%(M) and 56%(W), n=340</t>
  </si>
  <si>
    <t>allele frequency in diffferent ethnicity groups                                                         Note that fidings only apply to target population</t>
  </si>
  <si>
    <t>Dose-dependent protective effect of coffee, tea, and smoking in Parkinson's disease:  a study in ethnic Chinese.</t>
  </si>
  <si>
    <t>Tan, E-K
Tan, C
Fook-Chong, S M C
Lum, S Y
Chai, A
Chung, H
Shen, H
Zhao, Y
Teoh, M L
Yih, Y
Pavanni, R
Chandran, V R
Wong, M C</t>
  </si>
  <si>
    <t>Coffee; Tea; Smoking; Parkinson’s disease; Chinese</t>
  </si>
  <si>
    <t>All chinese ethnic group</t>
  </si>
  <si>
    <t>200 case control pairs (sex matched)                              115(M) and 85(W) pairs</t>
  </si>
  <si>
    <t>Mentioned sinc eit was only ethnic chinese individuals racial differnce confound was decreased</t>
  </si>
  <si>
    <t>Lower risk of Parkinson's disease in an admixed population of European and Indian  origins.</t>
  </si>
  <si>
    <t>Ragothaman, Mona
Murgod, Uday A
Gururaj, Gopalkrishna
Kumaraswamy, Subbakrishna D
Muthane, Uday</t>
  </si>
  <si>
    <t>admixed populations; etiopathogenesis; ethnic-ity; genetics; Parkinson’s disease</t>
  </si>
  <si>
    <t xml:space="preserve">83% Indians, 17% Anglo Indians   493 residents, 409 indians, 84 Angloindians. 84 PD cases- 80 indians, 4 angloindians </t>
  </si>
  <si>
    <t>Indians: 136 M, 273 F. AngloIndians: 34 M, 50 F</t>
  </si>
  <si>
    <t>Defined Anglo Indians as those who have lived in India but have a male ancestor European descent.</t>
  </si>
  <si>
    <t>Parkinson's disease risks associated with dietary iron, manganese, and other  nutrient intakes.</t>
  </si>
  <si>
    <t>Powers, K M
Smith-Weller, T
Franklin, G M
Longstreth, W T Jr
Swanson, P D
Checkoway, H</t>
  </si>
  <si>
    <t>Non-Hispanic White: control: 92.5%,  Cases 94.4% vs Other: control:7.5% , cases: 5.6%</t>
  </si>
  <si>
    <t>cases: n=250 ( 62.4%M and 37.6%W), controls: n=388   (62.1%M and 37.9%W)</t>
  </si>
  <si>
    <t>Familial aggregation of early- and late-onset Parkinson's disease.</t>
  </si>
  <si>
    <t>Marder, Karen
Levy, Gilberto
Louis, Elan D
Mejia-Santana, Helen
Cote, Lucien
Andrews, Howard
Harris, Juliette
Waters, Cheryl
Ford, Blair
Frucht, Steven
Fahn, Stanley
Ottman, Ruth</t>
  </si>
  <si>
    <t>Control: White 84.8%, African American 3.7%, Hispanic 10.5%, Other 1%. Cases: White 80.5%, African Americans 2.1%, Hispanic 15%, Other 2.5%</t>
  </si>
  <si>
    <t>Controls: 53.5% M, 46.5% F. (n=409) Cases: 58.9% M, 41.1% F (n=487)</t>
  </si>
  <si>
    <t>Participants and non-participants did not differ by ethnicity. (didn't mention controls). Mentioned that ethnicity was important to consider to eliminate confound</t>
  </si>
  <si>
    <t>S18Y polymorphism in the UCH-L1 gene and Parkinson's disease: evidence for an  age-dependent relationship.</t>
  </si>
  <si>
    <t>Elbaz, Alexis
Levecque, Clotilde
Clavel, Jacqueline
Vidal, Jean-Sébastien
Richard, Florence
Corrèze, Jean-René
Delemotte, Bernard
Amouyel, Philippe
Alpérovitch, Annick
Chartier-Harlin, Marie-Christine
Tzourio, Christophe</t>
  </si>
  <si>
    <t>Parkinson’s disease; UCH-L1; case-control; ageat onset; interaction</t>
  </si>
  <si>
    <t>Control: 59 % (289) M, 41% F. (n=488) Cases: 57% M (119), 43% F (n=209)</t>
  </si>
  <si>
    <t>Mentioned that ethnicity should be considered and could result in discrepancies in the data</t>
  </si>
  <si>
    <t>Genetic and environmental risk factors and their interactions for Parkinson's  disease in a Chinese population.</t>
  </si>
  <si>
    <t>Chan, D K Y
Mellick, G D
Hung, W T
Woo, J</t>
  </si>
  <si>
    <t>Chinese population</t>
  </si>
  <si>
    <t>Cases: 101(F) and 114(M)   Controls: 142(F) and 171(M)</t>
  </si>
  <si>
    <t>Described chinese with other ethnic groupings.        Compared results to caucasians. Dataset breakdown from previously published article (some same authors): Genetic and environmental risk factors for Parkinson’s disease in a Chinese population</t>
  </si>
  <si>
    <t>Strong association between N-acetyltransferase 2 genotype and PD in Hong Kong  Chinese.</t>
  </si>
  <si>
    <t>Chan, D K Y
Lam, M K P
Wong, R
Hung, W T
Wilcken, D E L</t>
  </si>
  <si>
    <t>Chinese</t>
  </si>
  <si>
    <t>PD cases: 60M, 39F and Controls: 63M, 63F</t>
  </si>
  <si>
    <t>Described chinese with other ethnic groupings</t>
  </si>
  <si>
    <t>Neurodegenerative diseases and exposure to pesticides in the elderly.</t>
  </si>
  <si>
    <t>Baldi, Isabelle
Lebailly, Pierre
Mohammed-Brahim, Brahim
Letenneur, Luc
Dartigues, Jean-François
Brochard, Patrick</t>
  </si>
  <si>
    <t>aged; Alzheimer disease; nervous system diseases; occupational exposure; Parkinson disease; pesticides</t>
  </si>
  <si>
    <t xml:space="preserve">40.2% M, 59.8% F  1222(M) 1670(W)- intial                                At 5 year follow up 61.2% (W) 38.8%(M)where total= 1507  Cases: 10(M) 14(W) ( beween 5-10 year follow up) </t>
  </si>
  <si>
    <t>Didn't mention ethnicity called their population French</t>
  </si>
  <si>
    <t>Lifestyle-related risk factors for Parkinson's disease: a population-based study.</t>
  </si>
  <si>
    <t>Baldereschi, M
Di Carlo, A
Vanni, P
Ghetti, A
Carbonin, P
Amaducci, L
Inzitari, D</t>
  </si>
  <si>
    <t>Noncases: 51.3%M (n=2247), 48.7% F (total=4383)            Cases: 51.3%M (n= 58), 48.7%F. (total=113)</t>
  </si>
  <si>
    <t xml:space="preserve">refer to regions ( municipalities) not ethnic groups </t>
  </si>
  <si>
    <t>Caffeine, postmenopausal estrogen, and risk of Parkinson's disease.</t>
  </si>
  <si>
    <t>Ascherio, A
Chen, H
Schwarzschild, M A
Zhang, S M
Colditz, G A
Speizer, F E</t>
  </si>
  <si>
    <t xml:space="preserve">All women ( cases: 154) </t>
  </si>
  <si>
    <t>Environmental, life-style, and physical precursors of clinical Parkinson's disease:  recent findings from the Honolulu-Asia Aging Study.</t>
  </si>
  <si>
    <t>Abbott, Robert D
Ross, G Webster
White, Lon R
Sanderson, Wayne T
Burchfiel, Cecil M
Kashon, Michael
Sharp, Dan S
Masaki, Kamal H
Curb, J David
Petrovitch, Helen</t>
  </si>
  <si>
    <t>100% M (8006), 137 PD cases</t>
  </si>
  <si>
    <t>"migration from Asia and western Africa to the U. S. has resulted in an increase in the incidence of PD within these ethnic communities as compared to reported rates from countries of origin" PD incidence higher in this pop than in Japan, Europe or US</t>
  </si>
  <si>
    <t>Risk of Parkinson disease in women: effect of reproductive characteristics.</t>
  </si>
  <si>
    <t>Ragonese, P
D'Amelio, M
Salemi, G
Aridon, P
Gammino, M
Epifanio, A
Morgante, L
Savettieri, G</t>
  </si>
  <si>
    <t xml:space="preserve">all female (131 cases and 131 controls) </t>
  </si>
  <si>
    <t>Environmental factors and Parkinson's disease: a case-control study in the Tuscany  region of Italy.</t>
  </si>
  <si>
    <t>Nuti, A
Ceravolo, R
Dell'Agnello, G
Gambaccini, G
Bellini, G
Kiferle, L
Rossi, C
Logi, C
Bonuccelli, U</t>
  </si>
  <si>
    <t>Cases: 106(M) and 84(F). Controls: 106(M) 84(F)</t>
  </si>
  <si>
    <t>Parkinson's disease among Inuit in Greenland: organochlorines as risk factors.</t>
  </si>
  <si>
    <t>Koldkjaer, O G
Wermuth, L
Bjerregaard, P</t>
  </si>
  <si>
    <t>Parkinson’s disease, Inuit, organochlorines, case-control study</t>
  </si>
  <si>
    <t>Inuit population</t>
  </si>
  <si>
    <t>Control: 57 male, 65 F. Cases: 20 M, 11 F</t>
  </si>
  <si>
    <t xml:space="preserve">Justified why looking at Inuit population was important. High prevalence of PD in this population comapred to european pop ( perhaps due to environemtnal factors) </t>
  </si>
  <si>
    <t>Multiple risk factors for Parkinson's disease.</t>
  </si>
  <si>
    <t>Gorell, Jay M
Peterson, Edward L
Rybicki, Benjamin A
Johnson, Christine Cole</t>
  </si>
  <si>
    <t>Parkinson’s disease; Risk factors; Family history; Smoking; Pesticides; Metal</t>
  </si>
  <si>
    <t>144 cases: White( 118, 81.9%), Black (22, 15.3%), other (4, 2.1%)                                            464 controls: White(395, 85.1%), Black(58, 12.5%), other(11, 2.4%)</t>
  </si>
  <si>
    <t>Cases: 90, 62.5%(M) and 54, 37.5%(W)                               Controls: 293, 63.1%(M) and 171, 36.9% (W)</t>
  </si>
  <si>
    <t xml:space="preserve"> </t>
  </si>
  <si>
    <t xml:space="preserve">Description of dataset from other article (Look to comment)- same authors                                                   </t>
  </si>
  <si>
    <t>Tumor diagnosis preceding Parkinson's disease: a case-control study.</t>
  </si>
  <si>
    <t>D'Amelio, Marco
Ragonese, Paolo
Morgante, Letterio
Epifanio, Antonio
Callari, Graziella
Salemi, Giuseppe
Savettieri, Giovanni</t>
  </si>
  <si>
    <t>Parkinson’s disease; tumors; epidemiology;case– control</t>
  </si>
  <si>
    <t>Control: 95 M, 127 F, Cases: 95M, 127 F</t>
  </si>
  <si>
    <t>Didn’t metion they aimed to  specifically study participants Iin Italy? So it it target?recruited from 2 regions in Italy ( Palermo and Messina)</t>
  </si>
  <si>
    <t>Postmenopausal estrogen use affects risk for Parkinson disease.</t>
  </si>
  <si>
    <t>Currie, Lillian J
Harrison, Madaline B
Trugman, Joel M
Bennett, James P
Wooten, G Frederick</t>
  </si>
  <si>
    <t xml:space="preserve">All women (68 cases and 72 controls after exclusion) </t>
  </si>
  <si>
    <t>Folate intake and risk of Parkinson's disease.</t>
  </si>
  <si>
    <t>Chen, Honglei
Zhang, Shumin M
Schwarzschild, Michael A
Hernán, Miguel A
Logroscino, Giancarlo
Willett, Walter C
Ascherio, Alberto</t>
  </si>
  <si>
    <t>cohort studies; diet; folic acid; homocysteine; Parkinson disease</t>
  </si>
  <si>
    <t xml:space="preserve">cases: 248 M, 167 F ( total 47341 M, 88716 F) </t>
  </si>
  <si>
    <t>Risk and protective factors for Parkinson's disease: a study in Swedish twins.</t>
  </si>
  <si>
    <t>Wirdefeldt, Karin
Gatz, Margaret
Pawitan, Yudi
Pedersen, Nancy L</t>
  </si>
  <si>
    <t xml:space="preserve">PD cases: 230 M and 246 F, Controls: 1145 M and 1225  F                                                </t>
  </si>
  <si>
    <t>Study in swedish poulation</t>
  </si>
  <si>
    <t>Visual hallucinations in the diagnosis of idiopathic Parkinson's disease: a  retrospective autopsy study.</t>
  </si>
  <si>
    <t>Williams, David R
Lees, Andrew J</t>
  </si>
  <si>
    <t>cases: 449 M, 295 F</t>
  </si>
  <si>
    <t>The G2019S LRRK2 mutation is uncommon in an Asian cohort of Parkinson's disease  patients.</t>
  </si>
  <si>
    <t>Tan, E K
Shen, H
Tan, L C S
Farrer, M
Yew, K
Chua, E
Jamora, R D
Puvan, K
Puong, K Y
Zhao, Y
Pavanni, R
Wong, M C
Yih, Yuen
Skipper, L
Liu, Jian-Jun</t>
  </si>
  <si>
    <t>cases:  84.4% ethnic Chinese (n=570), 7.6% Malays (n=51), 5.9% Indians (n=40), 2.1% mixed ethnicity (n=14)</t>
  </si>
  <si>
    <t xml:space="preserve">Not specified </t>
  </si>
  <si>
    <t xml:space="preserve">no info at all on sex breakdown </t>
  </si>
  <si>
    <t>Comprehensive evaluation of common genetic variation within LRRK2 reveals evidence  for association with sporadic Parkinson's disease.</t>
  </si>
  <si>
    <t>Skipper, Lisa
Li, Yi
Bonnard, Carine
Pavanni, Ratnagopal
Yih, Yuen
Chua, Eva
Sung, Wing-Kin
Tan, Louis
Wong, Meng-Cheong
Tan, Eng-King
Liu, Jianjun</t>
  </si>
  <si>
    <t xml:space="preserve">PD cases: 466 total ( 56% M, 44% F) and 466 ethnicity and sex matched controls </t>
  </si>
  <si>
    <t>Included all chinese to eliminate confounding</t>
  </si>
  <si>
    <t>Family-based case-control study of cigarette smoking and Parkinson disease.</t>
  </si>
  <si>
    <t>Scott, W K
Zhang, F
Stajich, J M
Scott, B L
Stacy, M A
Vance, J M</t>
  </si>
  <si>
    <t>all white</t>
  </si>
  <si>
    <t xml:space="preserve">Cases: 49M and 31F </t>
  </si>
  <si>
    <t>Not enough non-white</t>
  </si>
  <si>
    <t>Effect of reproductive factors and postmenopausal hormone use on the risk of  Parkinson disease.</t>
  </si>
  <si>
    <t>Popat, R A
Van Den Eeden, S K
Tanner, C M
McGuire, V
Bernstein, A L
Bloch, D A
Leimpeter, A
Nelson, L M</t>
  </si>
  <si>
    <t xml:space="preserve"> non-Hispanic white (cases: 82.9%, n= 145 and controls: 82.4%, n=154), Hispanic white (cases: 6.9%, n=12 and controls: 5.4%, n=12)), other (cases: 10.2%, n=18 and controls: 12.2% and n=23)</t>
  </si>
  <si>
    <t xml:space="preserve">All women ( cases: 178, controls: 189) </t>
  </si>
  <si>
    <t>Association of N-acetyl transferase 2 gene polymorphism and slow acetylator  phenotype with young onset and late onset Parkinson's disease among Indians.</t>
  </si>
  <si>
    <t>Chaudhary, Shashi
Behari, Madhuri
Dihana, Maninder
Swaminath, Pazhayannur V
Govindappa, Shyla T
Jayaram, Sachi
Singh, Sumit
Muthane, Uday B
Juyal, Ramesh C
B K, Thelma</t>
  </si>
  <si>
    <t>Indian popuation</t>
  </si>
  <si>
    <t>cases: 69F and 198M. Controls: 83F and 241M</t>
  </si>
  <si>
    <t>Dietary fatty acids and the risk of Parkinson disease: the Rotterdam study.</t>
  </si>
  <si>
    <t>de Lau, L M L
Bornebroek, M
Witteman, J C M
Hofman, A
Koudstaal, P J
Breteler, M M B</t>
  </si>
  <si>
    <t xml:space="preserve">Population: 3,122(59%)F </t>
  </si>
  <si>
    <t>Education and occupations preceding Parkinson disease: a population-based  case-control study.</t>
  </si>
  <si>
    <t>Frigerio, R
Elbaz, A
Sanft, K R
Peterson, B J
Bower, J H
Ahlskog, J E
Grossardt, B R
de Andrade, M
Maraganore, D M
Rocca, W A</t>
  </si>
  <si>
    <t>cases: 104M and 63F controls: 104M and 63F</t>
  </si>
  <si>
    <t>Consumption of milk and calcium in midlife and the future risk of Parkinson disease.</t>
  </si>
  <si>
    <t>Park, M
Ross, G W
Petrovitch, H
White, L R
Masaki, K H
Nelson, J S
Tanner, C M
Curb, J D
Blanchette, P L
Abbott, R D</t>
  </si>
  <si>
    <t>all Japanese ancestry</t>
  </si>
  <si>
    <t>7,504 men, 128 PD cases</t>
  </si>
  <si>
    <t>Occupation and parkinsonism in three movement disorders clinics.</t>
  </si>
  <si>
    <t>Goldman, S M
Tanner, C M
Olanow, C W
Watts, R L
Field, R D
Langston, J W</t>
  </si>
  <si>
    <t>White (nonhispanic): 87.7%  White hispanic: 3.2%, Black: 1.7% Asian/Pacific Islander: 6.3%</t>
  </si>
  <si>
    <t>total: 2072, 66.8%(M) and 33.2% (W)</t>
  </si>
  <si>
    <t>Cigarette smoking and Parkinson's disease: a case-control study in a population  characterized by a high prevalence of pesticide exposure.</t>
  </si>
  <si>
    <t>Galanaud, Jean-Philippe
Elbaz, Alexis
Clavel, Jacqueline
Vidal, Jean-Sébastien
Corrèze, Jean-René
Alpérovitch, Annick
Tzourio, Christophe</t>
  </si>
  <si>
    <t>Parkinson’s disease; smoking; case– control;
epidemiology</t>
  </si>
  <si>
    <t>Controls (N=676): 377M (56%), 302F Cases (N=247): 138M (56%), 109F</t>
  </si>
  <si>
    <t>The dardarin G 2019 S mutation is a common cause of Parkinson's disease but not  other neurodegenerative diseases.</t>
  </si>
  <si>
    <t>Hernandez, Dena
Paisan Ruiz, Coro
Crawley, Anthony
Malkani, Roneil
Werner, John
Gwinn-Hardy, Katrina
Dickson, Dennis
Wavrant Devrieze, Fabienne
Hardy, John
Singleton, Andrew</t>
  </si>
  <si>
    <t>Unknown</t>
  </si>
  <si>
    <t xml:space="preserve">All Caucasian, </t>
  </si>
  <si>
    <t xml:space="preserve">Cases: 5 M and 4F </t>
  </si>
  <si>
    <t xml:space="preserve">Of european origin ( northern euro, eastern euro, south american) </t>
  </si>
  <si>
    <t>Specfic mutation very common in populations of euro origin</t>
  </si>
  <si>
    <t>Common variants of LRRK2 are not associated with sporadic Parkinson's disease.</t>
  </si>
  <si>
    <t>Biskup, Saskia
Mueller, Jakob C
Sharma, Manu
Lichtner, Peter
Zimprich, Alexander
Berg, Daniela
Wüllner, Ullrich
Illig, Thomas
Meitinger, Thomas
Gasser, Thomas</t>
  </si>
  <si>
    <t>Cases: ratio of 1.38 male:female</t>
  </si>
  <si>
    <t>GSK3B polymorphisms alter transcription and splicing in Parkinson's disease.</t>
  </si>
  <si>
    <t>Kwok, John B J
Hallupp, Marianne
Loy, Clement T
Chan, Daniel K Y
Woo, Jean
Mellick, George D
Buchanan, Daniel D
Silburn, Peter A
Halliday, Glenda M
Schofield, Peter R</t>
  </si>
  <si>
    <t xml:space="preserve">2 cohort: White controls: 302 Cases: 302 from australia.  Chinese control: 184 control and 184 cases Hong Kong Chinese </t>
  </si>
  <si>
    <t>White: 128 M, 174 F (in each case and control) Chinese: 96 M and 88 F (in each case and control)</t>
  </si>
  <si>
    <t xml:space="preserve">Looked at genotyping differences an dismilarities in the two ethnic groups. Mentioned looking at ethncities is important fro understandig mechanisms       mentioned that thnic groups underrepresented in dieases resaerch </t>
  </si>
  <si>
    <t>Occupations and Parkinson's disease: a multi-center case-control study in South  Korea.</t>
  </si>
  <si>
    <t>Park, Jungsun
Yoo, Cheol-In
Sim, Chang Sun
Kim, Hyo Kyung
Kim, Jae Woo
Jeon, Beom S
Kim, Ki-Rak
Bang, Oh-Young
Lee, Won-Yong
Yi, Yunjeong
Jung, Kap-Yeol
Chung, Soo-Eun
Kim, Yangho</t>
  </si>
  <si>
    <t>Control: 198 M, 111F. Cases:177M, 190 F</t>
  </si>
  <si>
    <t>Analysis of LRRK 2 G 2019 S and I 2020 T mutations in Parkinson's disease.</t>
  </si>
  <si>
    <t>Bialecka, Monika                               Hui, Shen                                    Klodowska-Duda, Gabriela         Opala, Grzegroz                                Tan, Eng-King                          Drozdzik, Marek</t>
  </si>
  <si>
    <t>LRRK2 gene; Parkinson disease</t>
  </si>
  <si>
    <t xml:space="preserve">All caucasian from Silesian region of Poland </t>
  </si>
  <si>
    <t>Control:  92 M, 98 F.  Cases: 98 M, 76 F</t>
  </si>
  <si>
    <t>Population is Polish, mentioned race is important and could be speciifc to mutations</t>
  </si>
  <si>
    <t>Dietary factors and smoking as risk factors for PD in a rural population in China: a  nested case-control study.</t>
  </si>
  <si>
    <t>Ma, L
Zhang, L
Gao, X H
Chen, W
Wu, Y P
Wang, Y
Li, X F
Como, P
Kieburtz, K
Qiao, Y L</t>
  </si>
  <si>
    <t>Cases: n=85:  n=40 /47.1% M and n=45 /52.9% F                                     Cases: n=340: 47.1% M 52.9% F</t>
  </si>
  <si>
    <t>Mentioned that nutrition is poor in the linixian group</t>
  </si>
  <si>
    <t>Blood donations, iron stores, and risk of Parkinson's disease.</t>
  </si>
  <si>
    <t>Logroscino, Giancarlo
Chen, Honglei
Wing, Al
Ascherio, Alberto</t>
  </si>
  <si>
    <t>iron; blood donation; Parkinson’s disease; risk
cohort studies</t>
  </si>
  <si>
    <t>all male ( n= 38, 411)</t>
  </si>
  <si>
    <t>Chemical exposures and Parkinson's disease: a population-based case-control study.</t>
  </si>
  <si>
    <t>Frigerio, Roberta
Sanft, Kevin R
Grossardt, Brandon R
Peterson, Brett J
Elbaz, Alexis
Bower, James H
Ahlskog, J Eric
de Andrade, Mariza
Maraganore, Demetrius M
Rocca, Walter A</t>
  </si>
  <si>
    <t>60% male cases (n=90) and 40% female, and then 129 sex matched for controls ( total cases: 149)</t>
  </si>
  <si>
    <t>Dietary folate, vitamin B12, and vitamin B6 and the risk of Parkinson disease.</t>
  </si>
  <si>
    <t>de Lau, L M L
Koudstaal, P J
Witteman, J C M
Hofman, A
Breteler, M M B</t>
  </si>
  <si>
    <t>Diet: Folate: Vitamin B6: Vitamin B12: Parkinson’s disease</t>
  </si>
  <si>
    <t>total(n=5,289): 3122(59%)W</t>
  </si>
  <si>
    <t>Relationship between impulsive sensation seeking traits, smoking, alcohol and  caffeine intake, and Parkinson's disease.</t>
  </si>
  <si>
    <t>Evans, A H
Lawrence, A D
Potts, J
MacGregor, L
Katzenschlager, R
Shaw, K
Zijlmans, J
Lees, A J</t>
  </si>
  <si>
    <t>Caucasian</t>
  </si>
  <si>
    <t xml:space="preserve">Control: 65 M, 41 F,  Cases:65 M, 41 F </t>
  </si>
  <si>
    <t>A common genetic factor for Parkinson disease in ethnic Chinese population in  Taiwan.</t>
  </si>
  <si>
    <t>Fung, Hon-Chung
Chen, Chiung-Mei
Hardy, John
Singleton, Andrew B
Wu, Yih-Ru</t>
  </si>
  <si>
    <t>Han Chinese from Taiwan</t>
  </si>
  <si>
    <t>Cases: 54% M, 46% F (total: 305), same for Control (total = 176)</t>
  </si>
  <si>
    <t>Revealing the role of glutathione S-transferase omega in age-at-onset of Alzheimer  and Parkinson diseases</t>
  </si>
  <si>
    <t>Li, Yi-Ju
Scott, William K
Zhang, Ling
Lin, Ping-I
Oliveira, Sofia A
Skelly, Tara
Doraiswamy, Maurali P
Welsh-Bohmer, Kathleen A
Martin, Eden R
Haines, Jonathan L
Pericak-Vance, Margaret A
Vance, Jeffery M</t>
  </si>
  <si>
    <t>Alzheimer disease; GSTO1; Age at onset; Association; Linkage</t>
  </si>
  <si>
    <t>Not specfied ( family data)</t>
  </si>
  <si>
    <t>Identification and haplotype analysis of LRRK2 G2019S in Japanese patients with  Parkinson disease.</t>
  </si>
  <si>
    <t>Zabetian, C P
Morino, H
Ujike, H
Yamamoto, M
Oda, M
Maruyama, H
Izumi, Y
Kaji, R
Griffith, A
Leis, B C
Roberts, J W
Yearout, D
Samii, A
Kawakami, H</t>
  </si>
  <si>
    <t xml:space="preserve">Cases: 586 of Japanese ancestory and 4 european and ashkenazi jewish ancestry                                         Controls: 317 of Japanese ancestry    and 453 european-american   </t>
  </si>
  <si>
    <t>cases (n=586): 42.6% M. controls( n=317): 36%M</t>
  </si>
  <si>
    <t>Prospective prevalence of pathologic gambling and medication association in  Parkinson disease.</t>
  </si>
  <si>
    <t>Voon, V
Hassan, K
Zurowski, M
Duff-Canning, S
de Souza, M
Fox, S
Lang, A E
Miyasaki, J</t>
  </si>
  <si>
    <t xml:space="preserve">cases(n=10): 60%M and controls(n=286): 60%M </t>
  </si>
  <si>
    <t>Head injury and Parkinson's disease risk in twins.</t>
  </si>
  <si>
    <t>Goldman, Samuel M
Tanner, Caroline M
Oakes, David
Bhudhikanok, Grace S
Gupta, Anjali
Langston, J William</t>
  </si>
  <si>
    <t>all male  ( total = approx. 16 000)</t>
  </si>
  <si>
    <t>Serum cholesterol levels and the risk of Parkinson's disease.</t>
  </si>
  <si>
    <t>de Lau, Lonneke M L
Koudstaal, Peter J
Hofman, Albert
Breteler, Monique M B</t>
  </si>
  <si>
    <t>cholesterol; cohort studies; lipid metabolism; neurodegenerative diseases; Parkinson disease; prospective
studies; risk factors; serum</t>
  </si>
  <si>
    <t xml:space="preserve">total = 6,465:  41.1% M ( 2654), 58.9% F (3811)                cases: 46(M) and 41(F) </t>
  </si>
  <si>
    <t>A prospective study of night shift work, sleep duration, and risk of Parkinson's  disease.</t>
  </si>
  <si>
    <t>Chen, Honglei
Schernhammer, Eva
Schwarzschild, Michael A
Ascherio, Alberto</t>
  </si>
  <si>
    <t xml:space="preserve">All female (84,794) </t>
  </si>
  <si>
    <t>Physical activity and risk of Parkinson's disease: a prospective cohort study.</t>
  </si>
  <si>
    <t>Logroscino, G
Sesso, H D
Paffenbarger, R S Jr
Lee, I-M</t>
  </si>
  <si>
    <t>primarily white</t>
  </si>
  <si>
    <t>all men (10714)</t>
  </si>
  <si>
    <t>Diabetes, smoking, and other medical conditions in relation to Parkinson's disease  risk.</t>
  </si>
  <si>
    <t>Powers, Karen M
Smith-Weller, Terri
Franklin, Gary M
Longstreth, W T Jr
Swanson, Phillip D
Checkoway, Harvey</t>
  </si>
  <si>
    <t>Control: 92% non-hispanic caucasian and 8% other. Cases: 94% nonhispanic caucasian and 6% other</t>
  </si>
  <si>
    <t xml:space="preserve">total: 515 M, 321 F (61.6 %M of cases and then age matched controls). Cases: 217M and 135 F. Controls: 298M  and 186 F </t>
  </si>
  <si>
    <t>included to control for it</t>
  </si>
  <si>
    <t>Association study of sporadic Parkinson's disease genetic risk factors in patients  from Russia by APEX technology.</t>
  </si>
  <si>
    <t>Shadrina, Maria
Nikopensius, Tiit
Slominsky, Petr
Illarioshkin, Sergei
Bagyeva, Gulbahar
Markova, Elene
Ivanova-Smolenskaia, Irina
Kurg, Ants
Limborska, Svetlana
Metspalu, Andres</t>
  </si>
  <si>
    <t xml:space="preserve">Controls matched for ethincity. </t>
  </si>
  <si>
    <t>Cases: 36 M, 61 F, controls matched</t>
  </si>
  <si>
    <t>Body mass index and the risk of Parkinson disease.</t>
  </si>
  <si>
    <t>Hu, G
Jousilahti, P
Nissinen, A
Antikainen, R
Kivipelto, M
Tuomilehto, J</t>
  </si>
  <si>
    <t>Population: 22,367F and 23, 439M</t>
  </si>
  <si>
    <t>Complement C3c and related protein biomarkers in amyotrophic lateral sclerosis and  Parkinson's disease.</t>
  </si>
  <si>
    <t>Goldknopf, Ira L
Sheta, Essam A
Bryson, Jennifer
Folsom, Brian
Wilson, Chris
Duty, Jeff
Yen, Albert A
Appel, Stanley H</t>
  </si>
  <si>
    <t>Amytrophic  lateral  sclerosis;  Parkinson’s;  Neurodegenerative;  Proteomic;  LC–MS/MS;  Two-dimensional  electrophoresis;  Immune;Inflammation; Complement; Phosphorylation</t>
  </si>
  <si>
    <t xml:space="preserve">Not specfied ( obtained patient serum samples - no pateint demographic  information provided) </t>
  </si>
  <si>
    <t>Glucocerebrosidase gene mutation is a risk factor for early onset of Parkinson  disease among Taiwanese.</t>
  </si>
  <si>
    <t>Wu, Yih-Ru
Chen, Chiung-Mei
Chao, Chih-Ying
Ro, Long-Sun
Lyu, Rong-Kuo
Chang, Kuo-Hsuan
Lee-Chen, Guey-Jen</t>
  </si>
  <si>
    <t xml:space="preserve"> Ethnically homogeneous Taiwanese population</t>
  </si>
  <si>
    <t xml:space="preserve">total cases: 518 ( 45.2% female), total controls: 339 (47.5 %female) </t>
  </si>
  <si>
    <t>compared to Ashkenazi Jewish population</t>
  </si>
  <si>
    <t>Association of Parkinson's disease with symptoms of attention deficit hyperactivity  disorder in childhood.</t>
  </si>
  <si>
    <t>Walitza, S
Melfsen, S
Herhaus, G
Scheuerpflug, P
Warnke, A
Müller, T
Lange, K W
Gerlach, M</t>
  </si>
  <si>
    <t>Occupational titles as risk factors for Parkinson's disease.</t>
  </si>
  <si>
    <t>Dick, Smita
Semple, Sean
Dick, Finlay
Seaton, Anthony</t>
  </si>
  <si>
    <t>Job coding; occupational titles; Parkinson’s disease.</t>
  </si>
  <si>
    <t xml:space="preserve">781 cases and 1587 age and gender balanced controls ( further sex brealdown not repported) </t>
  </si>
  <si>
    <t>Gout and risk of Parkinson disease: a prospective study.</t>
  </si>
  <si>
    <t>Alonso, Alvaro
Rodríguez, Luis A García
Logroscino, Giancarlo
Hernán, Miguel A</t>
  </si>
  <si>
    <t>PD cases(n=1052):39.9%F and Controls(n=6634):40.9%F</t>
  </si>
  <si>
    <t>Nonsteroidal anti-inflammatory drugs and the risk of Parkinson disease.</t>
  </si>
  <si>
    <t>Bornebroek, Marjolijn
de Lau, Lonneke M L
Haag, Mendel D M
Koudstaal, Peter J
Hofman, Albert
Stricker, Bruno H C
Breteler, Monique M B</t>
  </si>
  <si>
    <t>total=6,512.  3,845(59%) W</t>
  </si>
  <si>
    <t>Mitochondrial DNA polymorphisms and the risk of Parkinson's disease in Taiwan.</t>
  </si>
  <si>
    <t>Chen, C M
Kuan, C C
Lee-Chen, G-J
Wu, Y R</t>
  </si>
  <si>
    <t>Parkinson’s disease, mitochondrial DNA polymorphisms,
haplotype and disease association</t>
  </si>
  <si>
    <t xml:space="preserve">All Taiwanese (ethnically matched) </t>
  </si>
  <si>
    <t>Control (n=372): 46.5% F, 53.5% M. Cases (n=416): 55.3% M, 44.7% F</t>
  </si>
  <si>
    <t xml:space="preserve">Disscussed the importance of looking at genetics in different ethnic populations </t>
  </si>
  <si>
    <t>Consumption of dairy products and risk of Parkinson's disease.</t>
  </si>
  <si>
    <t>Chen, Honglei
O'Reilly, Eilis
McCullough, Marjorie L
Rodriguez, Carmen
Schwarzschild, Michael A
Calle, Eugenia E
Thun, Michael J
Ascherio, Alberto</t>
  </si>
  <si>
    <t>dairy products; diet; milk; Parkinson disease</t>
  </si>
  <si>
    <t>57689 M, 731275 F (cases: 250 M, 138 F)</t>
  </si>
  <si>
    <t>Gene-environment interactions in parkinsonism and Parkinson's disease: the  Geoparkinson study.</t>
  </si>
  <si>
    <t>Dick, F D
De Palma, G
Ahmadi, A
Osborne, A
Scott, N W
Prescott, G J
Bennett, J
Semple, S
Dick, S
Mozzoni, P
Haites, N
Wettinger, S Bezzina
Mutti, A
Otelea, M
Seaton, A
Soderkvist, P
Felice, A</t>
  </si>
  <si>
    <t xml:space="preserve">959  cases ( 537 M, 422 F)   and 1989 age and sex matched controls ( 1057M, 932 F) </t>
  </si>
  <si>
    <t>No info on race/ethnicity collected</t>
  </si>
  <si>
    <t>Environmental risk factors for Parkinson's disease and parkinsonism: the  Geoparkinson study.</t>
  </si>
  <si>
    <t>Dick, F D
De Palma, G
Ahmadi, A
Scott, N W
Prescott, G J
Bennett, J
Semple, S
Dick, S
Counsell, C
Mozzoni, P
Haites, N
Wettinger, S Bezzina
Mutti, A
Otelea, M
Seaton, A
Söderkvist, P
Felice, A</t>
  </si>
  <si>
    <t>Prospective case-control study of nonfatal cancer preceding the diagnosis of  Parkinson's disease.</t>
  </si>
  <si>
    <t>Driver, Jane A
Kurth, Tobias
Buring, Julie E
Gaziano, J Michael
Logroscino, Giancarlo</t>
  </si>
  <si>
    <t>Cancer _x0001_ Parkinson’s disease _x0001_ Etiology _x0001_
Risk _x0001_ Case–control studies</t>
  </si>
  <si>
    <t>92.2% self-identified as white</t>
  </si>
  <si>
    <t xml:space="preserve">All male (22,071) </t>
  </si>
  <si>
    <t>Self-identified as white</t>
  </si>
  <si>
    <t>Lrrk2 G2385R is an ancestral risk factor for Parkinson's disease in Asia.</t>
  </si>
  <si>
    <t>Farrer, Matthew J
Stone, Jeremy T
Lin, Chin-Hsien
Dächsel, Justus C
Hulihan, Mary M
Haugarvoll, Kristoffer
Ross, Owen A
Wu, Ruey-Meei</t>
  </si>
  <si>
    <t xml:space="preserve">ethnic Chinese  taiwanese </t>
  </si>
  <si>
    <t>Cases: 18 (53%) Male ( total cases = 34)                                              Controls 214(57%) Male ( total controls=376)</t>
  </si>
  <si>
    <t>Described LRRK G2019S as common in Caucasian and G2385R common in Asians</t>
  </si>
  <si>
    <t>Number of children and risk of Parkinson's disease.</t>
  </si>
  <si>
    <t>Frigerio, Roberta
Breteler, Monique M B
de Lau, Lonneke M L
Sanft, Kevin R
Bower, James H
Ahlskog, J Eric
Grossardt, Brandon R
Maraganore, Demetrius M
Rocca, Walter A</t>
  </si>
  <si>
    <t>Primarily white and of european descent. In Omsted study: All cases and controls were white of European ancestry, except for one Native American.  In the Rotterdam study: 98% white and 2% Surinam or Indonesian</t>
  </si>
  <si>
    <t>Olmsted: 193 cases, 120 M ( 62%). 193 controls, 120 M Rotterdam: 2610 M and 3731W</t>
  </si>
  <si>
    <t>Mentioned that results could not be applied to other ethnic group as done in a white population</t>
  </si>
  <si>
    <t>Erectile function and risk of Parkinson's disease.</t>
  </si>
  <si>
    <t>Gao, Xiang
Chen, Honglei
Schwarzschild, Michael A
Glasser, Dale B
Logroscino, Giancarlo
Rimm, Eric B
Ascherio, Alberto</t>
  </si>
  <si>
    <t>impotence; Parkinson disease</t>
  </si>
  <si>
    <t>all men (32616)</t>
  </si>
  <si>
    <t>Type 2 diabetes and the risk of Parkinson's disease.</t>
  </si>
  <si>
    <t>Hu, Gang
Jousilahti, Pekka
Bidel, Siamak
Antikainen, Riitta
Tuomilehto, Jaakko</t>
  </si>
  <si>
    <t>M: 25168 F: 26384                                                                          Cases: 324 M 309 W ( devoped PD)</t>
  </si>
  <si>
    <t>Population prevalence and incidence of Parkinson's disease in an Australian  community.</t>
  </si>
  <si>
    <t>Mehta, P
Kifley, A
Wang, J J
Rochtchina, E
Mitchell, P
Sue, C M</t>
  </si>
  <si>
    <t>Predominantly caucasian</t>
  </si>
  <si>
    <t xml:space="preserve">19 cases ( 12 M and 7 F) - longitundinal                                   16 cases (10 M and 6F) - crossectional </t>
  </si>
  <si>
    <t>The LRRK2 G2019S mutation in Ashkenazi Jews with Parkinson disease: is there a  gender effect?</t>
  </si>
  <si>
    <t>Orr-Urtreger, A
Shifrin, C
Rozovski, U
Rosner, S
Bercovich, D
Gurevich, T
Yagev-More, H
Bar-Shira, A
Giladi, N</t>
  </si>
  <si>
    <t xml:space="preserve">total PD cases (n=472): 72.9% (n=344) Ashkenazi ancestry  23.7%: non-Ashkenazi (n =112)  3.0%: mixed (half Ashkenazi) origin (n=14) and n=12: unknown origin. Controls (n=1,802): Ashkenazi ancestry= 841, non-Ashkenazi= 957, mixed=4                                </t>
  </si>
  <si>
    <t>Cases (n=472): 35.8% women (n=169) and 64.2% M (n=303)                                                                             total controls (n=1,802) mostly women                                ashkenazi controls age and sex matched: (n=252):  56.3%M and 43.7%W</t>
  </si>
  <si>
    <t>Is there seasonal variation in risk of Parkinson's disease?</t>
  </si>
  <si>
    <t>Postuma, Ronald B
Wolfson, Christina
Rajput, Ali
Stoessl, A Jon
Martin, W R Wayne
Suchowersky, Oksana
Chouinard, Sylvain
Panisset, Michel
Jog, Mandar S
Grimes, David A
Marras, Connie
Lang, Anthony E</t>
  </si>
  <si>
    <t>Parkinson’s disease; epidemiology; seasonal
variation</t>
  </si>
  <si>
    <t xml:space="preserve">gender information not required for inclusion criteria ( only provided for half of sample) </t>
  </si>
  <si>
    <t xml:space="preserve">population demographics in supplemntal but unable to open </t>
  </si>
  <si>
    <t>Height as a potential indicator of early life events predicting Parkinson's disease:  a case-control study.</t>
  </si>
  <si>
    <t>Ragonese, Paolo
D'Amelio, Marco
Callari, Graziella
Aiello, Fabio
Morgante, Letterio
Savettieri, Giovanni</t>
  </si>
  <si>
    <t>Parkinson’s disease; epidemiology; risk factors; height; anthropometric measures.</t>
  </si>
  <si>
    <t>cases: 266( 123M and 143W) and controls: 266 (122M and 144W)</t>
  </si>
  <si>
    <t>Mentioned participants from Italy but didn’t describe them as Italian</t>
  </si>
  <si>
    <t>Pooled analysis of tobacco use and risk of Parkinson disease.</t>
  </si>
  <si>
    <t>Ritz, Beate
Ascherio, Alberto
Checkoway, Harvey
Marder, Karen S
Nelson, Lorene M
Rocca, Walter A
Ross, G Webster
Strickland, Daniel
Van Den Eeden, Stephen K
Gorell, Jay</t>
  </si>
  <si>
    <t>Case- control: washington( white: 93%, african american: 2%, Asian: 2%, Hispanic: 1%), Detroit(white: 84%, african american: 13%, Asian: 1%, Hispanic: 1%), NYC( white: 48%, african american: 14%, Asian: 0%, Hispanic: 36%), N.Cali(1)(white: 83%, african american: 5%, Asian: 4%, Hispanic: 7%), C.Cali( white: 100%, african american: 0%, Asian: 0%, Hispanic: 0%), Nebraska (white: 97%, african american: 1%, Asian: &lt;1%, Hispanic: &lt;1%), N.Cali(1)(white: 88%, african american: 7%, Asian: 4%, Hispanic: 0%). Cohort: Honolulu(white: 0%, african american: 0%, Asian: 100%, Hispanic: 0%), Health Professionals(white: 91%, african american: 1%, Asian: 2%, Hispanic: 0%), Nurses Health (white: 98%, african american: 1%, Asian: 1%, Hispanic: 0%)</t>
  </si>
  <si>
    <t xml:space="preserve">Case-control ( washington: 61%M, detroit: 63%M, NYC:43%M, N.Cali(2): 61%M, C.Cali: 54%M, Olmsted: 60%M, Nebraska: 53%M, N.Cali(1): 57%M) and    Cohort (Honolulu:100%M, Health Porfessionals: 100%M, Nurses Health: 100%F) </t>
  </si>
  <si>
    <t xml:space="preserve">Attributed potential effects to geentic diversity of gene-environment interactions                "Differences observed by race and age at diagnosis warrant further study"
</t>
  </si>
  <si>
    <t>Molecular markers of early Parkinson's disease based on gene expression in blood.</t>
  </si>
  <si>
    <t>Scherzer, Clemens R
Eklund, Aron C
Morse, Lee J
Liao, Zhixiang
Locascio, Joseph J
Fefer, Daniel
Schwarzschild, Michael A
Schlossmacher, Michael G
Hauser, Michael A
Vance, Jeffery M
Sudarsky, Lewis R
Standaert, David G
Growdon, John H
Jensen, Roderick V
Gullans, Steven R</t>
  </si>
  <si>
    <t>50 PD cases(n= 39/ 78% M) and 55 controls: healthy controls: n=22 (11/50% M), AD: n=23 (8/35% M), PSP: n=6 (4/67% M), other diseases: n=4 (3/75% M)</t>
  </si>
  <si>
    <t>Prevalence of Parkinson's disease in Korea.</t>
  </si>
  <si>
    <t>Seo, Woo-Keun
Koh, Seong-Beom
Kim, Byung-Jo
Yu, Sung-Wook
Park, Mun-Ho
Park, Kun-Woo
Lee, Dae-Hie</t>
  </si>
  <si>
    <t>Parkinson’s disease; Prevalence; Korea</t>
  </si>
  <si>
    <t>Korean/Asian</t>
  </si>
  <si>
    <t>M:2007, F:2211, case prevalence: 498/100 000M and 271/1000 000F</t>
  </si>
  <si>
    <t>Mentioned prevalence is similar to Western European or American Caucasian</t>
  </si>
  <si>
    <t>Risk factors for Parkinson's disease and impaired olfaction in relatives of patients  with Parkinson's disease.</t>
  </si>
  <si>
    <t>Siderowf, Andrew
Jennings, Danna
Connolly, James
Doty, Richard L
Marek, Kenneth
Stern, Matthew B</t>
  </si>
  <si>
    <t>olfaction; Parkinson’s disease; caffeine; risk factors; family history</t>
  </si>
  <si>
    <t>total: n=173, 31% M, 69% F</t>
  </si>
  <si>
    <t>Hypertension, hypercholesterolemia, diabetes, and risk of Parkinson disease.</t>
  </si>
  <si>
    <t>Simon, Kelly Claire
Chen, Honglei
Schwarzschild, Michael
Ascherio, Alberto</t>
  </si>
  <si>
    <t xml:space="preserve">Population: M:50833 and  F:121046,  cases: 173M and 141W </t>
  </si>
  <si>
    <t>Temporal relationship between cigarette smoking and risk of Parkinson disease.</t>
  </si>
  <si>
    <t>Thacker, E L
O'Reilly, E J
Weisskopf, M G
Chen, H
Schwarzschild, M A
McCullough, M L
Calle, E E
Thun, M J
Ascherio, A</t>
  </si>
  <si>
    <t>population: Mostly white (97%) and cases: 99% white</t>
  </si>
  <si>
    <t xml:space="preserve">population: M:63,348, F:79,977 and cases: 142F and 263M </t>
  </si>
  <si>
    <t>Plasma urate and risk of Parkinson's disease.</t>
  </si>
  <si>
    <t>Weisskopf, M G
O'Reilly, E
Chen, H
Schwarzschild, M A
Ascherio, A</t>
  </si>
  <si>
    <t>Mostly white and european ancestry</t>
  </si>
  <si>
    <t>18,018 males (84 cases and 165 controls)</t>
  </si>
  <si>
    <t>controls matched on race ( white/ other)</t>
  </si>
  <si>
    <t>Identifying incident cases of parkinsonism among veterans using a tertiary medical  center.</t>
  </si>
  <si>
    <t>White, Donna
Moore, Suzanne
Waring, Stephen
Cook, Karon
Lai, Eugene</t>
  </si>
  <si>
    <t>Parkinson’s disease; secondary; veterans; inci-dence; vital status; ICD-9 CM</t>
  </si>
  <si>
    <t>PD: White 81%, African-American 15%, Hispanic 4%, other: 0%. SP: white 68%, African-American 24%, Hispanic 5.3%, other 1.3%. PD+: white 81.3% African-American 12.5%, Hispanic 6.3%, other: 0%</t>
  </si>
  <si>
    <t>total cases: N=191: PD cases: M:96%, F:4% (N=100), SP(2nd Parkinsonism): 98.7%M and 1.3%F (N=75), PD+( parkinson's plus syndromes): 100%M (N=16)</t>
  </si>
  <si>
    <t>Grouped the races as white or non-white in analysis</t>
  </si>
  <si>
    <t>Coffee and tea consumption and the risk of Parkinson's disease.</t>
  </si>
  <si>
    <t>Hu, Gang
Bidel, Siamak
Jousilahti, Pekka
Antikainen, Riitta
Tuomilehto, Jaakko</t>
  </si>
  <si>
    <t>coffee; Parkinson’s disease; tea</t>
  </si>
  <si>
    <t>Population: M: 14293, F:15042, cases: 102M and 98F</t>
  </si>
  <si>
    <t>Gout and the risk of Parkinson's disease: a cohort study.</t>
  </si>
  <si>
    <t>De Vera, Mary
Rahman, M Mushfiqur
Rankin, James
Kopec, Jacek
Gao, Xiang
Choi, Hyon</t>
  </si>
  <si>
    <t>Poplation: gout: 37,330(66.4%)M) and no gout: 7,482(66.5%)M. PD Cases: 310F and 872M</t>
  </si>
  <si>
    <t>Pathogenicity of LRRK2 P755L variant in Parkinson's disease.</t>
  </si>
  <si>
    <t>Tan, Eng-King
Lim, Hui-Qin
Yuen, Yih
Zhao, Yi</t>
  </si>
  <si>
    <t>Parkinson’s disease; LRRK2; variant.</t>
  </si>
  <si>
    <t>Chinease population</t>
  </si>
  <si>
    <t>204 cases and 235 controls ( equal proportion of M and F)</t>
  </si>
  <si>
    <t>Association study of semaphorin 5A with risk of Parkinson's disease in a Chinese Han  population.</t>
  </si>
  <si>
    <t>Ding, Haixia
Wang, Feng
Ding, Xinsheng
Song, Xinjian
Lu, Xiaowei
Zhang, Kezhong
Xiao, Hang
Ye, Min
Chen, Jiechun
Zhang, Qingshan</t>
  </si>
  <si>
    <t>Parkinson's diseaseSemaphorin 5ASingle nucleotide polymorphism, Case control study</t>
  </si>
  <si>
    <t>all subjects were of Chinese Han ancestry</t>
  </si>
  <si>
    <t>PD cases: 199M/141F and Controls: 145M/77F</t>
  </si>
  <si>
    <t>Total cholesterol and the risk of Parkinson disease.</t>
  </si>
  <si>
    <t>Hu, G
Antikainen, R
Jousilahti, P
Kivipelto, M
Tuomilehto, J</t>
  </si>
  <si>
    <t>Partcipants: 24,773M and 26,153F. Cases: 321M and 304F</t>
  </si>
  <si>
    <t>Perceived imbalance and risk of Parkinson's disease.</t>
  </si>
  <si>
    <t>Gao, Xiang
Chen, Honglei
Schwarzschild, Michael A
Logroscino, Giancarlo
Ascherio, Alberto</t>
  </si>
  <si>
    <t>Perceived imbalance; Parkinson’s disease; Prospective study</t>
  </si>
  <si>
    <t>Participants: M:39087, F: 82299 and Cases: 242M and 207F</t>
  </si>
  <si>
    <t>Prospective study of coffee consumption and risk of Parkinson's disease.</t>
  </si>
  <si>
    <t>Sääksjärvi, K
Knekt, P
Rissanen, H
Laaksonen, M A
Reunanen, A
Männistö, S</t>
  </si>
  <si>
    <t>coffee; cohort studies; Parkinson’s disease</t>
  </si>
  <si>
    <t xml:space="preserve">PD cases (N=101): 45.2% M, Controls (N=6609): 47.6%M </t>
  </si>
  <si>
    <t>Coffee, caffeine-related genes, and Parkinson's disease: a case-control study.</t>
  </si>
  <si>
    <t>Facheris, Maurizio F
Schneider, Nicole K
Lesnick, Timothy G
de Andrade, Mariza
Cunningham, Julie M
Rocca, Walter A
Maraganore, Demetrius M</t>
  </si>
  <si>
    <t>Parkinson's disease; coffee; genes</t>
  </si>
  <si>
    <t>Controls were siblings matched for ethnicty. PD cases: both European(504/83.4%), N.Euro(186/36.95%), one parent euro (67/11.1%), one parent american(27/4.5%), both parents american(22/3.6%), Asian(2/0.3%), Mexican(1/0.2%), African(0%), unknown( 5/0.8%). All controls:  both European(506/83.8%), one parent euro (57/9.4%), one parent american(23/3.8%), both parents american(23/3.8%), Asian(2/0.3%), Mexican(1/0.2%), African(0%), unknown( 11/1.8%).</t>
  </si>
  <si>
    <t>case-sibling pairs= PD cases: 273(61.2%)M and 173(38.8%)F, Sibling controls: 219(49.1%)M and 227(50.9%)F. Case-unrelated control pairs= Pd cases: 93(58.9%)M and 65(41.1%)F, unrelated controls: 93(58.9%)M and 65(41.1%)F. All case- control pairs= PD cases: 336(60.6%)M and 238(39.4%)F, All controls: 312(51.7%)M and 292(48.3%)F</t>
  </si>
  <si>
    <t>Self-reported</t>
  </si>
  <si>
    <t>Matched to avoid confounding</t>
  </si>
  <si>
    <t>Prospective cohort study of type 2 diabetes and the risk of Parkinson's disease.</t>
  </si>
  <si>
    <t>Driver, Jane A
Smith, Ashley
Buring, Julie E
Gaziano, J Michael
Kurth, Tobias
Logroscino, Giancarlo</t>
  </si>
  <si>
    <t>All men (21, 841) cases: 556,</t>
  </si>
  <si>
    <t>Peripheral inflammatory biomarkers and risk of Parkinson's disease.</t>
  </si>
  <si>
    <t>Chen, Honglei
O'Reilly, Eilis J
Schwarzschild, Michael A
Ascherio, Alberto</t>
  </si>
  <si>
    <t>biological markers; C-reactive protein; inflammation; interleukin-6; odds ratio; Parkinson disease; tumor necrosis
factor-a</t>
  </si>
  <si>
    <t>Controls were matched for race as White or Other</t>
  </si>
  <si>
    <t xml:space="preserve">all men ( 18, 018 population and 84 cases and 165 controls) </t>
  </si>
  <si>
    <t>Dietary iron intake and risk of Parkinson's disease.</t>
  </si>
  <si>
    <t>Logroscino, Giancarlo
Gao, Xiang
Chen, Honglei
Wing, Al
Ascherio, Alberto</t>
  </si>
  <si>
    <t>ascorbic acid; diet; heme; iron; Parkinson disease; prospective studies</t>
  </si>
  <si>
    <t>Mostly white</t>
  </si>
  <si>
    <t>Population: M:47406, F:76947 and cases: 248M, 174F</t>
  </si>
  <si>
    <t>Findings  limited because mostly white</t>
  </si>
  <si>
    <t>Mitochondrial transcription factor A (TFAM) gene variation in Parkinson's disease.</t>
  </si>
  <si>
    <t>Alvarez, Victoria
Corao, Ana I
Sánchez-Ferrero, Elena
De Mena, Lorena
Alonso-Montes, Cristina
Huerta, Cecilia
Blázquez, Marta
Ribacoba, René
Guisasola, Luis M
Salvador, Carlos
García-Castro, Mónica
Coto, Eliecer</t>
  </si>
  <si>
    <t>Mitochondria; Parkinson’s disease; Mitochondria transcription factors; DNA-polymorphisms</t>
  </si>
  <si>
    <t>All caucasians</t>
  </si>
  <si>
    <t>Control: 43%M, 57%F (N=225), Cases:44%M, 56%F (N=250)</t>
  </si>
  <si>
    <t>Diet, urate, and Parkinson's disease risk in men.</t>
  </si>
  <si>
    <t>Gao, Xiang
Chen, Honglei
Choi, Hyon K
Curhan, Gary
Schwarzschild, Michael A
Ascherio, Alberto</t>
  </si>
  <si>
    <t>diet; men; Parkinson disease; uric acid</t>
  </si>
  <si>
    <t>All men  = 47,406 (cases, n= 284)</t>
  </si>
  <si>
    <t>Pesticide exposure and risk of Parkinson's disease: a family-based case-control  study.</t>
  </si>
  <si>
    <t>Hancock, Dana B
Martin, Eden R
Mayhew, Gregory M
Stajich, Jeffrey M
Jewett, Rita
Stacy, Mark A
Scott, Burton L
Vance, Jeffery M
Scott, William K</t>
  </si>
  <si>
    <t xml:space="preserve">Included only the white families to avoid confounds ( 308 families) </t>
  </si>
  <si>
    <t>Cases: 67.7% M  and Controls: 43.2%M</t>
  </si>
  <si>
    <t>stratified families by self-reported race/ethnicity to minimize bias due to across-family confounding by ethnicity</t>
  </si>
  <si>
    <t>Prospective association between emotional health and clinical evidence of  Parkinson's disease.</t>
  </si>
  <si>
    <t>Ishihara-Paul, L
Wainwright, N W J
Khaw, K-T
Luben, R N
Welch, A A
Day, N E
Brayne, C
Surtees, P G</t>
  </si>
  <si>
    <t>anxiety, depression,
neuroticism, Parkinsons
disease, prospective</t>
  </si>
  <si>
    <t>Partcipants: M:9062, F:11793 and cases: 91M and 84F</t>
  </si>
  <si>
    <t>Progranulin variability has no major role in Parkinson disease genetic etiology.</t>
  </si>
  <si>
    <t>Nuytemans, K
Pals, P
Sleegers, K
Engelborghs, S
Corsmit, E
Peeters, K
Pickut, B
Mattheijssens, M
Cras, P
De Deyn, P P
Theuns, J
Van Broeckhoven, C</t>
  </si>
  <si>
    <t>PD cases(n=255): 43.1%F and Controls(n=459): 54.9%F</t>
  </si>
  <si>
    <t>Risk of Parkinson's disease after hospital contact for head injury: population based  case-control study.</t>
  </si>
  <si>
    <t>Rugbjerg, Kathrine
Ritz, Beate
Korbo, Lise
Martinussen, Nick
Olsen, Jørgen H</t>
  </si>
  <si>
    <t>Population: 37101 M, 31344F and Cases: M: 7423, F:6272</t>
  </si>
  <si>
    <t>Body mass index does not change before Parkinson's disease onset.</t>
  </si>
  <si>
    <t>Ragonese, P
D'Amelio, M
Callari, G
Di Benedetto, N
Palmeri, B
Mazzola, M A
Terruso, V
Salemi, G
Savettieri, G
Aridon, P</t>
  </si>
  <si>
    <t>anthropometrical
measures, body mass
index, case–control study,
epidemiology, Parkinsons
disease, risk factors</t>
  </si>
  <si>
    <t>M:153, F:165 in each control.case group</t>
  </si>
  <si>
    <t>Differential effects of black versus green tea on risk of Parkinson's disease in the  Singapore Chinese Health Study.</t>
  </si>
  <si>
    <t>Tan, Louis C
Koh, Woon-Puay
Yuan, Jian-Min
Wang, Renwei
Au, Wing-Lok
Tan, June H
Tan, Eng-King
Yu, Mimi C</t>
  </si>
  <si>
    <t>all ethnic Chinese</t>
  </si>
  <si>
    <t>cohort subjects(n=63,061): 44.2%M, 55.8%F and PD cases(n=157): 59.9%M, 47.1%F</t>
  </si>
  <si>
    <t>Low LDL cholesterol and increased risk of Parkinson's disease: prospective results  from Honolulu-Asia Aging Study.</t>
  </si>
  <si>
    <t>Huang, Xuemei
Abbott, Robert D
Petrovitch, Helen
Mailman, Richard B
Ross, G Webster</t>
  </si>
  <si>
    <t>Parkinson’s disease; LDL cholesterol; apoli-poprotein E, statin, prospective study</t>
  </si>
  <si>
    <t>Japanese-Americans ( japanese ancestry)</t>
  </si>
  <si>
    <t>All men (n=3,233) and cases: 41</t>
  </si>
  <si>
    <t>Recreational physical activity and risk of Parkinson's disease.</t>
  </si>
  <si>
    <t>Thacker, Evan L
Chen, Honglei
Patel, Alpa V
McCullough, Marjorie L
Calle, Eugenia E
Thun, Michael J
Schwarzschild, Michael A
Ascherio, Alberto</t>
  </si>
  <si>
    <t>Parkinson’s disease; epidemiology; cohort study; behavioral risk factors; physical activity</t>
  </si>
  <si>
    <t>Participants: M: 62471, F:78868 and cases: 264M, 145F</t>
  </si>
  <si>
    <t>Pesticide/environmental exposures and Parkinson's disease in East Texas.</t>
  </si>
  <si>
    <t>Dhillon, Amanpreet S
Tarbutton, G Lester
Levin, Jeffrey L
Plotkin, George M
Lowry, Larry K
Nalbone, J Torey
Shepherd, Sara</t>
  </si>
  <si>
    <t xml:space="preserve">Controls (n=100): white 98.8%,  black: 1.2%. Cases (n=84): White 99%, Black 1% </t>
  </si>
  <si>
    <t>Cases: 60M, 40F and Controls: 47M, 37F</t>
  </si>
  <si>
    <t>Diabetes preceding Parkinson's disease onset. A case-control study.</t>
  </si>
  <si>
    <t>D'Amelio, Marco
Ragonese, Paolo
Callari, Graziella
Di Benedetto, Norma
Palmeri, Barbara
Terruso, Valeria
Salemi, Giuseppe
Famoso, Giorgia
Aridon, Paolo
Savettieri, Giovanni</t>
  </si>
  <si>
    <t>Parkinson’s diseaseDiabetesEpidemiologyCase–control studiesRisk factors in epidemiology</t>
  </si>
  <si>
    <t>Cases: 153 M, 165 F Control:153M, 165F</t>
  </si>
  <si>
    <t>PINK1 mutations in a Brazilian cohort of early-onset Parkinson's disease patients.</t>
  </si>
  <si>
    <t>Godeiro-Junior, Clecio
de Carvalho-Aguiar, Patricia M
Felício, Andre C
Barsottini, Orlando G P
Silva, Sonia M A
Borges, Vanderci
Andrade, Luiz Augusto F
Ferraz, Henrique Ballalai</t>
  </si>
  <si>
    <t>Parkinson’s disease; early-onset; PINK1</t>
  </si>
  <si>
    <t>South America</t>
  </si>
  <si>
    <t>Adjusted for self-reported ancestry</t>
  </si>
  <si>
    <t>Cases: 18F, 42M and Controls: 20F, 41F</t>
  </si>
  <si>
    <t>Antihypertensive agents and risk of Parkinson's disease, essential tremor and  dementia: a population-based prospective study (NEDICES).</t>
  </si>
  <si>
    <t>Louis, Elan D
Benito-León, Julián
Bermejo-Pareja, Félix</t>
  </si>
  <si>
    <t xml:space="preserve"> Parkinson’s disease  Essential tremor  Dementia
Epidemiology  Calcium channel blockers 
Antihypertensive agents  Hypertension </t>
  </si>
  <si>
    <t xml:space="preserve">Cases(n=643): 396F and Controls (n=4663): 2662F </t>
  </si>
  <si>
    <t xml:space="preserve">participants from 3 different communities in central spain </t>
  </si>
  <si>
    <t>Smoking and Parkinson's disease: using parental smoking as a proxy to explore  causality.</t>
  </si>
  <si>
    <t>O'Reilly, Eilis J
Chen, Honglei
Gardener, Hannah
Gao, Xiang
Schwarzschild, Michael A
Ascherio, Alberto</t>
  </si>
  <si>
    <t>causality; Parkinson disease; smoking; tobacco smoke pollution</t>
  </si>
  <si>
    <t>Participants: M: 51529 and F: 121701 and Cases: 287F, 168M</t>
  </si>
  <si>
    <t>A nationwide population study of severe head injury and Parkinson's disease.</t>
  </si>
  <si>
    <t>Spangenberg, Søren
Hannerz, Harald
Tüchsen, Finn
Mikkelsen, Kim L</t>
  </si>
  <si>
    <t>PD risk factor; Prospective analysis; National population; Standardised morbidity rate</t>
  </si>
  <si>
    <t>PD cases: 55M and 52F. Participants: 278601M and 164634F</t>
  </si>
  <si>
    <t>Racial differences in Parkinson's disease medication use in the reasons for  geographic and racial differences in stroke cohort: a cross-sectional study.</t>
  </si>
  <si>
    <t>Yacoubian, Talene A
Howard, George
Kissela, Brett
Sands, Charles D
Standaert, David G</t>
  </si>
  <si>
    <t xml:space="preserve"> Parkinson’s disease  Reasons for Geographic and Racial
Differences in Stroke study  Cohort studies </t>
  </si>
  <si>
    <t>Population: 41.7% African American (n=10,123), 58.3% white (n=14,242)                       Cases: 52 African american and 138 white</t>
  </si>
  <si>
    <t>Population: 45.9%M (n=11,196), 54.1%F (n=13,224)  Cases: 109M and 81F</t>
  </si>
  <si>
    <t>Attrubuted differences to potential for biological differences and suggested may be social disparities.</t>
  </si>
  <si>
    <t>Incidence and remaining lifetime risk of Parkinson disease in advanced age.</t>
  </si>
  <si>
    <t>Driver, Jane A
Logroscino, Giancarlo
Gaziano, J Michael
Kurth, Tobias</t>
  </si>
  <si>
    <t>92% white self-identified</t>
  </si>
  <si>
    <t>All men (cases: 563)</t>
  </si>
  <si>
    <t>Comparison of risk factor profiles in incidental Lewy body disease and Parkinson  disease.</t>
  </si>
  <si>
    <t>Frigerio, Roberta
Fujishiro, Hiroshige
Maraganore, Demetrius M
Klos, Kevin J
DelleDonne, Anthony
Heckman, Michael G
Crook, Julia E
Josephs, Keith A
Parisi, Joseph E
Boeve, Bradley F
Dickson, Dennis W
Ahlskog, J Eric</t>
  </si>
  <si>
    <t>Total N=235: M:44.7% , F: 55.3% (n=130)</t>
  </si>
  <si>
    <t>Phactr2 and Parkinson's disease.</t>
  </si>
  <si>
    <t>Wider, Christian
Lincoln, Sarah J
Heckman, Michael G
Diehl, Nancy N
Stone, Jeremy T
Haugarvoll, Kristoffer
Aasly, Jan O
Gibson, J Mark
Lynch, Timothy
Rajput, Alex
Rajput, Michele L
Uitti, Ryan J
Wszolek, Zbigniew K
Farrer, Matthew J
Ross, Owen A</t>
  </si>
  <si>
    <t>Genome-wide association; Parkinson's disease; Phactr2</t>
  </si>
  <si>
    <t>all Caucasian and ethnicity matched controls for US, Canada, Norwegian and Irish</t>
  </si>
  <si>
    <t xml:space="preserve">US  (n=251): 51% male, Norwegian (n=312): 59% M, Irish (n=186): 39%M, Canadian (n=461): 61% M and controls (n=247):30% M </t>
  </si>
  <si>
    <t>Discussed genes important in some populations and not others</t>
  </si>
  <si>
    <t>Family history of melanoma and Parkinson disease risk.</t>
  </si>
  <si>
    <t>Gao, X
Simon, K C
Han, J
Schwarzschild, M A
Ascherio, A</t>
  </si>
  <si>
    <t xml:space="preserve">Caucasian, African American. Asian, other  Men: fam history of melanoma: 95.7% caucasian  and no fam history of melanoma: 97.9% caucasian  and Women: fam history of melanoma: 96.2% caucasian  and no fam history of melanoma: 98.2% caucasian </t>
  </si>
  <si>
    <t>M:46,911, F: 110,125</t>
  </si>
  <si>
    <t>Some results restricted to caucasians "to test robustness of our results, we conducted sensitivity analyses by restricting the analyses to PD cases diagnosed by neurologists, and to Caucasians"</t>
  </si>
  <si>
    <t>Genome-wide association study reveals genetic risk underlying Parkinson's disease.</t>
  </si>
  <si>
    <t>Simón-Sánchez, Javier
Schulte, Claudia
Bras, Jose M
Sharma, Manu
Gibbs, J Raphael
Berg, Daniela
Paisan-Ruiz, Coro
Lichtner, Peter
Scholz, Sonja W
Hernandez, Dena G
Krüger, Rejko
Federoff, Monica
Klein, Christine
Goate, Alison
Perlmutter, Joel
Bonin, Michael
Nalls, Michael A
Illig, Thomas
Gieger, Christian
Houlden, Henry
Steffens, Michael
Okun, Michael S
Racette, Brad A
Cookson, Mark R
Foote, Kelly D
Fernandez, Hubert H
Traynor, Bryan J
Schreiber, Stefan
Arepalli, Sampath
Zonozi, Ryan
Gwinn, Katrina
van der Brug, Marcel
Lopez, Grisel
Chanock, Stephen J
Schatzkin, Arthur
Park, Yikyung
Hollenbeck, Albert
Gao, Jianjun
Huang, Xuemei
Wood, Nick W
Lorenz, Delia
Deuschl, Günther
Chen, Honglei
Riess, Olaf
Hardy, John A
Singleton, Andrew B
Gasser, Thomas</t>
  </si>
  <si>
    <t>Caucasian population  of European ancestry and made comparisons to Japanese data trends</t>
  </si>
  <si>
    <t>Stage 1:  Cases: USA (n=988) M/F ratio 1.09,  Germany(n=757) M/F ratio 1.49  and  Controls: USA(n=3071) M/F ratio 0.96, Germany(n=976) M/F ratio 1.08. Stage 2: Cases: USA(n=1528) M/F ratio 2.44, Germany(n=1100) M/F ratio 1.37, UK(n=824) M/F  3.5 and Controls : USA(n=2044) M/F ratio 2.45, Germany(n=2168) M/F ratio 1.4, UK(n=544) M/F  0.57</t>
  </si>
  <si>
    <t>Genome-wide association study identifies common variants at four loci as genetic  risk factors for Parkinson's disease.</t>
  </si>
  <si>
    <t>Satake, Wataru
Nakabayashi, Yuko
Mizuta, Ikuko
Hirota, Yushi
Ito, Chiyomi
Kubo, Michiaki
Kawaguchi, Takahisa
Tsunoda, Tatsuhiko
Watanabe, Masahiko
Takeda, Atsushi
Tomiyama, Hiroyuki
Nakashima, Kenji
Hasegawa, Kazuko
Obata, Fumiya
Yoshikawa, Takeo
Kawakami, Hideshi
Sakoda, Saburo
Yamamoto, Mitsutoshi
Hattori, Nobutaka
Murata, Miho
Nakamura, Yusuke
Toda, Tatsushi</t>
  </si>
  <si>
    <t>All Asian ancestry ( Japan) compared to data of  those of European ancestry</t>
  </si>
  <si>
    <t>GWAS:  cases (n=1078): M/F ratio 0.82, controls (n=2628): M/F ratio 1.21  and Replication 1: cases (n=612): M/F ratio 1.00, controls (n=14,139):  M/F ratio 1.21 and Replication 2: cases (n=321): M/F ratio 0.80, controls (n=1614): M/F ratio 0.81</t>
  </si>
  <si>
    <t>European ancestry</t>
  </si>
  <si>
    <t>Noted population specific differences</t>
  </si>
  <si>
    <t>Racial differences in the diagnosis of Parkinson's disease.</t>
  </si>
  <si>
    <t>Dahodwala, Nabila
Siderowf, Andrew
Xie, Ming
Noll, Elizabeth
Stern, Matthew
Mandell, David S</t>
  </si>
  <si>
    <t>African Americans; epidemiology; healthcare disparities; Medicaid; Parkinson’s disease</t>
  </si>
  <si>
    <t>68%  white, 28% African American, 8% Latino</t>
  </si>
  <si>
    <t>Non-hispanic white( n=123,489): 59.6%F and Black(n=50,808): 64%F and Hispanic(n=7,974): 60.6%</t>
  </si>
  <si>
    <t xml:space="preserve">qualified likelyhood to receive care per ethnic group </t>
  </si>
  <si>
    <t>GRN 3'UTR+78 C&gt;T is not associated with risk for Parkinson's disease.</t>
  </si>
  <si>
    <t>Jasinska-Myga, B
Wider, C
Opala, G
Krygowska-Wajs, A
Barcikowska, M
Czyzewski, K
Baker, M
Rademakers, R
Uitti, R J
Farrer, M J
Ross, O A
Wszolek, Z K</t>
  </si>
  <si>
    <t>all Caucasian</t>
  </si>
  <si>
    <t>US: PD cases: 226(55%)M and Controls: 213(52%)M     Poland: PD cases: 224(62%)M and Controls: 95(40%)</t>
  </si>
  <si>
    <t>Mentioned importance of undestanding population speciifc fators</t>
  </si>
  <si>
    <t>Risk of incident Parkinson's disease and parkinsonism in essential tremor: a  population based study.</t>
  </si>
  <si>
    <t>Benito-León, J
Louis, E D
Bermejo-Pareja, F</t>
  </si>
  <si>
    <t>not specified</t>
  </si>
  <si>
    <t>Serotonin transporter gene polymorphic element 5-HTTLPR increases the risk of  sporadic Parkinson's disease in Italy.</t>
  </si>
  <si>
    <t>Albani, Diego
Vittori, Angelica
Batelli, Sara
Polito, Letizia
De Mauro, Stefania
Galimberti, Daniela
Scarpini, Elio
Lovati, Carlo
Mariani, Claudio
Forloni, Gianluigi</t>
  </si>
  <si>
    <t>Italian ancestry and caucasian</t>
  </si>
  <si>
    <t>Controls(n=444)M:F 0.85 and  PD(n=393)M:F 0.94</t>
  </si>
  <si>
    <t>Plasma urate and Parkinson's disease in the Atherosclerosis Risk in Communities  (ARIC) study.</t>
  </si>
  <si>
    <t>Chen, Honglei
Mosley, Thomas H
Alonso, Alvaro
Huang, Xuemei</t>
  </si>
  <si>
    <t>ARIC, Atherosclerosis Risk in Communities; ICD, International Classification of Diseases</t>
  </si>
  <si>
    <t>27% African Americans 73% Caucasian</t>
  </si>
  <si>
    <t>Participants: 45% M, 55%F</t>
  </si>
  <si>
    <t>Autoimmune disease and risk for Parkinson disease: a population-based case-control  study.</t>
  </si>
  <si>
    <t>Rugbjerg, K
Friis, S
Ritz, B
Schernhammer, E S
Korbo, L
Olsen, J H</t>
  </si>
  <si>
    <t>Cases: 7423M(54.2%), 6272F(45.8%) Controls:  37101M(54.2%), 31344F(45.8%)</t>
  </si>
  <si>
    <t>Dietary fats, cholesterol and iron as risk factors for Parkinson's disease.</t>
  </si>
  <si>
    <t>Control(n=560): Non-hispanic caucasians 92.5% and other 7.5%, Cases (n= 420): Non-hispanic caucasians 93.3% and other  6.7%</t>
  </si>
  <si>
    <t>Control (n=560): 62.7%M, 37.3%F and Cases (n=420): 63.3%M, 36.7%F</t>
  </si>
  <si>
    <t>Reproductive factors, exogenous estrogen use, and risk of Parkinson's disease.</t>
  </si>
  <si>
    <t>Simon, Kelly Claire
Chen, Honglei
Gao, Xiang
Schwarzschild, Michael A
Ascherio, Alberto</t>
  </si>
  <si>
    <t>All women (n=244 cases)</t>
  </si>
  <si>
    <t>The heritability of risk and age at onset of Parkinson's disease after accounting  for known genetic risk factors.</t>
  </si>
  <si>
    <t>Hamza, Taye H
Payami, Haydeh</t>
  </si>
  <si>
    <t>Parkinson’s disease; heritability; age at onset; risk; gene; environment</t>
  </si>
  <si>
    <t xml:space="preserve">Caucasian population </t>
  </si>
  <si>
    <t>Affected with PD: Probands =504(60.7%)M, Siblings of probands=  32(59.38%)M, Parents of probands=  56(48.21%)M. Unaffected:  Siblings of probands=  1284(51.29%)M, Parents of probands= 948(50%)M</t>
  </si>
  <si>
    <t>Environmental factors and Parkinson's disease: a case-control study in Belgrade,  Serbia.</t>
  </si>
  <si>
    <t>Vlajinac, Hristina D
Sipetic, Sandra B
Maksimovic, Jadranka M
Marinkovic, Jelena M
Dzoljic, Eleonora D
Ratkov, Isidora S
Kostic, Vladimir S</t>
  </si>
  <si>
    <t>metals and nonmetallic toxins, occupation, Parkinson’s disease (PD), pesticides, well water</t>
  </si>
  <si>
    <t>Control: 57.3%M(126), 42.7%F(94). Cases: 57.3%M(63), 42.7%F(47)</t>
  </si>
  <si>
    <t>Anxious personality predicts an increased risk of Parkinson's disease.</t>
  </si>
  <si>
    <t>Bower, James H
Grossardt, Brandon R
Maraganore, Demetrius M
Ahlskog, J Eric
Colligan, Robert C
Geda, Yonas E
Therneau, Terry M
Rocca, Walter A</t>
  </si>
  <si>
    <t>Parkinson’s disease; parkinsonism; anxious personality; pessimistic personality; neuroticism;
Minnesota Multiphasic Personality Inventory</t>
  </si>
  <si>
    <t>Population: 3313M and 3509F</t>
  </si>
  <si>
    <t>Serum vitamin D and the risk of Parkinson disease.</t>
  </si>
  <si>
    <t>Knekt, Paul
Kilkkinen, Annamari
Rissanen, Harri
Marniemi, Jukka
Sääksjärvi, Katri
Heliövaara, Markku</t>
  </si>
  <si>
    <t>PD cases(N=50): 47.2% and Noncases(N=3123):43.1%</t>
  </si>
  <si>
    <t>Active and passive smoking and risk of Parkinson's disease.</t>
  </si>
  <si>
    <t>Tanaka, K
Miyake, Yoshihiro
Fukushima, W
Sasaki, S
Kiyohara, C
Tsuboi, Y
Yamada, T
Oeda, T
Miki, T
Kawamura, N
Sakae, N
Fukuyama, H
Hirota, Y
Nagai, M</t>
  </si>
  <si>
    <t>Japanese - referred to as culture and referenced Asian population</t>
  </si>
  <si>
    <t>Cases: 93(37.%)M and Controls: 141(38.2%)M</t>
  </si>
  <si>
    <t>Interaction between ABCB1 and professional exposure to organochlorine insecticides  in Parkinson disease.</t>
  </si>
  <si>
    <t>Dutheil, Fabien
Beaune, Philippe
Tzourio, Christophe
Loriot, Marie-Anne
Elbaz, Alexis</t>
  </si>
  <si>
    <t>Cases: 118(57%)M and Controls: 286(59%)</t>
  </si>
  <si>
    <t>Risk for Parkinson's disease among patients with osteoarthritis: a Danish cohort  study.</t>
  </si>
  <si>
    <t>Rugbjerg, Kathrine
Friis, Søren
Jørgensen, Thomas L
Ritz, Beate
Korbo, Lise
Olsen, Jørgen H</t>
  </si>
  <si>
    <t>Parkinson’s disease; anti-inﬂammatory drugs;osteoarthritis</t>
  </si>
  <si>
    <t>Population: 54,624(40.7%)M and 79,552(59.3%)F</t>
  </si>
  <si>
    <t>Persistent organochlorine pesticides in serum and risk of Parkinson disease.</t>
  </si>
  <si>
    <t>Weisskopf, M G
Knekt, P
O'Reilly, E J
Lyytinen, J
Reunanen, A
Laden, F
Altshul, L
Ascherio, A</t>
  </si>
  <si>
    <t>Cases: 88(51.5%)M and Controls: 192(55%)M</t>
  </si>
  <si>
    <t xml:space="preserve">Population divided by regions of findland </t>
  </si>
  <si>
    <t>Multiple LRRK2 variants modulate risk of Parkinson disease: a Chinese multicenter  study.</t>
  </si>
  <si>
    <t>Tan, Eng-King
Peng, Rong
Teo, Yik-Ying
Tan, Louis C
Angeles, Dario
Ho, Patrick
Chen, Meng-Ling
Lin, Chin-Hsien
Mao, Xue-Ye
Chang, Xue-Li
Prakash, Kumar M
Liu, Jian-Jun
Au, Wing-Lok
Le, Wei-Dong
Jankovic, Joseph
Burgunder, Jean-Marc
Zhao, Yi
Wu, Ruey-Meei</t>
  </si>
  <si>
    <t>LRRK2; Parkinson disease; Han; Chinese;kinase</t>
  </si>
  <si>
    <t>All asian ethnic Han Chinese</t>
  </si>
  <si>
    <t>combined analysis: Cases (n=1363): 55%M and Controls(n=1251): 51%M</t>
  </si>
  <si>
    <t xml:space="preserve">compared results to caucasian data </t>
  </si>
  <si>
    <t>Occurrence of depression and anxiety prior to Parkinson's disease.</t>
  </si>
  <si>
    <t>Jacob, E L
Gatto, N M
Thompson, A
Bordelon, Y
Ritz, B</t>
  </si>
  <si>
    <t>Case control study; Depression; Parkinson’s disease; Pre-motor phase; Risk factors in epidemiology</t>
  </si>
  <si>
    <t>Mostly Caucasian, also had Black, Latino, Asian and Native American all less than 14%  Cases:299(80.1%)W, 3(0.8%)B, 49(13.2%)L, 4(1.1%)A, 16(4.3%)NA.      CP: 315(78.4%)W, 16(4.0%)B, 42(10.4%)L, 11(2.7%)A, 18(4.5%)NA.           CS:96(83.5%)W, 1(0.9%)B, 7(6.1%)L, 1(0.9%)A, 10(8.7%)NA</t>
  </si>
  <si>
    <t>Cases: 208(56.1%)M, 163(43.9%)F. Controls(population) : 200(49.8%)M, 202(50.2%)F. Controls(sibling): 47(40.9%)M, 68(59.1%)F+M161</t>
  </si>
  <si>
    <t>Incidence of Parkinson's disease and atypical parkinsonism: Russian population-based  study.</t>
  </si>
  <si>
    <t>Winter, Yaroslav
Bezdolnyy, Yury
Katunina, Elena
Avakjan, Gagik
Reese, Jens P
Klotsche, Jens
Oertel, Wolfgang H
Dodel, Richard
Gusev, Eugene</t>
  </si>
  <si>
    <t>Parkinson’s disease; progressive supranuclearpalsy; multiple system atrophy; incidence; epidemiology</t>
  </si>
  <si>
    <t>PD cases: 168(54.5%)F and 140(45.5%)M</t>
  </si>
  <si>
    <t>Mentioned significance of geographic area Asia vs. Western areas</t>
  </si>
  <si>
    <t>Occupational factors and risk of Parkinson's disease: A population-based  case-control study.</t>
  </si>
  <si>
    <t>Firestone, Jordan A
Lundin, Jessica I
Powers, Karen M
Smith-Weller, Terri
Franklin, Gary M
Swanson, Phillip D
Longstreth, W T Jr
Checkoway, Harvey</t>
  </si>
  <si>
    <t>risk factors in epidemiology; Parkinson’s disease/parkinsonism; toxicology; occupational; human</t>
  </si>
  <si>
    <t>Control: Non-Hispanic white: 92%, Other: 8%. Cases: Non-Hispanic White: 93.6%, Other: 6.4%</t>
  </si>
  <si>
    <t>Control(n=526): 62%M, 38%F. Cases (n=404):62.4%M, 37.6%F</t>
  </si>
  <si>
    <t>Included ethnicity as adjusting for confound, ethnicity of study and source population similar - doestnt say referece pop/controls</t>
  </si>
  <si>
    <t>Metal emissions and urban incident Parkinson disease: a community health study of  Medicare beneficiaries by using geographic information systems.</t>
  </si>
  <si>
    <t>Willis, Allison W
Evanoff, Bradley A
Lian, Min
Galarza, Aiden
Wegrzyn, Andrew
Schootman, Mario
Racette, Brad A</t>
  </si>
  <si>
    <t>copper; heavy metal poisoning, nervous system; incidence; lead; manganese; Parkinson disease; risk; urban
population</t>
  </si>
  <si>
    <t>A race standardized population was used. Demographics showed incidence of PD as 89.3% white, 5.9% black, 2.4% Hispanic, 1.3% asian. Population demographics: 92.1% white, 3.6% black, 2.2% Hispanic, 2.1% asian                                                  "lower incidence among Asians and blacks but a similar rate among Hispanics,...blacks (incidence ratio (IR) ¼ 0.60, 95%
confidence interval (CI): 0.58, 0.63); Asians (IR ¼ 0.62,
95% CI: 0.57, 0.68); and Hispanics (IR ¼ 1.11, 95% CI:
1.04, 1.19)"</t>
  </si>
  <si>
    <t xml:space="preserve">Population: 2,685,857(52.3%)M and 2,452,791(47.7%)F. </t>
  </si>
  <si>
    <t>Novelty seeking and introversion do not predict the long-term risk of Parkinson  disease.</t>
  </si>
  <si>
    <t>Arabia, G
Grossardt, B R
Colligan, R C
Bower, J H
Maraganore, D M
Ahlskog, J E
Geda, Y E
Rocca, W A</t>
  </si>
  <si>
    <t>Association of fibrinogen with Parkinson disease in elderly Japanese-American men: a  prospective study.</t>
  </si>
  <si>
    <t>Wong, K T
Grove, J S
Grandinetti, A
Curb, J D
Yee, M
Blanchette, P
Ross, G W
Rodriguez, B I</t>
  </si>
  <si>
    <t xml:space="preserve">Fibrinogen  Parkinson disease  Asian-Americans </t>
  </si>
  <si>
    <t>all men (n=3,741)</t>
  </si>
  <si>
    <t>Incidence of Parkinson's disease and parkinsonism in northern Sweden: a  population-based study.</t>
  </si>
  <si>
    <t>Linder, Jan
Stenlund, Hans
Forsgren, Lars</t>
  </si>
  <si>
    <t>Parkinson’s disease; parkinsonism; incidence;
population-based; epidemiology</t>
  </si>
  <si>
    <t>Population: 70,794M and Cases:76M and 62F</t>
  </si>
  <si>
    <t>The risk of Parkinson's disease in type 1 Gaucher disease.</t>
  </si>
  <si>
    <t>Bultron, Gilberto
Kacena, Katherine
Pearson, Daniel
Boxer, Michael
Yang, Ruhua
Sathe, Swati
Pastores, Gregory
Mistry, Pramod K</t>
  </si>
  <si>
    <t>Primarily Ashkenazi (399/ 91%), a few non-ashkenazi (34/9%)</t>
  </si>
  <si>
    <t>patients:  234(52.7%)F and 210(47.3%)M</t>
  </si>
  <si>
    <t>Physical activities and future risk of Parkinson disease.</t>
  </si>
  <si>
    <t>Xu, Q
Park, Y
Huang, X
Hollenbeck, A
Blair, A
Schatzkin, A
Chen, H</t>
  </si>
  <si>
    <t>Mostly white, descirbed as white or other for each level of physical activity                     Light activity: never/rarely( 91% white, 7.8 other, 1.2 missing), 1-3(92.8%W, 6.3%O, 0.9M), &gt;7(94.3%W, 4.8%O, 0.9%).  Moderate to vigourous: never/rarely(91.2%W, 7.9%O, 0.9M), 1-3(93.4%W, 5.7%O, 0.9M), &gt;7(94.1%W, 5.0%O, 0.9%)</t>
  </si>
  <si>
    <t xml:space="preserve">Light activity: never/rarely(n=15,802):75.2%M, 1-3(n=49,657):62.6%M, &gt;7(n=72,070):49.2%M.        Moderate to vigourous: never/rarely(n=27,740):57%M, 1-3(n=54,059):57.4%M, &gt;7(n=52,318):58.6%M        </t>
  </si>
  <si>
    <t>Mentioned difficult to generalize to other populations cause study in white ethnic group</t>
  </si>
  <si>
    <t>Major life events and risk of Parkinson's disease.</t>
  </si>
  <si>
    <t>Rod, Naja Hulvej
Hansen, Johnni
Schernhammer, Eva
Ritz, Beate</t>
  </si>
  <si>
    <t>Life change events; Parkinson disease; Psychological stress</t>
  </si>
  <si>
    <t>Cases:  7423M and 6272F and Controls: 37,101M and 31,344F</t>
  </si>
  <si>
    <t>Environmental and familial risk factors of Parkinsons disease: case-control study.</t>
  </si>
  <si>
    <t>Sanyal, Jaya
Chakraborty, D P
Sarkar, Biswanath
Banerjee, Tapas Kumar
Mukherjee, Subhash Chandra
Ray, Bidhan Chandra
Rao, V R</t>
  </si>
  <si>
    <t>Cases: 140 M, 35 F and 350 sex and age matched controls ( 2 for each case)</t>
  </si>
  <si>
    <t>Mentioned incidence of PD is lower in India compared to Western areas</t>
  </si>
  <si>
    <t>Depression and the subsequent risk of Parkinson's disease in the NIH-AARP Diet and  Health Study.</t>
  </si>
  <si>
    <t>Fang, Fang
Xu, Qun
Park, Yikyung
Huang, Xuemei
Hollenbeck, Albert
Blair, Aaron
Schatzkin, Arthur
Kamel, Freya
Chen, Honglei</t>
  </si>
  <si>
    <t>depression; Parkinson’s disease; odds ratio</t>
  </si>
  <si>
    <t>Cases: 744M and 248F, Controls: 164,491M and 115,467F</t>
  </si>
  <si>
    <t>Familial aggregation of Parkinson's disease in a multiethnic community-based  case-control study.</t>
  </si>
  <si>
    <t>Shino, Michael Y
McGuire, Valerie
Van Den Eeden, Stephen K
Tanner, Caroline M
Popat, Rita
Leimpeter, Amethyst
Bernstein, Allan L
Nelson, Lorene M</t>
  </si>
  <si>
    <t>Parkinson's disease; risk factors; family history; case-control; epidemiology</t>
  </si>
  <si>
    <t>Control: White non-Hispanic(n=366) 82%, White Hispanic(n=28) 6%, African American(n=33) 7%, Asian (n=17)4%, Other(n=1) 1%. Cases: White non-Hispanic (n=334) 83%, White Hispanic (n=12) 3%, African American (n=29) 7%, Asian (n=22) 6%, Other (n=3)1%.</t>
  </si>
  <si>
    <t>Control (n=448): 60% M, 40%F. Cases (n=400): 60% M, 40%F</t>
  </si>
  <si>
    <t>Epidemiology of Parkinson disease in the city of Kolkata, India: a community-based  study.</t>
  </si>
  <si>
    <t>Das, S K
Misra, A K
Ray, B K
Hazra, A
Ghosal, M K
Chaudhuri, A
Roy, T
Banerjee, T K
Raut, D K</t>
  </si>
  <si>
    <t>Said India is multiethnic - said their population results are in line with other Asian populations</t>
  </si>
  <si>
    <t>Population:  53,209M (cases: 18) and 47,593F( cases:23)</t>
  </si>
  <si>
    <t>Mentioned race/ethnic factors could influence incidence rates</t>
  </si>
  <si>
    <t>Incidence of Parkinson's disease in Bulgaria.</t>
  </si>
  <si>
    <t>Hristova, Dimka
Zachariev, Zahari
Mateva, Nonka
Grozdev, Ivan</t>
  </si>
  <si>
    <t>Population: 343,375(48.28%)M and 367,779(51.72%)F</t>
  </si>
  <si>
    <t>Incidence of Parkinson's disease among hospital patients with methamphetamine-use  disorders.</t>
  </si>
  <si>
    <t>Callaghan, Russell C
Cunningham, James K
Sajeev, Gautam
Kish, Stephen J</t>
  </si>
  <si>
    <t>methamphetamine; Parkinson’s disease; parkinsonism; incidence; longitudinal</t>
  </si>
  <si>
    <t>White (n=38757), Black (n=2030), Hispanic (n=6051), Other (n=5142)</t>
  </si>
  <si>
    <t>Population(n=51980): 24240F</t>
  </si>
  <si>
    <t>Prenatal and early life factors and risk of Parkinson's disease.</t>
  </si>
  <si>
    <t>Gardener, Hannah
Gao, Xiang
Chen, Honglei
Schwarzschild, Michael A
Spiegelman, Donna
Ascherio, Alberto</t>
  </si>
  <si>
    <t>Birth weight; Epidemiology; Functional laterality; Maternal exposure; Parkinson disease; Prenatal
exposure delayed effects; Risk factors</t>
  </si>
  <si>
    <t>M: 51529, F:121701</t>
  </si>
  <si>
    <t>Dietary glycemic index is inversely associated with the risk of Parkinson's disease:  a case-control study in Japan.</t>
  </si>
  <si>
    <t>Murakami, Kentaro
Miyake, Yoshihiro
Sasaki, Satoshi
Tanaka, Keiko
Fukushima, Wakaba
Kiyohara, Chikako
Tsuboi, Yoshio
Yamada, Tatsuo
Oeda, Tomoko
Miki, Takami
Kawamura, Nobutoshi
Sakae, Nobutaka
Fukuyama, Hidenao
Hirota, Yoshio
Nagai, Masaki</t>
  </si>
  <si>
    <t>Glycemic index; Glycemic load; Parkinson’s disease; Japan; Case–control study</t>
  </si>
  <si>
    <t>Cases(n=249):  93(37.4%)M and Controls(n=368): 141(38.35)%M</t>
  </si>
  <si>
    <t>participant breakdown by janpanese region</t>
  </si>
  <si>
    <t>Analysis of mutations and the association between polymorphisms in the cerebral  dopamine neurotrophic factor (CDNF) gene and Parkinson disease.</t>
  </si>
  <si>
    <t>Choi, Jung-Mi
Hong, Jung-Hoon
Chae, Min-Joo
Ngyuen, Phuoc Hung
Kang, Hyun-Sook
Ma, Hyeo-Il
Kim, Yun Joong</t>
  </si>
  <si>
    <t>Korean</t>
  </si>
  <si>
    <t>Controls (n=215): 40.94% M and PD cases(n=215): 40.94%M</t>
  </si>
  <si>
    <t>Intake of Japanese and Chinese teas reduces risk of Parkinson's disease.</t>
  </si>
  <si>
    <t>Tanaka, Keiko
Miyake, Yoshihiro
Fukushima, Wakaba
Sasaki, Satoshi
Kiyohara, Chikako
Tsuboi, Yoshio
Yamada, Tatsuo
Oeda, Tomoko
Miki, Takami
Kawamura, Nobutoshi
Sakae, Nobutaka
Fukuyama, Hidenao
Hirota, Yoshio
Nagai, Masaki</t>
  </si>
  <si>
    <t>Asian - Japanese/Chinese</t>
  </si>
  <si>
    <t>Cases(n=249):93(37.4%) and Controls(n=368): 141(38.2%)</t>
  </si>
  <si>
    <t>DMT1 polymorphism and risk of Parkinson's disease.</t>
  </si>
  <si>
    <t>He, Qing
Du, Tingting
Yu, Xiaojun
Xie, Anmu
Song, Ning
Kang, Qi
Yu, Jintai
Tan, Lan
Xie, Junxia
Jiang, Hong</t>
  </si>
  <si>
    <t>Parkinson’s disease, DMT1, Polymorphism</t>
  </si>
  <si>
    <t>Han Chinese</t>
  </si>
  <si>
    <t>Controls: 112M, 81F and PD cases: 114M and 78F</t>
  </si>
  <si>
    <t>Occupational risk factors for Parkinson's disease: a case-control study in Japan.</t>
  </si>
  <si>
    <t>Control(n=369): 141(38.2%)M Cases(n=249): 93(37.4%)M</t>
  </si>
  <si>
    <t>Use of ibuprofen and risk of Parkinson disease.</t>
  </si>
  <si>
    <t>Gao, Xiang
Chen, Honglei
Schwarzschild, Michael A
Ascherio, Alberto</t>
  </si>
  <si>
    <t>M:30,305, F: 98,892</t>
  </si>
  <si>
    <t>Collected info on ethncity, not reported</t>
  </si>
  <si>
    <t>APOE and CYP2E1 polymorphisms, alcohol consumption, and Parkinson's disease in a  Japanese population.</t>
  </si>
  <si>
    <t>Kiyohara, Chikako
Miyake, Yoshihiro
Koyanagi, Midori
Fujimoto, Takahiro
Shirasawa, Senji
Tanaka, Keiko
Fukushima, Wakaba
Sasaki, Satoshi
Tsuboi, Yoshio
Yamada, Tatsuo
Oeda, Tomoko
Miki, Takami
Kawamura, Nobutoshi
Sakae, Nobutaka
Fukuyama, Hidenao
Hirota, Yoshio
Nagai, Masaki</t>
  </si>
  <si>
    <t>Apolipoprotein E  Cytochrome P450 2E1
Interaction  Parkinson’s disease  Case-control study
Japanese population</t>
  </si>
  <si>
    <t>Japanese</t>
  </si>
  <si>
    <t xml:space="preserve">cases(n=238): 91(38.2%)M, 147(61.8%)F and Controls (n=296): 114(38.5%)M, 182(61.5%)F </t>
  </si>
  <si>
    <t>Described effects in Asian in populations and ot Caucasians suggesting gene-environement effects</t>
  </si>
  <si>
    <t>Osteopontin polymorphic susceptibility factor for Parkinson's disease among patients  with Gaucher disease.</t>
  </si>
  <si>
    <t>Ribner, Avigayil
Altarescu, Gheona
Zimran, Ari
Elstein, Deborah</t>
  </si>
  <si>
    <t>osteopontin; Parkinson’s disease; Gaucherdisease; polymorphic variants</t>
  </si>
  <si>
    <t>PD Cases: 7(70%)M and NonPD: 34(56.7%)M</t>
  </si>
  <si>
    <t>Association of blood pressure and hypertension with the risk of Parkinson disease:  the National FINRISK Study.</t>
  </si>
  <si>
    <t>Qiu, Chengxuan
Hu, Gang
Kivipelto, Miia
Laatikainen, Tiina
Antikainen, Riitta
Fratiglioni, Laura
Jousilahti, Pekka
Tuomilehto, Jaakko</t>
  </si>
  <si>
    <t>blood pressurehypertensionParkinson diseasesexprospective study</t>
  </si>
  <si>
    <t>Population: 28, 725M and 30, 815F</t>
  </si>
  <si>
    <t>Relation of risk factors and putative premotor markers for Parkinson's disease.</t>
  </si>
  <si>
    <t>Liepelt-Scarfone, I
Behnke, S
Godau, J
Schweitzer, K J
Wolf, B
Gaenslen, A
Berg, D</t>
  </si>
  <si>
    <t>Transcranial ultrasound  Premotor phase
Parkinson’s disease  Risk factors</t>
  </si>
  <si>
    <t xml:space="preserve">Participants (n=1149): 58.1%M </t>
  </si>
  <si>
    <t>Lrrk2 S1647T and BDNF V66M interact with environmental factors to increase risk of  Parkinson's disease.</t>
  </si>
  <si>
    <t>Lin, Chin-Hsien
Wu, Ruey-Meei
Tai, Chun-Hwei
Chen, Meng-Ling
Hu, Fu-Chang</t>
  </si>
  <si>
    <t>Parkinson’s disease
LRRK2
BDNF
PINK1
Pesticide</t>
  </si>
  <si>
    <t>PD cases: 258(56.9%) and Controls:129(44.3%)M</t>
  </si>
  <si>
    <t>A prospective study of bowel movement frequency and risk of Parkinson's disease.</t>
  </si>
  <si>
    <t>constipation; Parkinson disease; prospective studies</t>
  </si>
  <si>
    <t>33901M, 93767F</t>
  </si>
  <si>
    <t>Diabetes and risk of Parkinson's disease.</t>
  </si>
  <si>
    <t>Xu, Qun
Park, Yikyung
Huang, Xuemei
Hollenbeck, Albert
Blair, Aaron
Schatzkin, Arthur
Chen, Honglei</t>
  </si>
  <si>
    <t>Diabetes: White - 87.3% Nonwhite - 11.3%. Non-diabetes: White - 93.2%, Nonwhite - 5.9%</t>
  </si>
  <si>
    <t>Diabetes (n=21,611): 66.6%M, non diabetes (n=267,051): 57.5%M</t>
  </si>
  <si>
    <t>race as a potentail confounder</t>
  </si>
  <si>
    <t>Dietary intake of metals and risk of Parkinson's disease: a case-control study in  Japan.</t>
  </si>
  <si>
    <t>Miyake, Yoshihiro
Tanaka, Keiko
Fukushima, Wakaba
Sasaki, Satoshi
Kiyohara, Chikako
Tsuboi, Yoshio
Yamada, Tatsuo
Oeda, Tomoko
Miki, Takami
Kawamura, Nobutoshi
Sakae, Nobutaka
Fukuyama, Hidenao
Hirota, Yoshio
Nagai, Masaki</t>
  </si>
  <si>
    <t>Dietary intake of metals and risk of Parkinson's disease: A case-control study in JapanYoshihiro Miyakea,⁎, Keiko Tanakaa, Wakaba Fukushimab, Satoshi Sasakic, Chikako Kiyoharad,Yoshio Tsuboie, Tatsuo Yamadae, Tomoko Oedaf, Takami Mikig, Nobutoshi Kawamurah, Nobutaka Sakaeh,Hidenao Fukuyamai, Yoshio Hirotab, Masaki Nagaijand Fukuoka Kinki Parkinson's Disease Study Group1aDepartment of Public Health, Faculty of Medicine, Fukuoka University, Fukuoka, JapanbDepartment of Public Health, Osaka City University Graduate School of Medicine, Osaka, JapancDepartment of Social and Preventive Epidemiology, School of Public Health, The University of Tokyo, Tokyo, JapandDepartment of Preventive Medicine, Graduate School of Medical Sciences, Kyushu University, Fukuoka, JapaneDepartment of Neurology, Faculty of Medicine, Fukuoka University, Fukuoka, JapanfClinical Research Institute and Department of Neurology, Utano National Hospital, Kyoto, JapangDepartment of Geriatrics and Neurology, Osaka City University Graduate School of Medicine, Osaka, JapanhDepartment of Neurology, Neurological Institute, Graduate School of Medical Sciences, Kyushu University, Fukuoka, JapaniHuman Brain Research Center, Kyoto University Graduate School of Medicine, Kyoto, JapanjDepartment of Public Health, Saitama Medical University Faculty of Medicine, Saitama, Japanabstractarticle  infoArticle history:Received 28 January 2011Received in revised form 15 March 2011Accepted 18 March 2011Available online 16 April 2011Keywords:Case-control studyCopperDietIronJapanMagnesiumParkinson's diseaseZincEpidemiologyPreventive medicin</t>
  </si>
  <si>
    <t>Cases(n=249):93(37.4%)M, 156(62.7%)F and Controls(n=368): 141(38.3%)M and 227(61.7%)F</t>
  </si>
  <si>
    <t>Pesticide exposure and risk of Parkinson's disease--a population-based case-control  study evaluating the potential for recall bias.</t>
  </si>
  <si>
    <t>Rugbjerg, Kathrine
Harris, M Anne
Shen, Hui
Marion, Stephen A
Tsui, Joseph K C
Teschke, Kay</t>
  </si>
  <si>
    <t>agricultural job; British Columbia; Canada; job history; self-report</t>
  </si>
  <si>
    <t>Cases: 266(66%)M and 137(34%)F and Controls: 204(50.4%)M and 201(49.6%)F</t>
  </si>
  <si>
    <t>Parkinson's disease or Parkinson symptoms following seasonal influenza.</t>
  </si>
  <si>
    <t>Toovey, Stephen
Jick, Susan S
Meier, Christoph R</t>
  </si>
  <si>
    <t>Case–control studies, influenza, Parkinson’s disease,
parkinsonism</t>
  </si>
  <si>
    <t>Cases: 2327(58.5%)M and 1649(41.5%)F and Controls: 9299(58.5%)M and 6592(41.5%)F</t>
  </si>
  <si>
    <t>Reproductive factors and Parkinson's disease: a multicenter case-control study.</t>
  </si>
  <si>
    <t>Nicoletti, Alessandra
Nicoletti, Giuseppe
Arabia, Gennarina
Annesi, Grazia
De Mari, Michele
Lamberti, Paolo
Grasso, Lucia
Marconi, Roberto
Epifanio, Antonio
Morgante, Letterio
Cozzolino, Autilia
Barone, Paolo
Quattrone, Aldo
Zappia, Mario</t>
  </si>
  <si>
    <t>Parkinson’s disease; reproductive factors; case-control study</t>
  </si>
  <si>
    <t>All women( n=200 cases and 299controls )</t>
  </si>
  <si>
    <t>Serum insulinlike growth factor 1 as possible marker for risk and early diagnosis of  Parkinson disease.</t>
  </si>
  <si>
    <t>Godau, Jana
Knauel, Katharina
Weber, Karin
Brockmann, Kathrin
Maetzler, Walter
Binder, Gerhard
Berg, Daniela</t>
  </si>
  <si>
    <t>Controls: 99M and 40F, Cases: 9M and 6F</t>
  </si>
  <si>
    <t>Mutations in the glucocerebrosidase gene confer a risk for Parkinson disease in  North Africa.</t>
  </si>
  <si>
    <t>Lesage, S
Condroyer, C
Hecham, N
Anheim, M
Belarbi, S
Lohman, E
Viallet, F
Pollak, P
Abada, M
Dürr, A
Tazir, M
Brice, A</t>
  </si>
  <si>
    <t>Ethnically matched controls - North African ancestry</t>
  </si>
  <si>
    <t>Cases(n=194): 52%M and Controls(n=177): 39%M</t>
  </si>
  <si>
    <t>Diabetes and the risk of developing Parkinson's disease in Denmark.</t>
  </si>
  <si>
    <t>Schernhammer, Eva
Hansen, Johnni
Rugbjerg, Kathrine
Wermuth, Lene
Ritz, Beate</t>
  </si>
  <si>
    <t>Cases:810(41.9%)F, 1,121(58.1%)M and Controls: 4048(41.9%)F and 5603(58.1%)M</t>
  </si>
  <si>
    <t>Role of familial, environmental and occupational factors in the development of  Parkinson's disease.</t>
  </si>
  <si>
    <t>Das, Kamalesh
Ghosh, Mrinalkanti
Nag, Chiranjib
Nandy, Sankar P
Banerjee, Mousumi
Datta, Monotosh</t>
  </si>
  <si>
    <t>Cases: 215M,130F and Controls: 220M and 150F</t>
  </si>
  <si>
    <t>compared incidence and prevalence of PD from India to Western and North american countries</t>
  </si>
  <si>
    <t>Genome-wide association study confirms BST1 and suggests a locus on 12q24 as the  risk loci for Parkinson's disease in the European population.</t>
  </si>
  <si>
    <t>Saad, Mohamad
Lesage, Suzanne
Saint-Pierre, Aude
Corvol, Jean-Christophe
Zelenika, Diana
Lambert, Jean-Charles
Vidailhet, Marie
Mellick, George D
Lohmann, Ebba
Durif, Franck
Pollak, Pierre
Damier, Philippe
Tison, François
Silburn, Peter A
Tzourio, Christophe
Forlani, Sylvie
Loriot, Marie-Anne
Giroud, Maurice
Helmer, Catherine
Portet, Florence
Amouyel, Philippe
Lathrop, Mark
Elbaz, Alexis
Durr, Alexandra
Martinez, Maria
Brice, Alexis</t>
  </si>
  <si>
    <t xml:space="preserve">European orgin (stage 1) &amp; all Caucasian (stage 3) </t>
  </si>
  <si>
    <t>Cases: Stage 1(n=1039) M:F 1.42, Stage 2(n=1705) M:F 1.37, Stage 3(n=1527) M:F 1.42                                   Controls: Stage 1(n=1984) M:F 1.33, Stage 2(n=5200)M:F 1.02, Stage 3(n=1864) M:F 1.05</t>
  </si>
  <si>
    <t>Non-steroidal anti-inflammatory drug use and the risk of Parkinson's disease.</t>
  </si>
  <si>
    <t>Manthripragada, Angelika D
Schernhammer, Eva S
Qiu, Jiaheng
Friis, Soren
Wermuth, Lene
Olsen, Jorgen H
Ritz, Beate</t>
  </si>
  <si>
    <t xml:space="preserve"> Parkinson’s disease  Case-control study
Anti-inflammatory drugs</t>
  </si>
  <si>
    <t>Cases: 1,121M and 810F, Controls: 5,603M and 4,048F</t>
  </si>
  <si>
    <t>Omitted adjusting for race/ethnicity because population primarily Caucasian</t>
  </si>
  <si>
    <t>Lack of association between IL-1β, TNF-α, and IL-10 gene polymorphisms and sporadic  Parkinson's disease in an Italian cohort.</t>
  </si>
  <si>
    <t>Pascale, E
Passarelli, E
Purcaro, C
Vestri, A R
Fakeri, A
Guglielmi, R
Passarelli, F
Meco, G</t>
  </si>
  <si>
    <t xml:space="preserve"> cytokine; IL-1b; IL10; Parkinsons disease;
polymorphism; TNF-a</t>
  </si>
  <si>
    <t>Control: 74 M, 81F, Cases: 88M, 58F</t>
  </si>
  <si>
    <t xml:space="preserve">disscussed allele frquency in different ethnic groups seen in order studies </t>
  </si>
  <si>
    <t>The risk of Parkinson disease associated with urate in a community-based cohort of  older adults.</t>
  </si>
  <si>
    <t>Jain, S
Ton, T G
Boudreau, R M
Yang, M
Thacker, E L
Studenski, S
Longstreth, W T Jr
Strotmeyer, E S
Newman, A B</t>
  </si>
  <si>
    <t xml:space="preserve">Caucasian (84.2%).  African American and Other </t>
  </si>
  <si>
    <t>Population: 2,434M and 3315F</t>
  </si>
  <si>
    <t>A national registry to determine the distribution and prevalence of Parkinson's  disease in Thailand: implications of urbanization and pesticides as risk factors for Parkinson's disease.</t>
  </si>
  <si>
    <t>Bhidayasiri, Roongroj
Wannachai, Natnipa
Limpabandhu, Sudaratana
Choeytim, Supaporn
Suchonwanich, Yolsilp
Tananyakul, Samart
Tharathep, Chanvit
Panjapiyakul, Pornpet
Srismith, Renu
Chimabutra, Kanittha
Phanthumchinda, Kammant
Asawavichienjinda, Thanin</t>
  </si>
  <si>
    <t>Thai</t>
  </si>
  <si>
    <t>Enlarged substantia nigra hyperechogenicity and risk for Parkinson disease: a  37-month 3-center study of 1847 older persons.</t>
  </si>
  <si>
    <t>Berg, Daniela
Seppi, Klaus
Behnke, Stefanie
Liepelt, Inga
Schweitzer, Katherine
Stockner, Heike
Wollenweber, Frank
Gaenslen, Alexandra
Mahlknecht, Philipp
Spiegel, Jörg
Godau, Jana
Huber, Heiko
Srulijes, Karin
Kiechl, Stefan
Bentele, Marianna
Gasperi, Arno
Schubert, Teresa
Hiry, Teresa
Probst, Mareike
Schneider, Vera
Klenk, Jochen
Sawires, Martin
Willeit, Johann
Maetzler, Walter
Fassbender, Klaus
Gasser, Thomas
Poewe, Werner</t>
  </si>
  <si>
    <t xml:space="preserve">Population(n=1535): 824(53.7%)M </t>
  </si>
  <si>
    <t>Variants in estrogen-related genes and risk of Parkinson's disease.</t>
  </si>
  <si>
    <t>Chung, Sun Ju
Armasu, Sebastian M
Biernacka, Joanna M
Lesnick, Timothy G
Rider, David N
Cunningham, Julie M
Maraganore, Demetrius M</t>
  </si>
  <si>
    <t>Self-reported ancenstry from areas of Europe and Caucasians. PD cases: both European(931/84.4%), one parent euro origin  (113/10.2%), one parent american(3/0.3%), both parents american(32/2.9%), Asian(8/0.7%), Mexican(2/0.2%), unknown( 14/1.3%). All controls:  both European(948/85.9%), one parent euro (102/9.2%), one parent american(5/0.5%), both parents american(27/2.4%), Asian(3/0.3%), Mexican(2/0.2%),  unknown( 16/1.85%).</t>
  </si>
  <si>
    <t xml:space="preserve"> All case- control pairs= PD cases: 707(64.1%)M and 396(35.9%)F, All controls: 619(56.1%)M and 484(43.9%)F</t>
  </si>
  <si>
    <t>Self-reported ancestry</t>
  </si>
  <si>
    <t>Lack of association of dairy food, calcium, and vitamin D intake with the risk of  Parkinson's disease: a case-control study in Japan.</t>
  </si>
  <si>
    <t>Miyake, Y
Tanaka, K
Fukushima, W
Sasaki, S
Kiyohara, C
Tsuboi, Y
Yamada, T
Oeda, T
Miki, T
Kawamura, N
Sakae, N
Fukuyama, H
Hirota, Y
Nagai, M</t>
  </si>
  <si>
    <t>CalciumCase-control studyDairy foodsParkinson’s diseaseVitamin D</t>
  </si>
  <si>
    <t>Genome wide assessment of young onset Parkinson's disease from Finland.</t>
  </si>
  <si>
    <t>Hernandez, Dena G
Nalls, Michael A
Ylikotila, Pauli
Keller, Margaux
Hardy, John A
Majamaa, Kari
Singleton, Andrew B</t>
  </si>
  <si>
    <t>Finnish ancestry, european ancestry</t>
  </si>
  <si>
    <t>Sex self reported but not included (  did not include gender as a covariate)</t>
  </si>
  <si>
    <t>Brain-derived neurotrophic factor (BDNF) genetic polymorphism greatly increases risk  of leucine-rich repeat kinase 2 (LRRK2) for Parkinson's disease.</t>
  </si>
  <si>
    <t>Liu, Jia
Zhou, Yongtao
Wang, Chaodong
Wang, Tao
Zheng, Zheng
Chan, Piu</t>
  </si>
  <si>
    <t>Brain-derived neurotrophic factor (BDNF)Leucine-rich repeat kinase 2 (LRRK2)Parkinson’s disease (PD)Genetic association</t>
  </si>
  <si>
    <t>Chinese - Asian population</t>
  </si>
  <si>
    <t xml:space="preserve">Cases: 186F and 278M, Controls: 226Fand 323M </t>
  </si>
  <si>
    <t>Traumatic brain injury, paraquat exposure, and their relationship to Parkinson  disease.</t>
  </si>
  <si>
    <t>Lee, Pei-Chen
Bordelon, Yvette
Bronstein, Jeff
Ritz, Beate</t>
  </si>
  <si>
    <t>Control: Caucasian - 70% 30% non-caucasian. Cases: Caucasian 80.4 %, 19.6% non-caucasian</t>
  </si>
  <si>
    <t>Control(n=754): 46.7%M. 53.3%F. Cases(n=357): 57.4%M, 42.6%F</t>
  </si>
  <si>
    <t>Environmental tobacco smoke and Parkinson's disease.</t>
  </si>
  <si>
    <t>Searles Nielsen, Susan
Gallagher, Lisa G
Lundin, Jessica I
Longstreth, W T Jr
Smith-Weller, Terri
Franklin, Gary M
Swanson, Phillip D
Checkoway, Harvey</t>
  </si>
  <si>
    <t>Environmental Tobacco Smoke Pollution; Idiopathic Parkinson Disease; Passive Smoking;
Smoking</t>
  </si>
  <si>
    <t>Non-hispanic caucasian (91% cases, 93% controls) versus other</t>
  </si>
  <si>
    <t>Cases(n=154): 66%M and  Controls(n=173): 69%M</t>
  </si>
  <si>
    <t>Probable rapid eye movement sleep behavior disorder increases risk for mild  cognitive impairment and Parkinson disease: a population-based study.</t>
  </si>
  <si>
    <t>Boot, Brendon P
Boeve, Bradley F
Roberts, Rosebud O
Ferman, Tanis J
Geda, Yonas E
Pankratz, V Shane
Ivnik, Robert J
Smith, Glenn E
McDade, Eric
Christianson, Teresa J H
Knopman, David S
Tangalos, Eric G
Silber, Michael H
Petersen, Ronald C</t>
  </si>
  <si>
    <t>sleep disorders; parasomnias; dementia; Alzheimer’s disease; dementia with Lewy bodies;
parkinsonism; synuclein</t>
  </si>
  <si>
    <t>Population: 455(69.9%)M</t>
  </si>
  <si>
    <t>LRRK2 A419V is not associated with Parkinson's disease in different Chinese  populations.</t>
  </si>
  <si>
    <t>Wu, Yih Ru
Tan, Louis C
Fu, Xiaoli
Chen, Chiung Mei
Au, Wing Lok
Chen, Ling
Chen, Yi Chun
Prakash, Kumar M
Zheng, Yifan
Lee-Chen, Guey-Jen
Zhao, Yi
Zeng, Jin-Sheng
Tan, Eng King
Pei, Zhong</t>
  </si>
  <si>
    <t>Chinese, Asian</t>
  </si>
  <si>
    <t>Not specfied ( 1517 cases and 1487 sex matched controls but breakdown not provided)</t>
  </si>
  <si>
    <t>Genetic risk for Parkinson's disease correlates with alterations in neuronal  manganese sensitivity between two human subjects.</t>
  </si>
  <si>
    <t>Aboud, Asad A
Tidball, Andrew M
Kumar, Kevin K
Neely, M Diana
Ess, Kevin C
Erikson, Keith M
Bowman, Aaron B</t>
  </si>
  <si>
    <t>Both male (n=2)</t>
  </si>
  <si>
    <t>Dietary patterns and risk of Parkinson's disease: a case-control study in Japan.</t>
  </si>
  <si>
    <t>Okubo, H
Miyake, Y
Sasaki, S
Murakami, K
Tanaka, K
Fukushima, W
Kiyohara, C
Tsuboi, Y
Yamada, T
Oeda, T
Shimada, H
Kawamura, N
Sakae, N
Fukuyama, H
Hirota, Y
Nagai, M</t>
  </si>
  <si>
    <t>Cases(n=249): 37.4%M, 62.7%F and Controls(n=368): 38.3%M and 61.7%F</t>
  </si>
  <si>
    <t>UCHL1 S18Y variant is a risk factor for Parkinson's disease in Japan.</t>
  </si>
  <si>
    <t>Miyake, Yoshihiro
Tanaka, Keiko
Fukushima, Wakaba
Kiyohara, Chikako
Sasaki, Satoshi
Tsuboi, Yoshio
Yamada, Tatsuo
Oeda, Tomoko
Shimada, Hiroyuki
Kawamura, Nobutoshi
Sakae, Nobutaka
Fukuyama, Hidenao
Hirota, Yoshio
Nagai, Masaki</t>
  </si>
  <si>
    <t>Cases: 88(38.4%)M, 141(61.6%)F and Controls: 139(38.9%)M, 218(61.1%)F</t>
  </si>
  <si>
    <t xml:space="preserve">compared frequencies to caucasian popualtion </t>
  </si>
  <si>
    <t>Role of tau kinases (CDK5R1 and GSK3B) in Parkinson's disease: a study from India.</t>
  </si>
  <si>
    <t>Das, Gautami
Misra, Amar K
Das, Shyamal K
Ray, Kunal
Ray, Jharna</t>
  </si>
  <si>
    <t>CDK5R1;GSK3B; Gene-gene interaction;MAPT; Parkinson’s disease (PD); SNP</t>
  </si>
  <si>
    <t>Indian, Asian</t>
  </si>
  <si>
    <t>Cases(n=373): 27.07%F and Controls(n=346): 28.32%F</t>
  </si>
  <si>
    <t>Solvent exposures and Parkinson disease risk in twins.</t>
  </si>
  <si>
    <t>Goldman, Samuel M
Quinlan, Patricia J
Ross, G Webster
Marras, Connie
Meng, Cheryl
Bhudhikanok, Grace S
Comyns, Kathleen
Korell, Monica
Chade, Anabel R
Kasten, Meike
Priestley, Benjamin
Chou, Kelvin L
Fernandez, Hubert H
Cambi, Franca
Langston, J William
Tanner, Caroline M</t>
  </si>
  <si>
    <t xml:space="preserve">All men (198 PD disordant pairs) </t>
  </si>
  <si>
    <t>Association of sequence alterations in the putative promoter of RAB7L1 with a  reduced parkinson disease risk.</t>
  </si>
  <si>
    <t>Gan-Or, Ziv
Bar-Shira, Anat
Dahary, Dvir
Mirelman, Anat
Kedmi, Merav
Gurevich, Tanya
Giladi, Nir
Orr-Urtreger, Avi</t>
  </si>
  <si>
    <t>Ashkenzi Jewish</t>
  </si>
  <si>
    <t>Cases(n=720): 62.6%M and Controls(n=642): 62.9%M</t>
  </si>
  <si>
    <t>Origin is Ashkenzi Jewish</t>
  </si>
  <si>
    <t>Association study of SCARB2 rs6812193 polymorphism with Parkinson's disease in Han  Chinese.</t>
  </si>
  <si>
    <t>Chen, Shuai
Zhang, Yu
Chen, Wei
Wang, Ying
Liu, Jun
Rong, Tian-Yi
Ma, Jian-Fang
Wang, Gang
Zhang, Jing
Pan, Jing
Xiao, Qin
Chen, Sheng-Di</t>
  </si>
  <si>
    <t>Cases: 249M, 200F and Controls: 245M, 207F</t>
  </si>
  <si>
    <t>Late-life hemoglobin and the incidence of Parkinson's disease.</t>
  </si>
  <si>
    <t>Abbott, Robert D
Ross, G Webster
Tanner, Caroline M
Andersen, Julie K
Masaki, Kamal H
Rodriguez, Beatriz L
White, Lon R
Petrovitch, Helen</t>
  </si>
  <si>
    <t>Hemoglobin; iron; Parkinson’s disease; epidemiology</t>
  </si>
  <si>
    <t>Japaenese ancestry</t>
  </si>
  <si>
    <t>all men(n=3507)</t>
  </si>
  <si>
    <t>Clinical features of Parkinson disease when onset of diabetes came first: A  case-control study.</t>
  </si>
  <si>
    <t>Cereda, E
Barichella, M
Cassani, E
Caccialanza, R
Pezzoli, G</t>
  </si>
  <si>
    <t xml:space="preserve">Cases: 58(65.1%)M and Controls: 58(65.1%)M </t>
  </si>
  <si>
    <t>Caffeine and risk of Parkinson's disease in a large cohort of men and women.</t>
  </si>
  <si>
    <t>Palacios, Natalia
Gao, Xiang
McCullough, Marjorie L
Schwarzschild, Michael A
Shah, Roma
Gapstur, Susan
Ascherio, Alberto</t>
  </si>
  <si>
    <t>Parkinson; epidemiology; coffee; caffeine; tea</t>
  </si>
  <si>
    <t>Population 48,532M and 63,590F, Cases: 197M and 120F</t>
  </si>
  <si>
    <t>CNS infections, sepsis and risk of Parkinson's disease.</t>
  </si>
  <si>
    <t>Fang, Fang
Wirdefeldt, Karin
Jacks, Andreas
Kamel, Freya
Ye, Weimin
Chen, Honglei</t>
  </si>
  <si>
    <t>Parkinson’s disease, central nervous system infections, sepsis,
registers</t>
  </si>
  <si>
    <t>Cases: 10799(57.9%)M and Controls: 53995(57.9%)M</t>
  </si>
  <si>
    <t>Lack of genetic association of the UCHL1 gene with Alzheimer's disease and  Parkinson's disease with dementia.</t>
  </si>
  <si>
    <t>Shibata, Nobuto
Motoi, Yumiko
Tomiyama, Hiroyuki
Ohnuma, Tohru
Kuerban, Bolati
Tomson, Katrin
Komatsu, Miwa
Hattori, Nobutaka
Arai, Heii</t>
  </si>
  <si>
    <t xml:space="preserve">AD group: 74M, 100F and PD group: 15M, 24F and Controls: 63M, 74F </t>
  </si>
  <si>
    <t>GSK3$β$ reduces risk of sporadic Parkinson's disease in ethnic Chinese.</t>
  </si>
  <si>
    <t>Zhao, Dong-Mei
Li, Nan-Nan
Zhang, Jin-Hong
Chang, Xue-Li
Mao, Xue-Ye
Liao, Qiao
Tan, Eng-King
Peng, Rong</t>
  </si>
  <si>
    <t>Parkinson’s disease; SNP; GSK3b</t>
  </si>
  <si>
    <t>Control: 253M, 266F Cases: 435M, 326F</t>
  </si>
  <si>
    <t>A search for SNCA 3' UTR variants identified SNP rs356165 as a determinant of  disease risk and onset age in Parkinson's disease.</t>
  </si>
  <si>
    <t>Cardo, Lucía F
Coto, Eliecer
de Mena, Lorena
Ribacoba, René
Lorenzo-Betancor, Oswaldo
Pastor, Pau
Samaranch, Lluis
Mata, Ignacio F
Díaz, Marta
Moris, Germán
Menéndez, Manuel
Corao, Ana I
Alvarez, Victoria</t>
  </si>
  <si>
    <t>Parkinson’s disease . Alpha-synuclein . DNA
polymorphisms. Genetic risk</t>
  </si>
  <si>
    <t xml:space="preserve">Austrias cohort: Cases(n=752): 47%M, Controls(n=480):55%M. Navarre cohort: cases(n=417):62%M, Controls(n=292):25%M </t>
  </si>
  <si>
    <t>Metformin-inclusive sulfonylurea therapy reduces the risk of Parkinson's disease  occurring with Type 2 diabetes in a Taiwanese population cohort.</t>
  </si>
  <si>
    <t>Wahlqvist, Mark L
Lee, Meei-Shyuan
Hsu, Chih-Cheng
Chuang, Shao-Yuan
Lee, Jiunn-Tay
Tsai, Hsin-Ni</t>
  </si>
  <si>
    <t>MetforminSulfonylureasDiabetesParkinson’s disease</t>
  </si>
  <si>
    <t>Population(n=6420): 51.3%F</t>
  </si>
  <si>
    <t>Birth cohort effects in neurological diseases: amyotrophic lateral sclerosis,  Parkinson's disease and multiple sclerosis.</t>
  </si>
  <si>
    <t>Ajdacic-Gross, Vladeta
Schmid, Margareta
Tschopp, Alois
Gutzwiller, Felix</t>
  </si>
  <si>
    <t>Not available</t>
  </si>
  <si>
    <t>Genetic analysis of LRRK2 A419V variant in ethnic Chinese.</t>
  </si>
  <si>
    <t>Li, Nan-Nan
Tan, Eng-King
Chang, Xue-Li
Mao, Xue-Ye
Zhang, Jin-Hong
Zhao, Dong-Mei
Liao, Qiao
Peng, Rong</t>
  </si>
  <si>
    <t>Control: 333M, 252F. Cases: 412M, 317F</t>
  </si>
  <si>
    <t>"In conclusion, we provide additional evidence to suggest that LRRK2 A419V may be a genetic susceptibility factor for PD in our ethnic Han Chinese population"</t>
  </si>
  <si>
    <t>A large study reveals no association between APOE and Parkinson's disease.</t>
  </si>
  <si>
    <t>Federoff, Monica
Jimenez-Rolando, Belen
Nalls, Michael A
Singleton, Andrew B</t>
  </si>
  <si>
    <t>Parkinson’s disease; genetics; APOE</t>
  </si>
  <si>
    <t xml:space="preserve">European ancestry </t>
  </si>
  <si>
    <t>Cases: 1527M, 885F and Controls: 385M, 668F</t>
  </si>
  <si>
    <t>Limitation is ethnic variability</t>
  </si>
  <si>
    <t>Markers of inflammation in prevalent and incident Parkinson's disease in the  Cardiovascular Health Study.</t>
  </si>
  <si>
    <t>Ton, Thanh G N
Jain, Samay
Biggs, Mary L
Thacker, Evan L
Strotmeyer, Elsa S
Boudreau, Robert
Newman, Anne B
Longstreth, W T Jr
Checkoway, Harvey</t>
  </si>
  <si>
    <t>albumins; C-reactive protein; inflammation; interleukin-6; odds ratio; Parkinson’s disease; tumor
necrosis factor-α</t>
  </si>
  <si>
    <t>687 African Americans added to study ,  African American(n): prevalent PD at baseline: PD: 3(5%) and no PD: 921(15.8%)  Incident PD during follow up: PD: 24(15.6%) and no PD: 897(15.8%)</t>
  </si>
  <si>
    <t>prevalent PD at baseline: PD: 37M and no PD: 2458F           Incident PD during follow up: PD: 84M and no PD: 2374F</t>
  </si>
  <si>
    <t>Association studies of MMP-9 in Parkinson's disease and amyotrophic lateral  sclerosis.</t>
  </si>
  <si>
    <t>He, Xianghua
Zhang, Lifang
Yao, Xiaoli
Hu, Jing
Yu, Lihua
Jia, Hua
An, Ran
Liu, Zhuolin
Xu, Yanming</t>
  </si>
  <si>
    <t>ethnic Han Chinese</t>
  </si>
  <si>
    <t>cases:  193M, 158F and controls: 203M, 148F</t>
  </si>
  <si>
    <t>Generalizability limited</t>
  </si>
  <si>
    <t>Head injuries and Parkinson's disease in a case-control study.</t>
  </si>
  <si>
    <t>Harris, M Anne
Shen, Hui
Marion, Stephen A
Tsui, Joseph K C
Teschke, Kay</t>
  </si>
  <si>
    <t>Dietary and lifestyle variables in relation to incidence of Parkinson's disease in  Greece.</t>
  </si>
  <si>
    <t>Kyrozis, Andreas
Ghika, Apostolia
Stathopoulos, Panayiotis
Vassilopoulos, Dimitris
Trichopoulos, Dimitrios
Trichopoulou, Antonia</t>
  </si>
  <si>
    <t>Population: 11,954(41.8%)M, 16,618(58.2%)F</t>
  </si>
  <si>
    <t>Evaluation of progression markers in the premotor phase of Parkinson's disease: the  progression markers in the premotor phase study.</t>
  </si>
  <si>
    <t>Liepelt-Scarfone, Inga
Gauss, Katharina
Maetzler, Walter
Müller, Katharina
Bormann, Christian
Fruhmann Berger, Monika
Timmers, Maarten
Streffer, Johannes
Berg, Daniela</t>
  </si>
  <si>
    <t>All controls: 18(43.9%)M, High risk PD subjects: 29(72.5%)M, PD cases: 9(56.3%)M</t>
  </si>
  <si>
    <t>Alzheimer's disease and Parkinson's disease genome-wide association study top hits  and risk of Parkinson's disease in Korean population.</t>
  </si>
  <si>
    <t>Chung, Sun Ju
Jung, Yusun
Hong, Myunghee
Kim, Mi Jung
You, Sooyeoun
Kim, Young Jin
Kim, Juyeon
Song, Kyuyoung</t>
  </si>
  <si>
    <t>Parkinson’s diseaseAlzheimer’s diseaseSingle nucleotide polymorphismGenetic associationSNCA</t>
  </si>
  <si>
    <t>all ethnic Korean</t>
  </si>
  <si>
    <t>PD Cases: 457(44.1%)M and 579(55.9%)F, Controls: 592(49%)M and 616(51%)F</t>
  </si>
  <si>
    <t>limited GWAS on AD beyond individuals of Caucasian/white ethnicity"</t>
  </si>
  <si>
    <t>STX6 rs1411478 is not associated with increased risk of Parkinson's disease.</t>
  </si>
  <si>
    <t>Trinh, Joanne
Vilariño-Güell, Carles
Donald, Alan
Shah, Brinda
Yu, Irene
Szu-Tu, Chelsea
Aasly, Jan O
Wu, Ruey-Meei
Hentati, Faycal
Rajput, Ali H
Rajput, Alex
Farrer, Matthew J</t>
  </si>
  <si>
    <t>Syntaxin 6STX6Parkinson’s diseaseProgressive supranuclear palsy</t>
  </si>
  <si>
    <t>Ethnically matched controls from Canada, Norway, Taiwan, Tunisa</t>
  </si>
  <si>
    <t>Cases(n=1503): F:M= 1:1.21, Controls(n=1350): F:M= 1:0.88</t>
  </si>
  <si>
    <t>TOMM40 and APOE common genetic variants are not Parkinson's disease risk factors.</t>
  </si>
  <si>
    <t>Peplonska, Beata
Safranow, Krzysztof
Gaweda-Walerych, Katarzyna
Maruszak, Aleksandra
Czyzewski, Krzysztof
Rudzinska, Monika
Barcikowska, Maria
Zekanowski, Cezary</t>
  </si>
  <si>
    <t>Parkinson’s diseaseTOMM40geneAPOEgeneassociation study</t>
  </si>
  <si>
    <t>All Caucasians from the Polish population</t>
  </si>
  <si>
    <t>cases(n=407): 45.2%F and controls(n=305): 72%F</t>
  </si>
  <si>
    <t xml:space="preserve">The observed APOE allele frequencies were in agreement with previous reports from the Caucasian population </t>
  </si>
  <si>
    <t>Ayurvedic constitution (prakruti) identifies risk factor of developing Parkinson's  disease.</t>
  </si>
  <si>
    <t>Manyam, Bala V
Kumar, Abhimanyu</t>
  </si>
  <si>
    <t>PD cases: 42M, 33F and Controls: 23M,50F</t>
  </si>
  <si>
    <t>Alcohol Consumption, Types of Alcohol, and Parkinson's Disease.</t>
  </si>
  <si>
    <t>Liu, Rui
Guo, Xuguang
Park, Yikyung
Wang, Jian
Huang, Xuemei
Hollenbeck, Albert
Blair, Aaron
Chen, Honglei</t>
  </si>
  <si>
    <t>Non- Hispanic White and Other                              Ethnicity breakdown by alcohol consumption, None: 89.2%W, 9.4%O, 1.5% missing and &lt;1: 92.8%W, 6.3%O, 1.0%O and 1-1.9:  95.5%W, 3.7%O, 0.8%M and 2-2.9:  95.8%W, 3.5%O, 0.7%M and  &gt;3: 95.3%W, 3.9%O, 0.7%M</t>
  </si>
  <si>
    <t>Participants: 180,235 M and 126,660 F</t>
  </si>
  <si>
    <t>A cohort study on diet and the risk of Parkinson's disease: the role of food groups  and diet quality.</t>
  </si>
  <si>
    <t>Sääksjärvi, K
Knekt, P
Lundqvist, A
Männistö, S
Heliövaara, M
Rissanen, H
Järvinen, R</t>
  </si>
  <si>
    <t>Parkinson’s disease: Cohort studies: Diet: Relative risk</t>
  </si>
  <si>
    <t>PD cases(n=85): 52.6%M and Controls(n=4439): 52.8%M</t>
  </si>
  <si>
    <t xml:space="preserve">Alcohol use disorders and risk of Parkinson’s disease: findings from a Swedish  national cohort study 1972-2008. </t>
  </si>
  <si>
    <t>Eriksson, Anna-Karin
Löfving, Sofia
Callaghan, Russell C
Allebeck, Peter</t>
  </si>
  <si>
    <t>Alcohol, Parkinson’s disease, Cohort, Longitudinal, Epidemiology, Register</t>
  </si>
  <si>
    <t>Alcohol use disorders: 73,794F and 202,733M, Appendicitis: 149,223F and 177,178M</t>
  </si>
  <si>
    <t>Risk factors for Parkinson's disease may differ in men and women: an exploratory  study.</t>
  </si>
  <si>
    <t>Savica, Rodolfo
Grossardt, Brandon R
Bower, James H
Ahlskog, J Eric
Rocca, Walter A</t>
  </si>
  <si>
    <t>Mostly Caucasian and European descent (96% white)</t>
  </si>
  <si>
    <t xml:space="preserve"> 192 case-control pairs . Cases: 61.7%M and 38.3%F with sex matched controls </t>
  </si>
  <si>
    <t>Results limited and not generalizable because population mostly Caucasian</t>
  </si>
  <si>
    <t>Exposure to estrogen and women's risk for Parkinson's disease: a prospective cohort  study in Denmark.</t>
  </si>
  <si>
    <t>Rugbjerg, Kathrine
Christensen, Jane
Tjønneland, Anne
Olsen, Jørgen H</t>
  </si>
  <si>
    <t>All women (n=27,466)</t>
  </si>
  <si>
    <t>Analysis of EIF4G1 in Parkinson's disease among Asians.</t>
  </si>
  <si>
    <t>Zhao, Yi
Ho, Patrick
Prakash, Kumar-M
Foo, Jia-Nee
Liu, Jian-Jun
Au, Wing-Lok
Tan, Louis C
Tan, Eng-King</t>
  </si>
  <si>
    <t>Parkinson’s diseaseGene</t>
  </si>
  <si>
    <t>96 PD: 80 % Chinese 20% Asian mixed races. 1330 Chinese ( 791 cases and 539 controls)</t>
  </si>
  <si>
    <t xml:space="preserve">PD cases:  group 1:(n=96): 60%M, group2(n=791): 57.5%M. Controls(for group 2)(n=539): 56.6%M </t>
  </si>
  <si>
    <t xml:space="preserve">Compared Asian cohort results to cauasian popualtion results </t>
  </si>
  <si>
    <t>Parkinson disease is not associated with C9ORF72 repeat expansions.</t>
  </si>
  <si>
    <t>Harms, Matthew B
Neumann, Drexel
Benitez, Bruno A
Cooper, Breanna
Carrell, David
Racette, Brad A
Perlmutter, Joel S
Goate, Alison
Cruchaga, Carlos</t>
  </si>
  <si>
    <t>Majority Caucasian: 99.8% cases and 91.7% controls</t>
  </si>
  <si>
    <t>PD cases(n=478): 62.1%M and Controls(n=662): 37.3%M</t>
  </si>
  <si>
    <t>Mutational analysis of TARDBP in Parkinson's disease.</t>
  </si>
  <si>
    <t>van Blitterswijk, Marka
van Es, Michael A
Verbaan, Dagmar
van Hilten, Jacobus J
Scheffer, Hans
van de Warrenburg, Bart P
Veldink, Jan H
van den Berg, Leonard H</t>
  </si>
  <si>
    <t>Parkinson’s diseaseAmyotrophic lateral sclerosisTARDBPGeneticsMutation</t>
  </si>
  <si>
    <t xml:space="preserve">PD cases: 280M and 149F </t>
  </si>
  <si>
    <t>Preceding pain symptoms and Parkinson's disease: a nationwide population-based  cohort study.</t>
  </si>
  <si>
    <t>Lin, C-H
Wu, R-M
Chang, H-Y
Chiang, Y-T
Lin, H-H</t>
  </si>
  <si>
    <t>buprofen, non-steroidalanti-inﬂammatory drugs,pain, Parkinson’s diseas</t>
  </si>
  <si>
    <t xml:space="preserve">Population: 16, 634F and 16, 753M </t>
  </si>
  <si>
    <t>Association of P2X7 receptor gene polymorphisms with sporadic Parkinson's disease in  a Han Chinese population.</t>
  </si>
  <si>
    <t>Liu, Hongxin
Han, Xun
Li, Yongsheng
Zou, Haiqiang
Xie, Anmu</t>
  </si>
  <si>
    <t>P2X7 receptorParkinson’s disease (PD)Single nucleotide polymorphisms (SNPs)</t>
  </si>
  <si>
    <t>Northern Han Chinese</t>
  </si>
  <si>
    <t>PD cases: 182M and 103F, Helathy control: 160M and 125F</t>
  </si>
  <si>
    <t>The stressful life events and Parkinson's disease: a case-control study.</t>
  </si>
  <si>
    <t>Vlajinac, Hristina
Sipetic, Sandra
Marinkovic, Jelena
Ratkov, Isidora
Maksimovic, Jadranka
Dzoljic, Eleonora
Kostic, Vladimir</t>
  </si>
  <si>
    <t>case–control study; Parkinson’s disease; stres</t>
  </si>
  <si>
    <t xml:space="preserve">Cases: 63M, 47F and Controls: 126M, 94F </t>
  </si>
  <si>
    <t>Infections as a risk factor for Parkinson's disease: a case-control study.</t>
  </si>
  <si>
    <t>Vlajinac, Hristina
Dzoljic, Eleonora
Maksimovic, Jadranka
Marinkovic, Jelena
Sipetic, Sandra
Kostic, Vladimir</t>
  </si>
  <si>
    <t>Parkinson’s disease, case–control study, infectious diseases</t>
  </si>
  <si>
    <t xml:space="preserve">Cases: 63M, 47F and Controls: 126M, 94F (2 age matched control for each case) </t>
  </si>
  <si>
    <t>The association between Parkinson's disease and anti-epilepsy drug carbamazepine: a  case-control study using the UK General Practice Research Database.</t>
  </si>
  <si>
    <t>Skow, Aine
Douglas, Ian
Smeeth, Liam</t>
  </si>
  <si>
    <t>autophagy, carbamazepine, epilepsy,
Parkinson’s disease</t>
  </si>
  <si>
    <t>Cases: 4940M, 3609F and Controls: 24 292M, 17 868F</t>
  </si>
  <si>
    <t>Plasma apolipoprotein A1 as a biomarker for Parkinson disease.</t>
  </si>
  <si>
    <t>Qiang, Judy K
Wong, Yvette C
Siderowf, Andrew
Hurtig, Howard I
Xie, Sharon X
Lee, Virginia M-Y
Trojanowski, John Q
Yearout, Dora
B Leverenz, James
Montine, Thomas J
Stern, Matt
Mendick, Susan
Jennings, Danna
Zabetian, Cyrus
Marek, Ken
Chen-Plotkin, Alice S</t>
  </si>
  <si>
    <t>Discovery cohort: 110M, 22F and Repliaction cohort: 119M, 68F</t>
  </si>
  <si>
    <t>Combined dementia-risk biomarkers in Parkinson's disease: a prospective longitudinal  study.</t>
  </si>
  <si>
    <t>Compta, Yaroslau
Pereira, Joana B
Ríos, Jose
Ibarretxe-Bilbao, Naroa
Junqué, Carme
Bargalló, Núria
Cámara, Ana
Buongiorno, Mariateresa
Fernández, Manel
Pont-Sunyer, Claustre
Martí, Maria J</t>
  </si>
  <si>
    <t>All participants(n=27): 8(30%)F</t>
  </si>
  <si>
    <t>Risk of Parkinson disease after depression: a nationwide population-based study.</t>
  </si>
  <si>
    <t>Shen, Cheng-Che
Tsai, Shih-Jen
Perng, Chin-Lin
Kuo, Benjamin Ing-Tiau
Yang, Albert C</t>
  </si>
  <si>
    <t>From Taiwan</t>
  </si>
  <si>
    <t xml:space="preserve">62% Female for both cases and controls ( 4636 cases and 18544 controls) </t>
  </si>
  <si>
    <t>Differences between taiwan and wetern popualtions disscussed as potentially due to ethnic differences</t>
  </si>
  <si>
    <t>Time trends in incidence of Parkinson's disease diagnosis in UK primary care.</t>
  </si>
  <si>
    <t>Horsfall, Laura
Petersen, Irene
Walters, Kate
Schrag, Anette</t>
  </si>
  <si>
    <t>Parkinson disease  Diagnosis Epidemiology
Incidence study  Time trends  Databases  Cohort</t>
  </si>
  <si>
    <t>breakdown by n or % not specified but incidence of PD reported by sex</t>
  </si>
  <si>
    <t>Omitted because data not available, but ethnicnty could confound</t>
  </si>
  <si>
    <t>Non-genetic factors associated with the risk of Parkinson's disease in Iranian  patients.</t>
  </si>
  <si>
    <t>Hosseini Tabatabaei, N
Babakhani, B
Hosseini Tabatabaei, A
Vahabi, Z
Soltanzadeh, A</t>
  </si>
  <si>
    <t>: case-control study, Parkinson’s disease, protective
factors, risk factors</t>
  </si>
  <si>
    <t>Cases: 51M, 24F and Controls: 51M, 24F</t>
  </si>
  <si>
    <t>First study to assess in an Iranian popualtion</t>
  </si>
  <si>
    <t>Increased risk of Parkinson disease following a diagnosis of neovascular age-related  macular degeneration: a retrospective cohort study.</t>
  </si>
  <si>
    <t>Chung, Shiu-Dong
Ho, Jau-Der
Hu, Chao-Chien
Lin, Herng-Ching
Sheu, Jau-Jiuan</t>
  </si>
  <si>
    <t>Not specfied (sex breakdown not given by  n/%, mean ages given for female and males subjects)</t>
  </si>
  <si>
    <t>Occupational complexity and risk of Parkinson's disease.</t>
  </si>
  <si>
    <t>Valdés, Elise G
Andel, Ross
Sieurin, Johanna
Feldman, Adina L
Edwards, Jerri D
Långström, Niklas
Gatz, Margaret
Wirdefeldt, Karin</t>
  </si>
  <si>
    <t>Controls(n=28,345): 46.36%F and Cases(n=433): 39.49%F</t>
  </si>
  <si>
    <t>Dietary fat intake, pesticide use, and Parkinson's disease.</t>
  </si>
  <si>
    <t>Kamel, Freya
Goldman, Samuel M
Umbach, David M
Chen, Honglei
Richardson, Gina
Barber, Marie Richards
Meng, Cheryl
Marras, Connie
Korell, Monica
Kasten, Meike
Hoppin, Jane A
Comyns, Kathleen
Chade, Anabel
Blair, Aaron
Bhudhikanok, Grace S
Webster Ross, G
William Langston, J
Sandler, Dale P
Tanner, Caroline M</t>
  </si>
  <si>
    <t>Parkinson’s disease; dietary fat; polyunsaturated fatty acids; pesticides</t>
  </si>
  <si>
    <t>Cases: 67M, 22F and Controls: 246M, 90F</t>
  </si>
  <si>
    <t>Increased risk of Parkinson's disease in patients with end-stage renal disease: a  retrospective cohort study.</t>
  </si>
  <si>
    <t>Wang, I-Kuan
Lin, Cheng-Li
Wu, Yi-Ying
Chou, Che-Yi
Lin, Shih-Yi
Liu, Jiung-Hsiun
Yen, Tzung-Hai
Huang, Chiu-Ching
Sung, Fung-Chang</t>
  </si>
  <si>
    <t>Controls: 15,612(46.8%)F and 17,770(53.2%)M. Cases: 3,893(46.8%)F and 4,432(53.2%)M</t>
  </si>
  <si>
    <t>Gene-Gene and Gene-Environment Interaction on the Risk of Parkinson’s Disease</t>
  </si>
  <si>
    <t>Neeraj Kumar Singh, Basu Dev Banerjee, Kiran Bala, Mitrabasu Chhillar, Neelam Chhillar</t>
  </si>
  <si>
    <t>β-HCH, CYP2D6 gene, dieldrin, GxE, GSTP1 gene, neurodegenerative disease, serum copper.</t>
  </si>
  <si>
    <t>Controls(n=100): 61M, 39F and PD cases(n=70): 38M, 32F</t>
  </si>
  <si>
    <t>Zolpidem and the risk of Parkinson's disease: a nationwide population-based study.</t>
  </si>
  <si>
    <t>Yang, Yu-Wan
Hsieh, Teng-Fu
Yu, Chia-Hui
Huang, Yung-Sung
Lee, Ching-Chih
Tsai, Tsung-Huang</t>
  </si>
  <si>
    <t>InsomniaParkinson's diseaseRiskSleep disturbanceZolpidem</t>
  </si>
  <si>
    <t>Controls: 37 460F, 22 088M and Cases: 25 772F, 16 399M</t>
  </si>
  <si>
    <t>Psychiatric diseases predated the occurrence of Parkinson disease: a retrospective  cohort study.</t>
  </si>
  <si>
    <t>Lin, Hsiu-Li
Lin, Herng-Ching
Chen, Yi-Hua</t>
  </si>
  <si>
    <t>DepressionAnxietyBipolar disorderSchizophreniaParkinson diseas</t>
  </si>
  <si>
    <t>Asian population (Tawian)</t>
  </si>
  <si>
    <t>Cases: 45,303M and 28,294F.   Controls: 135,909M and 84,882F</t>
  </si>
  <si>
    <t>Restless legs syndrome: an early clinical feature of Parkinson disease in men.</t>
  </si>
  <si>
    <t>Wong, Janice C
Li, Yanping
Schwarzschild, Michael A
Ascherio, Alberto
Gao, Xiang</t>
  </si>
  <si>
    <t>all men (n=22,999)</t>
  </si>
  <si>
    <t>Multiple sclerosis and risk of Parkinson's disease: a Danish nationwide cohort  study.</t>
  </si>
  <si>
    <t>Nielsen, N M
Pasternak, B
Stenager, E
Koch-Henriksen, N
Frisch, M</t>
  </si>
  <si>
    <t>demyelinating diseases,multiple sclerosis,neurological disorders,Parkinson’s disease</t>
  </si>
  <si>
    <t>cases: 14F, 12M</t>
  </si>
  <si>
    <t>The incidence of Parkinson's disease in the North-East of England.</t>
  </si>
  <si>
    <t>Duncan, Gordon William
Khoo, Tien Kheng
Coleman, Shirley Y
Brayne, Carol
Yarnall, Alison Jane
O'Brien, John Tiernan
Barker, Roger A
Burn, David J</t>
  </si>
  <si>
    <t>: Parkinson’s disease, incidence, parkinsonism, older people</t>
  </si>
  <si>
    <t>Population: 246 045M, 242 531F. Cases: 87(56.1%)M</t>
  </si>
  <si>
    <t>Risk of Parkinson's disease following severe constipation: a nationwide  population-based cohort study.</t>
  </si>
  <si>
    <t>Lin, Chin-Hsien
Lin, Jou-Wei
Liu, Ying-Chun
Chang, Chia-Hsuin
Wu, Ruey-Meei</t>
  </si>
  <si>
    <t>constipationParkinson's diseasePopulation studyNon-motor symptomsPre-motor symptoms</t>
  </si>
  <si>
    <t>Participants:  No PD(n=548,988): 47.27%M and PD(n=2336): 49.91%M</t>
  </si>
  <si>
    <t>Particulate matter and risk of Parkinson disease in a large prospective study of  women.</t>
  </si>
  <si>
    <t>Palacios, Natalia
Fitzgerald, Kathryn C
Hart, Jaime E
Weisskopf, Marc G
Schwarzschild, Michael A
Ascherio, Alberto
Laden, Francine</t>
  </si>
  <si>
    <t>Epidemiology, Cohort studies, Incidence studies, Parkinson disease/Parkinsonism</t>
  </si>
  <si>
    <t>all women (n= 115, 620)</t>
  </si>
  <si>
    <t>Lifetime exposure to estrogens and Parkinson's disease in California teachers.</t>
  </si>
  <si>
    <t>Gatto, N M
Deapen, D
Stoyanoff, S
Pinder, R
Narayan, S
Bordelon, Y
Ritz, B</t>
  </si>
  <si>
    <t>Cases: 214(93%) white and 14(6%) non-white and Controls: 3073(92%) white and 236(7%) non-white</t>
  </si>
  <si>
    <t>All women(n=230 cases and n= 3349 controls)</t>
  </si>
  <si>
    <t>The study population was predominantly white</t>
  </si>
  <si>
    <t>Risk factors and prodromal markers and the development of Parkinson's disease.</t>
  </si>
  <si>
    <t>Lerche, Stefanie
Seppi, Klaus
Behnke, Stefanie
Liepelt-Scarfone, Inga
Godau, Jana
Mahlknecht, Philipp
Gaenslen, Alexandra
Brockmann, Kathrin
Srulijes, Karin
Huber, Heiko
Wurster, Isabel
Stockner, Heike
Kiechl, Stefan
Willeit, Johann
Gasperi, Arno
Fassbender, Klaus
Poewe, Werner
Berg, Daniela</t>
  </si>
  <si>
    <t>Controls (n=1260): 51.9%M, 48.1%F and PD( after 3 years, n=11): 63.6%M, 36.4%F and PD (after 5 years, n=10): 70%M, 30%F</t>
  </si>
  <si>
    <t>Genetic associations of Nrf2-encoding NFE2L2 variants with Parkinson's disease - a  multicenter study.</t>
  </si>
  <si>
    <t>von Otter, Malin
Bergström, Petra
Quattrone, Aldo
De Marco, Elvira Valeria
Annesi, Grazia
Söderkvist, Peter
Wettinger, Stephanie Bezzina
Drozdzik, Marek
Bialecka, Monika
Nissbrandt, Hans
Klein, Christine
Nilsson, Michael
Hammarsten, Ola
Nilsson, Staffan
Zetterberg, Henrik</t>
  </si>
  <si>
    <t>Parkinson s disease, PD, Nrf2, NFE2L2, Meta-analysis, Multicenter, SNP, Haplotype, Risk factor</t>
  </si>
  <si>
    <t xml:space="preserve">Caucasian (all participants except for PD-link -from Geoparkinson study where no ethnic data was provided) </t>
  </si>
  <si>
    <t>Sweden PD-Goth study : Cases:  94(57%)M, Controls:  70(36.8%)M.  Italy study:  Cases: 205(62.3%)M,  Controls:  179(39.8%)M.  Sweden PD-link: Cases: 121(62.1%)M, Controls: 187(49.3%)M.  Malta: Cases: 63(62.4%)M,  Controls:  197(62.9%)M.  Poland: Cases: 117(60.9%)M,  Controls:  117(60.9%)M.   Germany: Cases: 33(58.9%)M,  Controls:  34(44.7%)M</t>
  </si>
  <si>
    <t>BST1 rs11724635 interacts with environmental factors to increase the risk of  Parkinson's disease in a Taiwanese population.</t>
  </si>
  <si>
    <t>Chen, Meng-Ling
Lin, Chin-Hsien
Lee, Ming-Jen
Wu, Ruey-Meei</t>
  </si>
  <si>
    <t>BST1rs11724635Well water useGeneeenvironment interactionParkinson’s diseaseTaiwanese</t>
  </si>
  <si>
    <t>Taiwanese</t>
  </si>
  <si>
    <t>Cases:235(50.2%)M, 233(49.8%)F and Controls: 163(33.5%)M, 324(66.5%)F</t>
  </si>
  <si>
    <t xml:space="preserve">described as an asian population </t>
  </si>
  <si>
    <t>Reduced risk of Parkinson's disease associated with lower body mass index and heavy  leisure-time physical activity.</t>
  </si>
  <si>
    <t>Sääksjärvi, Katri
Knekt, Paul
Männistö, Satu
Lyytinen, Jukka
Jääskeläinen, Tuija
Kanerva, Noora
Heliövaara, Markku</t>
  </si>
  <si>
    <t>Parkinson’s disease  Cohort studies  Body
mass index  Physical activity  Smoking  Alcohol</t>
  </si>
  <si>
    <t>cases(n=101): 44.6%M and Controls(n=6614): 47.6%M</t>
  </si>
  <si>
    <t>Irritable bowel syndrome correlates with increased risk of Parkinson's disease in  Taiwan.</t>
  </si>
  <si>
    <t>Lai, Shih-Wei
Liao, Kuan-Fu
Lin, Cheng-Li
Sung, Fung-Chang</t>
  </si>
  <si>
    <t>Irritable bowel syndrome  Non-motor
Parkinson’s disease</t>
  </si>
  <si>
    <t>Cases: 12,843F and 11,032M  Controls: 51,372F and 44,128M</t>
  </si>
  <si>
    <t>Dietary fat intake and risk for Parkinson's disease.</t>
  </si>
  <si>
    <t>Dong, Jing
Beard, John D
Umbach, David M
Park, YikYung
Huang, Xuemei
Blair, Aaron
Kamel, Freya
Chen, Honglei</t>
  </si>
  <si>
    <t>Dietary fat intake; Parkinson’s disease; cohort study</t>
  </si>
  <si>
    <t>Popualtion demographics by quintiles of total fat intake as % of energy.  Q1: 55,001(91.5%)W and Q2: 55,677(92.6%)W and Q3: 55,741(92.7%)W and Q4: 55,890(92.9%)W and Q5: 56,098(93.3%)W</t>
  </si>
  <si>
    <t xml:space="preserve">Popualtion demographics by quintiles of total fat intake as % of energy. Q1: 33,481(55.7%)M and Q2: 33,485(55.7%)M and Q3: 33,140(58.4%)M and Q4: 36,240(60.6%)M and Q5:35,765(59.5%)M </t>
  </si>
  <si>
    <t>Not generalizable since mostly Non-Hispanic WHite</t>
  </si>
  <si>
    <t>Low muscle strength in late adolescence
and Parkinson disease later in life</t>
  </si>
  <si>
    <t>Helena Gustafsson, MD
Jan Aasly, PhD
Stefan Stråhle, MD
Anna Nordström, PhD
Peter Nordström, PhD</t>
  </si>
  <si>
    <t>Swedish</t>
  </si>
  <si>
    <t>All male (n= 1,317,713)</t>
  </si>
  <si>
    <t>Extremely low-frequency magnetic field exposure, electrical shocks and risk of Parkinson’s disease
van der Mark MVermeulen RNijssen P et al.</t>
  </si>
  <si>
    <t>van der Mark M                   Vermeulen R                              Nijssen P                                Mulleners W                                     Sas A                                                   van Laar T                              Kromhout H                                   Huss A</t>
  </si>
  <si>
    <t>Parkinson's disease; Extremely low-frequency magnetic fields;  Electrical shocks; Case-control study; Job-exposure matrix</t>
  </si>
  <si>
    <t xml:space="preserve">PD cases: 281(63.3%)M and Controls: 557(63.6%)M </t>
  </si>
  <si>
    <t>Vagotomy and subsequent risk of Parkinson's disease</t>
  </si>
  <si>
    <t>Elisabeth Svensson PhD  Erzsébet Horváth‐Puhó PhD  Reimar W. Thomsen PhD  Jens Christian Djurhuus DMSc  Lars Pedersen PhD  Per Borghammer DMSc  Henrik Toft Sørensen DMSc</t>
  </si>
  <si>
    <t>F = 49,448 and  M= 88,972</t>
  </si>
  <si>
    <t>Occupational exposures and Parkinson’s disease mortality in a prospective Dutch  cohort</t>
  </si>
  <si>
    <t>Brouwer, Maartje
Koeman, Tom
van den Brandt, Piet A
Kromhout, Hans
Schouten, Leo J
Peters, Susan
Huss, Anke
Vermeulen, Roel</t>
  </si>
  <si>
    <t>Population: 58 279M and 62 573</t>
  </si>
  <si>
    <t xml:space="preserve">Questionaiire only in Dutch, limited population of non-westerners in Netherlands. "No information on race/ ethnicity of the partcicipants collected in this study" but previous studies showed that only 3% of the populaltion in netherlands were of non- western ethnicity  </t>
  </si>
  <si>
    <t>Statins, plasma cholesterol and risk of Parkinson’s disease: a
prospective study</t>
  </si>
  <si>
    <t>Xuemei Huang, M.D., Ph.D.1, Alvaro Alonso, M.D., Ph.D.2, Xuguang Guo, Ph.D.3, David M.
Umbach, Ph.D.4, Maya L. Lichtenstein, M.D.5, Christie M. Ballantyne, M.D.6, Richard B
Mailman, Ph.D.7, Thomas H. Mosley, Ph.D.8, and Honglei Chen, M.D., Ph.D.9</t>
  </si>
  <si>
    <t>Cholesterol; Cohort Studies; Female; Humans; Hydroxymethylglutaryl-CoA Reductase Inhibitors; Logistic Models; Male; Middle Aged; Parkinson Disease; Risk Factors; United States; administration &amp; dosage; blood; epidemiology</t>
  </si>
  <si>
    <t>Black/White. PD before 1998(n=42): 83.3%W, 16.7%B and PD after 1998(n=56): 85.7%W, 14.3%B and No PD(n=15,193): 73%W, 27%B</t>
  </si>
  <si>
    <t>(On average across 3 study groups) Men = 58.7% / Women = 41.2%.  PD before 1998(n=42): 69%M and PD after 1998(n=56): 62.5%M and No PD(n=15,193): 44.8%M</t>
  </si>
  <si>
    <t>Heart rate variability and the risk of Parkinson’s disease: the
Atherosclerosis Risk in Communities (ARIC) Study</t>
  </si>
  <si>
    <t>Alvaro Alonso, MD, PhD1, Xuemei Huang, MD, P</t>
  </si>
  <si>
    <t>Atherosclerosis; Bradycardia; Cohort Studies; Female; Follow-Up Studies; Heart Rate; Humans; Male; Middle Aged; Parkinson Disease; Prospective Studies; Residence Characteristics; Risk Factors; diagnosis; epidemiology; physiology; physiopathology</t>
  </si>
  <si>
    <t>Participants(n=12,162): Black= %25.3 / White = %74.3</t>
  </si>
  <si>
    <t>Participants(n=12,162): Men = %43.5 / Women= %56.5</t>
  </si>
  <si>
    <t xml:space="preserve">Limited number of cases so they didn't perform stratified analysis by race </t>
  </si>
  <si>
    <t>An exome study of Parkinson’s disease in Sardinia, a Mediterranean genetic isolate</t>
  </si>
  <si>
    <t>Quadri, Marialuisa
Yang, Xu
Cossu, Giovanni
Olgiati, Simone
Saddi, Valeria M
Breedveld, Guido J
Ouyang, Limei
Hu, Jingchu
Xu, Na
Graafland, Josja
Ricchi, Valeria
Murgia, Daniela
Guedes, Leonor Correia
Mariani, Claudio
Marti, Maria J
Tarantino, Patrizia
Asselta, Rosanna
Valldeoriola, Francesc
Gagliardi, Monica
Pezzoli, Gianni
Ezquerra, Mario
Quattrone, Aldo
Ferreira, Joaquim
Annesi, Grazia
Goldwurm, Stefano
Tolosa, Eduardo
Oostra, Ben A
Melis, Maurizio
Wang, Jun
Bonifati, Vincenzo</t>
  </si>
  <si>
    <t>Case-Control Studies; DNA Mutational Analysis; Exome; Female; Gene Frequency; Genetic Association Studies; Genetic Predisposition to Disease; Humans; Italy; Male; Mutation; Parkinson Disease; Polymorphism; Single</t>
  </si>
  <si>
    <t>Sardinia ancestry - mentioned all 4 grandparents also from there</t>
  </si>
  <si>
    <t>Discovery: 53M/47F / Case-Control: 309M/191F   / Replication(Italy- milano, Italy- catanzaro, Spain-barcelona , Spain, Portugal): 2,867M/2,776F</t>
  </si>
  <si>
    <t>Traumatic brain injury in later life increases risk for P arkinson disease</t>
  </si>
  <si>
    <t>Gardner, Raquel C
Burke, James F
Nettiksimmons, Jasmine
Goldman, Sam
Tanner, Caroline M
Yaffe, Kristine</t>
  </si>
  <si>
    <t xml:space="preserve">Aged; 80 and over; Brain Injuries; California; Female; Follow-Up Studies; Male; Middle Aged; Parkinson Disease; Proportional Hazards Models; Retrospective Studies; </t>
  </si>
  <si>
    <t>White (n=110,355), African American (n=5893), Hispanic (n=21018), Asian(n=7481), Other/missing (n=21052)</t>
  </si>
  <si>
    <t>F= 106,308 / M= 59, 491</t>
  </si>
  <si>
    <t>Risk of Parkinson's disease following anxiety disorders: a nationwide population‐based cohort study</t>
  </si>
  <si>
    <t>Lin, C-H
Lin, J-W
Liu, Y-C
Chang, C-H
Wu, R-M</t>
  </si>
  <si>
    <t>Aged; Anxiety Disorders; Female; Follow-Up Studies; Humans; Male; Middle Aged; Parkinson Disease; Risk Factors; Severity of Illness Index; Taiwan; epidemiology</t>
  </si>
  <si>
    <t>Total(n= 174 776): M= 85,290(48.8%) and  F= 89,486</t>
  </si>
  <si>
    <t>Risk of developing Parkinson's disease among patients with asthma: a nationwide longitudinal study</t>
  </si>
  <si>
    <t>Cheng, C-M
Wu, Y-H
Tsai, S-J
Bai, Y-M
Hsu, J-W
Huang, K-L
Su, T-P
Li, C-T
Tsai, C-F
Yang, A C
Lin, W-C
Pan, T-L
Chang, W-H
Chen, T-J
Chen, M-H</t>
  </si>
  <si>
    <t>Aged; Asthma; Comorbidity; Cross-Sectional Studies; Female; Humans; Longitudinal Studies; Male; Middle Aged; Parkinson Disease; Proportional Hazards Models; Retrospective Studies; Risk Factors; epidemiology</t>
  </si>
  <si>
    <t xml:space="preserve">Cases(n=10455): 4319(41.3%)M and Controls(n=41820): 17276(41.3%)M </t>
  </si>
  <si>
    <t>Relationship of age of onset and family history in Parkinson disease</t>
  </si>
  <si>
    <t>Barrett, Matthew J
Hac, Nicholas E
Yan, Guofen
Harrison, Madaline B
Wooten, G Frederick</t>
  </si>
  <si>
    <t>Adult; Age Factors; Age of Onset; Family Health; Female; Humans; Male; Middle Aged; Parents; Parkinson Disease; Prevalence; Retrospective Studies; Risk Factors; Siblings; epidemiology; genetics</t>
  </si>
  <si>
    <t>Porbands(n=1114): 439(39.4%)F</t>
  </si>
  <si>
    <t>Related factors and prevalence of Parkinson’s
disease among Uygur residents in Hetian,
Xinjiang Uygur Autonomous Region</t>
  </si>
  <si>
    <t>X.L. Yang1
*, Q. Luo1
*, H.X. Song2
, Y.L. Wang3
, Y.N. Yao3
 and H. Xia1</t>
  </si>
  <si>
    <t>Aged; Aged; 80 and over; China; Cohort Studies; Female; Humans; Male; Middle Aged; Parkinson Disease; Prevalence; Prospective Studies; Risk Factors; Surveys and Questionnaires; epidemiology</t>
  </si>
  <si>
    <t>Uygur population</t>
  </si>
  <si>
    <t>Population: 3034(51.15%)M and 2898(48.85%)F</t>
  </si>
  <si>
    <t>Polygenic Risk of Parkinson Disease Is
Correlated with Disease Age at Onset</t>
  </si>
  <si>
    <t>Escott-Price, Valentina
Nalls, Mike A
Morris, Huw R
Lubbe, Steven
Brice, Alexis
Gasser, Thomas
Heutink, Peter
Wood, Nicholas W
Hardy, John
Singleton, Andrew B
Williams, Nigel M</t>
  </si>
  <si>
    <t>Age of Onset; Aged; Aged; 80 and over; Female; Genetic Predisposition to Disease; Humans; Male; Middle Aged; Multifactorial Inheritance; Parkinson Disease; Polymorphism; Single Nucleotide; Retrospective Studies; Risk Factors; diagnosis; epidemiology; genetics</t>
  </si>
  <si>
    <t xml:space="preserve">population demographic data not provided </t>
  </si>
  <si>
    <t>Quantification of Diabetes Comorbidity Risks
across Life Using Nation-Wide Big Claims
Data</t>
  </si>
  <si>
    <t>Peter Klimek1
, Alexandra Kautzky-Willer2
, Anna Chmiel1
, Irmgard Schiller-Frühwirth3
,
Stefan Thurner1,</t>
  </si>
  <si>
    <t xml:space="preserve">Participants: 1 064 952F and 797 306M </t>
  </si>
  <si>
    <t>Obstructive sleep apnea and risk of Parkinson's disease: a population-based cohort  study.</t>
  </si>
  <si>
    <t>Chen, Jin-Cherng
Tsai, Tzung-Yi
Li, Chung-Yi
Hwang, Juen-Haur</t>
  </si>
  <si>
    <t>Aged; Cohort Studies; Comorbidity; Female; Humans; Incidence; Male; Middle Aged; Parkinson Disease; Risk; Risk Factors; Sleep Apnea; Obstructive; Sleep Initiation and Maintenance Disorders; Taiwan; diagnosis; epidemiology</t>
  </si>
  <si>
    <t>Control: 15,435 M,  7834F // OSA: 3891M + 1973F</t>
  </si>
  <si>
    <t>Haptoglobin phenotype modifies serum iron levels and the effect of smoking on  Parkinson disease risk.</t>
  </si>
  <si>
    <t>Costa-Mallen, Paola
Zabetian, Cyrus P
Agarwal, Pinky
Hu, Shu-Ching
Yearout, Dora
Samii, Ali
Leverenz, James B
Roberts, John W
Checkoway, Harvey</t>
  </si>
  <si>
    <t>Age Factors; Aged; Analysis of Variance; Female; Ferritins; Haptoglobins; Humans; Iron; Male; Middle Aged; Odds Ratio; Parkinson Disease; Phenotype; Risk Factors; Sex Factors; Smoking; blood; ethnology; genetics; metabolism</t>
  </si>
  <si>
    <t>White (314/88.70%), African American (12/3.39%), Hispanic (4/1.13%), Asian (8/ 2.26%), Native American(1/0.28%), Multiethnic(15/4.24%)</t>
  </si>
  <si>
    <t>Idiopathic PD: 40F + 88M // Controls: 122F + 104M</t>
  </si>
  <si>
    <t>Methamphetamine/amphetamine abuse and risk of Parkinson's disease in Utah: a  population-based assessment.</t>
  </si>
  <si>
    <t>Curtin, Karen
Fleckenstein, Annette E
Robison, Reid J
Crookston, Michael J
Smith, Ken R
Hanson, Glen R</t>
  </si>
  <si>
    <t>Adult; Aged; Amphetamine-Related Disorders; Cocaine-Related Disorders; Comorbidity; Female; Humans; Male; Middle Aged; Parkinson Disease; Proportional Hazards Models; Retrospective Studies; Risk Factors; Utah; epidemiology</t>
  </si>
  <si>
    <t>Reported race: White, Not White, unreported Reported ethnicity: Not Hispanic(n=30889), Hispanic (n=3750), Unreported (n=6173)</t>
  </si>
  <si>
    <t>18,606F and 22,206M (40812)</t>
  </si>
  <si>
    <t>To calculate the ethnoracial population size, I used the "Reported ethnicity" and not he "Reported race" because I thought they might overlap. The authors didn't adjust for race/ethnicity because the categorized groups were 'sparse'</t>
  </si>
  <si>
    <t>Inverse association between yerba mate consumption and idiopathic Parkinson's  disease. A case-control study.</t>
  </si>
  <si>
    <t>Gatto, Emilia Mabel
Melcon, Carlos
Parisi, Virginia L
Bartoloni, Leonardo
Gonzalez, Claudio D</t>
  </si>
  <si>
    <t>Aged; Alcohol Drinking; Analysis of Variance; Argentina; Case-Control Studies; Coffee; Female; Humans; Ilex paraguariensis; Male; Middle Aged; Parkinson Disease; Reproducibility of Results; Retrospective Studies; Risk Factors; Smoking; adverse effects; epidemiology; etiology; metabolism; prevention &amp; control</t>
  </si>
  <si>
    <t>Caucasian( 207 cases, 389 controls), American-Indian( 7 cases, 7 controls) , Other (1 case, 4 controls), Not Available (8 cases, 6 controls)</t>
  </si>
  <si>
    <t>Case: 92F/131M -- Control: 236F/170M</t>
  </si>
  <si>
    <t>Depression and subsequent risk of Parkinson disease: A nationwide cohort study.</t>
  </si>
  <si>
    <t>Helena Gustafsson, MD, Anna Nordström, PhD, and Peter Nordström, PhD</t>
  </si>
  <si>
    <t>ase-Control Studies; Cohort Studies; Depressive Disorder; Female; Follow-Up Studies; Humans; Logistic Models; Male; Middle Aged; Multivariate Analysis; Odds Ratio; Parkinson Disease; Psychiatric Status Rating Scales; Recurrence; Risk Factors; Siblings; Sweden; Time Factors; epidemiology</t>
  </si>
  <si>
    <t>Nested case-control cohort: Cases(n=140,688): 61.6% female, 38.4% male and Controls(n=421,718): 61.6% female, 38.4% male. Sibling cohort: 50.6% depressed female, 42.5% non-depressed female, 49.4% depressed male, 57.5% male non-depressed</t>
  </si>
  <si>
    <t>EIF4G1 is neither a strong nor a common risk factor for Parkinson's disease:  evidence from large European cohorts.</t>
  </si>
  <si>
    <t>Johanna Huttenlocher,1 Rejko Krüger,2,3,4 Philipp Capetian,5 Katja Lohmann,5
Kathrin Brockmann,2,3 Ilona Csoti,6 Christine Klein,5 Daniela Berg,2,3
Thomas Gasser,2,3 Michael Bonin,1 Olaf Riess,1 Peter Bauer1</t>
  </si>
  <si>
    <t>Base Sequence; Cohort Studies; Eukaryotic Initiation Factor-4G; Europe; Genes; Dominant; Haplotypes; Humans; Molecular Sequence Data; Mutation; Missense; Parkinson Disease; Risk Factors; Sequence Analysis; DNA; epidemiology; genetics</t>
  </si>
  <si>
    <t>European  descent</t>
  </si>
  <si>
    <t>German population: Lubeck(n=672): 41%F, Tubingen(n=1379): 41%F</t>
  </si>
  <si>
    <t>Head injury and risk for Parkinson disease: results from a Danish case-control  study.</t>
  </si>
  <si>
    <t>Kenborg, Line
Rugbjerg, Kathrine
Lee, Pei-Chen
Ravnskjær, Line
Christensen, Jane
Ritz, Beate
Lassen, Christina F</t>
  </si>
  <si>
    <t>Adult; Aged; Aged; 80 and over; Case-Control Studies; Craniocerebral Trauma; Denmark; Female; Humans; Male; Middle Aged; Parkinson Disease; Risk Factors; complications; diagnosis; epidemiology; etiology</t>
  </si>
  <si>
    <t xml:space="preserve">Patients(n=1705): 709(41.6%)F, 996(58.4%)M and Controls(n=1785): 733(41.1%)F, 1052(58.9%)M </t>
  </si>
  <si>
    <t>Inverse Association of Parkinson Disease With Systemic Lupus Erythematosus: A  Nationwide Population-based Study.</t>
  </si>
  <si>
    <t>Liu, Feng-Cheng
Huang, Wen-Yen
Lin, Te-Yu
Shen, Chih-Hao
Chou, Yu-Ching
Lin, Cheng-Li
Lin, Kuen-Tze
Kao, Chia-Hung</t>
  </si>
  <si>
    <t>Adult; Aged; Aged; 80 and over; Databases; Factual; Female; Follow-Up Studies; Humans; Incidence; Lupus Erythematosus; Systemic; Male; Middle Aged; Parkinson Disease; Proportional Hazards Models; Risk Factors; Taiwan; complications; epidemiology; etiology</t>
  </si>
  <si>
    <t>N/A</t>
  </si>
  <si>
    <t>SLE cohort(n=12,817): 88.1% female, 11.9% male   ; Non-SLE cohort(n=51,268): 88.1% female and 11.9% male</t>
  </si>
  <si>
    <t>Physical activity and risk of Parkinson's disease in the Swedish National March  Cohort.</t>
  </si>
  <si>
    <t>Yang, Fei
Trolle Lagerros, Ylva
Bellocco, Rino
Adami, Hans-Olov
Fang, Fang
Pedersen, Nancy L
Wirdefeldt, Karin</t>
  </si>
  <si>
    <t>Age Factors; Aged; Cohort Studies; Female; Humans; Leisure Activities; Male; Middle Aged; Motor Activity; Parkinson Disease; Prospective Studies; Risk; Risk Factors; Surveys and Questionnaires; Sweden; epidemiology</t>
  </si>
  <si>
    <t xml:space="preserve">Swedish </t>
  </si>
  <si>
    <t>27,863(64.3%) female ; 15,505(35.7%) male</t>
  </si>
  <si>
    <t>Mitochondrial targeting sequence variants of the CHCHD2 gene are a risk for Lewy  body disorders.</t>
  </si>
  <si>
    <t>Ogaki, Kotaro
Koga, Shunsuke
Heckman, Michael G
Fiesel, Fabienne C
Ando, Maya
Labbé, Catherine
Lorenzo-Betancor, Oswaldo
Moussaud-Lamodière, Elisabeth L
Soto-Ortolaza, Alexandra I
Walton, Ronald L
Strongosky, Audrey J
Uitti, Ryan J
McCarthy, Allan
Lynch, Timothy
Siuda, Joanna
Opala, Grzegorz
Rudzinska, Monika
Krygowska-Wajs, Anna
Barcikowska, Maria
Czyzewski, Krzysztof
Puschmann, Andreas
Nishioka, Kenya
Funayama, Manabu
Hattori, Nobutaka
Parisi, Joseph E
Petersen, Ronald C
Graff-Radford, Neill R
Boeve, Bradley F
Springer, Wolfdieter
Wszolek, Zbigniew K
Dickson, Dennis W
Ross, Owen A</t>
  </si>
  <si>
    <t>Adolescent; Adult; Aged; Aged; 80 and over; Amino Acid Sequence; Female; Gene Targeting; Genetic Variation; Humans; Lewy Body Disease; Male; Middle Aged; Mitochondria; Mitochondrial Proteins; Molecular Sequence Data; Parkinson Disease; Risk Factors; Transcription Factors; Young Adult; diagnosis; epidemiology; genetics; methods</t>
  </si>
  <si>
    <t>All partciapnts are non- hispanic caucasian (Irish and Polish and US)</t>
  </si>
  <si>
    <t>US (PD: 878/63.4%, LBD: 363/59.7% and Control: 300/41.8% male) ; Irish (PD: 202/56.9% and Control: 134/36.7% male)   ; Polish (PD: 230/58.4% and Control: 187/53.4% male)</t>
  </si>
  <si>
    <t xml:space="preserve">Noted that a previously performed Japanese study found that specific polymorphisms were high in PD patients but this wasn't replicated in Caucasians --&gt; noted that this coudl be due to ethnic-specific allele frequencies that are lower in Caucasians </t>
  </si>
  <si>
    <t>Mutations in the glucocerebrosidase gene are responsible for Chinese patients with  Parkinson's disease.</t>
  </si>
  <si>
    <t>Yu, Zhe
Wang, Ting
Xu, Jun
Wang, Wei
Wang, Guifang
Chen, Chao
Zheng, Lili
Pan, Li
Gong, Dianrong
Li, Xueli
Qu, Huaiqian
Li, Fang
Zhang, Bin
Le, Weidong
Han, Fabin</t>
  </si>
  <si>
    <t>Amino Acid Sequence; Asian Continental Ancestry Group; Base Sequence; China; Cohort Studies; DNA Mutational Analysis; Female; Gene Frequency; Genetic Predisposition to Disease; Glucosylceramidase; Haplotypes; Humans; Male; Molecular Sequence Data; Mutation; Parkinson Disease; Polymorphism; Single Nucleotide; Risk Factors; Sequence Deletion; ethnology; genetics</t>
  </si>
  <si>
    <t xml:space="preserve"> 184 cases ( M:F- 1.51) and 130 age and sex matched control s</t>
  </si>
  <si>
    <t>Referenced significance of gene frequencies in comparison to other ethnic groups (ex. Jewish)</t>
  </si>
  <si>
    <t>Parkinson's disease research in a prospective cohort in China.</t>
  </si>
  <si>
    <t>Chen, Honglei
Ding, Ding
Wang, Jian
Zhao, Qianhua
Meng, Haijiao
Li, Honglan
Gao, Yu-Tang
Shu, Xiao-Ou
Tanner, Caroline M
Hong, Zhen
Yang, Gong</t>
  </si>
  <si>
    <t>Parkinson’s disease/Parkinsonism; risk factors in epidemiology; cohort studies</t>
  </si>
  <si>
    <t>All women(n=71600)</t>
  </si>
  <si>
    <t>Occupational history of night shift work and Parkinson's disease in Denmark.</t>
  </si>
  <si>
    <t>Schernhammer, Eva S
Lassen, Christina F
Kenborg, Line
Ritz, Beate
Olsen, Jørgen H
Hansen, Johnni</t>
  </si>
  <si>
    <t>Adult; Aged; Case-Control Studies; Circadian Rhythm; Denmark; Educational Status; Family Health; Female; Humans; Interviews as Topic; Life Style; Logistic Models; Male; Medical Records; Middle Aged; Parkinson Disease; Residence Characteristics; Risk Factors; Time Factors; Work Schedule Tolerance; epidemiology; physiology</t>
  </si>
  <si>
    <t>PD(n= 1779): 59.3% male and  Controls(n= 1852): 59.7% male</t>
  </si>
  <si>
    <t>An association between organophosphate pesticides exposure and Parkinsonism amongst  people in an agricultural area in Ubon Ratchathani Province, Thailand.</t>
  </si>
  <si>
    <t>Norkaew, Saowanee
Lertmaharit, Somrat
Wilaiwan, Wachiraporn
Siriwong, Wattasit
Pérez, Héctor Maldonado
Robson, Mark G</t>
  </si>
  <si>
    <t>Agricultural Workers' Diseases; Cross-Sectional Studies; Environmental Pollutants; Female; Humans; Male; Middle Aged; Occupational Exposure; Organophosphate Poisoning; Organophosphorus Compounds; Parkinson Disease; Prevalence; Risk Factors; Thailand; adverse effects; chemically induced; epidemiology; etiology; toxicity</t>
  </si>
  <si>
    <t>Participants: 34(37.8%)M and 56(62.2%) female</t>
  </si>
  <si>
    <t>Cardiovascular risk factors and the risk of Parkinson's disease.</t>
  </si>
  <si>
    <t>Vikdahl, M
Bäckman, L
Johansson, I
Forsgren, L
Håglin, L</t>
  </si>
  <si>
    <t>Body Mass Index; Cardiovascular Diseases; Case-Control Studies; Cholesterol; Cohort Studies; Female; Humans; Hypercholesterolemia; Hypertension; Hypertriglyceridemia; Male; Middle Aged; Motor Activity; Overweight; Parkinson Disease; Prospective Studies; Risk Factors; Sex Factors; Smoking; Sweden; Triglycerides; Waist-Height Ratio; adverse effects; blood; epidemiology; etiology; physiopathology; prevention &amp; control</t>
  </si>
  <si>
    <t xml:space="preserve"> Cases:38F, 46M and Controls: 152F, 184M</t>
  </si>
  <si>
    <t>Familial aggregation of Parkinson's disease in the Faroe Islands.</t>
  </si>
  <si>
    <t>Petersen, Maria Skaalum
Bech, Sara
Nosova, Ekaterina
Aasly, Jan
Farrer, Matthew J</t>
  </si>
  <si>
    <t>Adult; Aged; Aged; 80 and over; Cohort Studies; Denmark; Family Health; Female; Genetic Testing; Humans; Male; Middle Aged; Parkinson Disease; Residence Characteristics; Risk Factors; epidemiology; genetics</t>
  </si>
  <si>
    <t>Faroe Island residents (Caucasian)</t>
  </si>
  <si>
    <t>Provided ratios: on average 1.3. Cases: 124M, 93F and Controls: 152M, 99F</t>
  </si>
  <si>
    <t>Organophosphate Pesticide Exposures, Nitric Oxide Synthase Gene Variants, and  Gene-Pesticide Interactions in a Case-Control Study of Parkinson's Disease, California (USA).</t>
  </si>
  <si>
    <t>Paul, Kimberly C
Sinsheimer, Janet S
Rhodes, Shannon L
Cockburn, Myles
Bronstein, Jeff
Ritz, Beate</t>
  </si>
  <si>
    <t>Aryldialkylphosphatase; California; Case-Control Studies; Environmental Exposure; Environmental Pollutants; Humans; Nitric Oxide Synthase; Nitric Oxide Synthase Type II; Organophosphorus Compounds; Parkinson Disease; Pesticides; Polymorphism; Single Nucleotide; Risk Factors; epidemiology; genetics; statistics &amp; numerical data; toxicity</t>
  </si>
  <si>
    <t>European ancestry: Cases(81%) and Controls(89%) and No European ancestry: Cases(19%) and Controls(11%)</t>
  </si>
  <si>
    <t>Cases(n=357): 57% male ; Control (n=495): 49% male</t>
  </si>
  <si>
    <t>Association Between Parkinson's Disease and Inflammatory Bowel Disease: a Nationwide  Taiwanese Retrospective Cohort Study.</t>
  </si>
  <si>
    <t>Lin, Jung-Chun
Lin, Chin-Sheng
Hsu, Chin-Wang
Lin, Cheng-Li
Kao, Chia-Hung</t>
  </si>
  <si>
    <t>Adult; Aged; Comorbidity; Female; Follow-Up Studies; Humans; Incidence; Inflammatory Bowel Diseases; Male; Middle Aged; Parkinson Disease; Prognosis; Retrospective Studies; Risk Factors; Taiwan; complications; epidemiology; etiology</t>
  </si>
  <si>
    <t>IBD patients(n=8373): 53.2% female; Non-IBD patients(n=33,492): 53.2% female</t>
  </si>
  <si>
    <t>Traffic-related air pollution increased the risk of Parkinson's disease in Taiwan: A  nationwide study.</t>
  </si>
  <si>
    <t>Lee, Pei-Chen
Liu, Li-Ling
Sun, Yu
Chen, Yu-An
Liu, Chih-Ching
Li, Chung-Yi
Yu, Hwa-Lung
Ritz, Beate</t>
  </si>
  <si>
    <t>Aged; Aged; 80 and over; Air Pollutants; Air Pollution; Bayes Theorem; Case-Control Studies; Environmental Exposure; Female; Humans; Male; Middle Aged; Parkinson Disease; Research Design; Risk Factors; Taiwan; Vehicle Emissions; adverse effects; analysis; epidemiology; etiology; toxicity</t>
  </si>
  <si>
    <t>Cases(n=11,117): 48.7% female; Control(n=44,468): 48.7% female</t>
  </si>
  <si>
    <t>Time trends in the prevalence and incidence of Parkinson's disease in Taiwan: A  nationwide, population-based study.</t>
  </si>
  <si>
    <t>Liu, Weng-Ming
Wu, Ruey-Meei
Lin, Jou-Wei
Liu, Ying-Chun
Chang, Chia-Hsuin
Lin, Chin-Hsien</t>
  </si>
  <si>
    <t>Databases; Factual; Female; Humans; Incidence; International Classification of Diseases; Longitudinal Studies; Male; Middle Aged; National Health Programs; Parkinson Disease; Prevalence; Regression Analysis; Retrospective Studies; Risk Factors; Sex Distribution; Taiwan; Time Factors; diagnosis; epidemiology</t>
  </si>
  <si>
    <t>Taiwanese - Asian</t>
  </si>
  <si>
    <t>Described cultural differences that may contribute to why the results are the way they are in a Taiwanese popualtion</t>
  </si>
  <si>
    <t>Gene-Environment Interaction in Parkinson's Disease: Coffee, ADORA2A, and CYP1A2.</t>
  </si>
  <si>
    <t>Chuang, Yu-Hsuan
Lill, Christina M
Lee, Pei-Chen
Hansen, Johnni
Lassen, Christina F
Bertram, Lars
Greene, Naomi
Sinsheimer, Janet S
Ritz, Beate</t>
  </si>
  <si>
    <t>Aged; Coffee; Cytochrome P-450 CYP1A2; Denmark; Female; Gene-Environment Interaction; Humans; Male; Middle Aged; Parkinson Disease; Polymorphism; Single Nucleotide; Receptor; Adenosine A2A; Risk Factors; epidemiology; genetics</t>
  </si>
  <si>
    <t>Non-hispanic Whites (educated guess by researchers as ethnic data wasn't available)</t>
  </si>
  <si>
    <t>Cases(n=1556): 59.9%M and Controls(n=1606): 60.7%M</t>
  </si>
  <si>
    <t xml:space="preserve">Database gave no ethnic information but they explained  that some genetic variants may be explained by ethnicity. </t>
  </si>
  <si>
    <t>Early-Life Factors and Risk of Parkinson's Disease: A Register-Based Cohort Study.</t>
  </si>
  <si>
    <t>Liu, Bojing
Chen, Honglei
Fang, Fang
Tillander, Annika
Wirdefeldt, Karin</t>
  </si>
  <si>
    <t>Adult; Aged; Aged; 80 and over; Cohort Studies; Female; Humans; Male; Middle Aged; Multiple Birth Offspring; Parents; Parkinson Disease; Parturition; Registries; Risk Factors; Seasons; Siblings; epidemiology; statistics &amp; numerical data</t>
  </si>
  <si>
    <t>Control(n=3 545 612): 49.27% female ; Case(n=8779): 38.6%F</t>
  </si>
  <si>
    <t>Association between acute kidney injury and risk of Parkinson disease.</t>
  </si>
  <si>
    <t>Lin, Shih-Yi
Lin, Cheng-Li
Hsu, Wu-Huei
Yeh, Hung-Chieh
Lin, Cheng-Chieh
Lin, Chih-Hsueh
Tseng, Chun-Hung</t>
  </si>
  <si>
    <t>Acute Kidney Injury; Aged; Aged; 80 and over; Alcohol-Related Disorders; Case-Control Studies; Comorbidity; Databases; Factual; Diabetes Mellitus; Female; Humans; Hyperlipidemias; Hypertension; Incidence; Male; Mental Disorders; Middle Aged; Obesity; Parkinson Disease; Proportional Hazards Models; Risk Factors; Stroke; Taiwan; epidemiology</t>
  </si>
  <si>
    <t>AKI cohort(n=9380): 40.5% female ; Non-AKI cohort(n=37,484): 40.5% female</t>
  </si>
  <si>
    <t>Genetic Analysis of the ZNF512B, SLC41A1, and ALDH2 Polymorphisms in Parkinson's  Disease in the Iranian Population.</t>
  </si>
  <si>
    <t>Madadi, Faranak
Khaniani, Mahmoud Shekari
Shandiz, Ehsan Esmaili
Ayromlou, Hormoz
Najmi, Safa
Emamalizadeh, Babak
Taghavi, Shaghayegh
Jamshidi, Javad
Tafakhori, Abbas
Shahidi, Gholam-Ali
Darvish, Hossein</t>
  </si>
  <si>
    <t>Aged; Aldehyde Dehydrogenase; Mitochondrial; Anion Exchange Protein 1; Erythrocyte; Carrier Proteins; Female; Humans; Iran; Male; Middle Aged; Parkinson Disease; Polymorphism; Single Nucleotide; Risk Factors; epidemiology; genetics</t>
  </si>
  <si>
    <t>ethnically Iranian</t>
  </si>
  <si>
    <t>Case(n=490): 228(46.5%) female ; Control(n=490): 232(47.3%) female</t>
  </si>
  <si>
    <t>Used research from other racial/ethnic groups to compare in discussion to contextualize findings</t>
  </si>
  <si>
    <t>Personality traits and the risk for Parkinson disease: a prospective study.</t>
  </si>
  <si>
    <t>Sieurin, Johanna
Gustavsson, Petter
Weibull, Caroline Elise
Feldman, Adina Leiah
Petzinger, Giselle Maria
Gatz, Margaret
Pedersen, Nancy Lee
Wirdefeldt, Karin</t>
  </si>
  <si>
    <t>Adult; Aged; Anxiety Disorders; Cohort Studies; Female; Humans; Introversion; Psychological; Male; Middle Aged; Neuroticism; Parkinson Disease; Personality; Personality Assessment; Personality Inventory; Population Surveillance; Proportional Hazards Models; Prospective Studies; Registries; Risk Factors; Surveys and Questionnaires; Twins; epidemiology; etiology; methods; psychology; statistics &amp; numerical data</t>
  </si>
  <si>
    <t>Population(n= 29, 852): 52% female</t>
  </si>
  <si>
    <t>Prospective study of plasma urate and risk of Parkinson disease in men and women.</t>
  </si>
  <si>
    <t>Gao, Xiang
O'Reilly, Éilis J
Schwarzschild, Michael A
Ascherio, Alberto</t>
  </si>
  <si>
    <t>Adult; Aged; Case-Control Studies; Female; Humans; Logistic Models; Male; Middle Aged; Parkinson Disease; Prospective Studies; Risk Factors; Sex Characteristics; Uric Acid; blood; diagnosis</t>
  </si>
  <si>
    <t>White and Other (mostly caucasian)</t>
  </si>
  <si>
    <t>Control group: 446 male, 821 female ; Cohort: 202 male, 186 female</t>
  </si>
  <si>
    <t xml:space="preserve">All controls were matched to the cases basedon the cohort, race( white vs other), Generalizability is another concern for the current case-control study because the majority of participants were Caucasian </t>
  </si>
  <si>
    <t>Prodromal Clinical Markers of Parkinson disease in Gaucher Disease Individuals.</t>
  </si>
  <si>
    <t>Gatto, Emilia M
Etcheverry, Jose Luis
Sanguinetti, Ana
Cesarini, Martin
Fernandez Escobar, Nicolas
Drelichman, Guillermo</t>
  </si>
  <si>
    <t>Adolescent; Adult; Biomarkers; Child; Enzyme Replacement Therapy; Female; Gaucher Disease; Glucosylceramidase; Heterozygote; Humans; Male; Middle Aged; Mutation; Parkinson Disease; Risk Factors; Young Adult; complications; diagnosis; drug therapy; genetics</t>
  </si>
  <si>
    <t>European and Amerindian.  " European ancestry was reported in all patients but one with Amerindian ancestry"</t>
  </si>
  <si>
    <t>11 men / 15 women</t>
  </si>
  <si>
    <t>Migraine is related to an increased risk of Parkinson's disease: A population-based,  propensity score-matched, longitudinal follow-up study.</t>
  </si>
  <si>
    <t>Wang, Hsin-I
Ho, Yu-Chun
Huang, Ya-Ping
Pan, Shin-Liang</t>
  </si>
  <si>
    <t>Adult; Aged; Aged; 80 and over; Female; Follow-Up Studies; Humans; Longitudinal Studies; Male; Middle Aged; Migraine Disorders; Parkinson Disease; Population Surveillance; Propensity Score; Risk Factors; Taiwan; diagnosis; epidemiology; methods</t>
  </si>
  <si>
    <t>Migraine(n=41,019): 68.4% female ; Control(n=1,230,570): 68.4% female</t>
  </si>
  <si>
    <t>Authors noted that their results may not be generalizeable to other ethnicities because it only studied Taiwanese subjects</t>
  </si>
  <si>
    <t>Genetic risk of Parkinson's disease in the general population.</t>
  </si>
  <si>
    <t>Darweesh, Sirwan K L
Verlinden, Vincentius J A
Adams, Hieab H H
Uitterlinden, André G
Hofman, Albert
Stricker, Bruno H
van Duijn, Cornelia M
Koudstaal, Peter J
Ikram, M Arfan</t>
  </si>
  <si>
    <t>Activities of Daily Living; Aged; Aged; 80 and over; Community Health Planning; Female; Genetic Variation; Humans; Longitudinal Studies; Male; Middle Aged; Netherlands; Parkinson Disease; Risk Factors; epidemiology; genetics; psychology</t>
  </si>
  <si>
    <t>At risk for PD(n=7167): 57.7% female ; BADL exam(2997): 58.6% female</t>
  </si>
  <si>
    <t xml:space="preserve">Actually removed ethnic outliers (didn't specify what constituted and outlier) . </t>
  </si>
  <si>
    <t>Association Between Tuberculosis and Parkinson Disease: A Nationwide,  Population-Based Cohort Study.</t>
  </si>
  <si>
    <t>Shen, Chih-Hao
Chou, Chung-Hsing
Liu, Feng-Cheng
Lin, Te-Yu
Huang, Wen-Yen
Wang, Yu-Chiao
Kao, Chia-Hung</t>
  </si>
  <si>
    <t>Aged; Comorbidity; Female; Humans; Male; Middle Aged; Parkinson Disease; Retrospective Studies; Risk Assessment; Risk Factors; Taiwan; Tuberculosis; epidemiology</t>
  </si>
  <si>
    <t>TB Cohort(121,951): 28.1% female ; Non-TB cohort(487,800): 28.1% female</t>
  </si>
  <si>
    <t>Time Trends in the Incidence of Parkinson Disease.</t>
  </si>
  <si>
    <t>Aged; Aged; 80 and over; Cohort Studies; Female; Humans; Incidence; Male; Parkinson Disease; Reproducibility of Results; Sex Factors; Time Factors; United States; diagnosis; epidemiology</t>
  </si>
  <si>
    <t>American</t>
  </si>
  <si>
    <t xml:space="preserve">Parkinsonism cohort(906): 501M and 405F, PD cohort(n=464): 189F and 275M </t>
  </si>
  <si>
    <t>Hepatitis C virus infection as a risk factor for Parkinson disease: A nationwide  cohort study.</t>
  </si>
  <si>
    <t>Tsai, Hsin-Hsi
Liou, Horng-Huei
Muo, Chih-Hsin
Lee, Cha-Ze
Yen, Ruoh-Fang
Kao, Chia-Hung</t>
  </si>
  <si>
    <t>Adult; Age Distribution; Aged; Causality; Cohort Studies; Comorbidity; Female; Hepatitis C; Humans; Incidence; Male; Middle Aged; Parkinson Disease; Reproducibility of Results; Risk Assessment; Sensitivity and Specificity; Sex Distribution; Taiwan; diagnosis; epidemiology</t>
  </si>
  <si>
    <t>Hepatitis cohort(n=49,967): 43.5% female ; Control cohort(n=199,868): 43.5%F</t>
  </si>
  <si>
    <t>Socioeconomic status in relation to Parkinson's disease risk and mortality: A  population-based prospective study.</t>
  </si>
  <si>
    <t>Yang, Fei
Johansson, Anna L V
Pedersen, Nancy L
Fang, Fang
Gatz, Margaret
Wirdefeldt, Karin</t>
  </si>
  <si>
    <t>Adult; Aged; Cause of Death; Female; Follow-Up Studies; Humans; Male; Middle Aged; Parkinson Disease; Proportional Hazards Models; Prospective Studies; Registries; Risk Factors; Socioeconomic Factors; Survival Analysis; Sweden; mortality</t>
  </si>
  <si>
    <t>Partciapants(4,630, 828): Men: 48.5% and 51.5%F</t>
  </si>
  <si>
    <t>Traffic-Related Air Pollution and Parkinson's Disease in Denmark: A Case-Control  Study.</t>
  </si>
  <si>
    <t>Ritz, Beate
Lee, Pei-Chen
Hansen, Johnni
Lassen, Christina Funch
Ketzel, Matthias
Sørensen, Mette
Raaschou-Nielsen, Ole</t>
  </si>
  <si>
    <t>Aged; Air Pollutants; Case-Control Studies; Denmark; Environmental Exposure; Female; Housing; Humans; Incidence; Male; Middle Aged; Nitrogen Dioxide; Parkinson Disease; Risk Factors; Vehicle Emissions; adverse effects; epidemiology; etiology; toxicity</t>
  </si>
  <si>
    <t>Case(n=1,696): 40.6% female ; Control(n=1,800): 40.7% female</t>
  </si>
  <si>
    <t>Associations between cancer and Parkinson's disease in U.S. elderly adults.</t>
  </si>
  <si>
    <t>Freedman, D Michal
Wu, Jincao
Chen, Honglei
Engels, Eric A
Enewold, Lindsey R
Freedman, Neal D
Goedert, James J
Kuncl, Ralph W
Gail, Mitchell H
Pfeiffer, Ruth M</t>
  </si>
  <si>
    <t>Age Distribution; Aged; Aged; 80 and over; Case-Control Studies; Databases; Factual; Female; Humans; Logistic Models; Male; Medicare; Neoplasms; Parkinson Disease; Proportional Hazards Models; Prospective Studies; Risk Factors; SEER Program; Sex Distribution; Smoking; United States; epidemiology</t>
  </si>
  <si>
    <t xml:space="preserve">Prospective cohort analysis: White (cancer patients: 86%, comparison group: 14%) and Non-white (cancer patients: 83.6%, comparison group: 16.4%)                                                           Case-control: white (cancer cases: 86.1%, controls: 13.9%) and Non-white (cancer cases: 84.3%, controls: 15.7%)   </t>
  </si>
  <si>
    <t>Prospective cohort analysis:Cancer patients(n=743779): 55.1%M and Comparison group(n=419432): 41.5%M                            Case- control: Cancer cases(n=836 947): 54.5%M and Controls(n=142 869): 54.8%M</t>
  </si>
  <si>
    <t xml:space="preserve">Non-white: consisted of Black, asian, hispanic, Native-american Indinan and other/ unknown </t>
  </si>
  <si>
    <t>Insulin-Like Growth Factor 1 (IGF-1) in Parkinson's Disease: Potential as Trait-,  Progression- and Prediction Marker and Confounding Factors.</t>
  </si>
  <si>
    <t>Bernhard, Felix P
Heinzel, Sebastian
Binder, Gerhard
Weber, Karin
Apel, Anja
Roeben, Benjamin
Deuschle, Christian
Maechtel, Mirjam
Heger, Tanja
Nussbaum, Susanne
Gasser, Thomas
Maetzler, Walter
Berg, Daniela</t>
  </si>
  <si>
    <t>Aged; Biomarkers; Body Mass Index; Disease Progression; Female; Founder Effect; Humans; Insulin-Like Growth Factor I; Longitudinal Studies; Male; Middle Aged; Parkinson Disease; Reproducibility of Results; Risk Factors; blood; diagnosis; metabolism</t>
  </si>
  <si>
    <t>PD patients: 15F/ 22M and Healthy controls: 9F/13M</t>
  </si>
  <si>
    <t>Trends in the Incidence of Parkinson Disease in the General Population: The  Rotterdam Study.</t>
  </si>
  <si>
    <t>Darweesh, Sirwan K L
Koudstaal, Peter J
Stricker, Bruno H
Hofman, Albert
Ikram, M Arfan</t>
  </si>
  <si>
    <t>Age Distribution; Aged; Aged; 80 and over; Antipsychotic Agents; Coffee; Comorbidity; Dementia; Denmark; Female; Health Behavior; Humans; Hypolipidemic Agents; Incidence; Male; Middle Aged; Parkinson Disease; Parkinson Disease; Secondary; Parkinsonian Disorders; Prospective Studies; Regression Analysis; Risk Factors; Sex Distribution; Smoking; Stroke; administration &amp; dosage; epidemiology</t>
  </si>
  <si>
    <t xml:space="preserve">Almost exclusively white </t>
  </si>
  <si>
    <t>population breakdown not given by sex but ajusted for sex within each age stratum "  We did not observe statistically significant interaction with sex, and we could not investigate age-specific differences for men and women separately"</t>
  </si>
  <si>
    <t>Association of DNMT3b gene variants with sporadic Parkinson's disease in a Chinese  Han population.</t>
  </si>
  <si>
    <t>Chen, Xiang
Xiao, Yousheng
Wei, Lei
Wu, Yijuan
Lu, Jianjun
Guo, Wenyuan
Huang, Shuxuan
Zhou, Miaomiao
Mo, Mingshu
Li, Zhe
Cen, Luan
Li, Shaomin
Yang, Chaohao
Wu, Zhuohua
Hu, Sophie
Pei, Zhong
Yang, XinLing
Qu, Shaogang
Xu, Pingyi</t>
  </si>
  <si>
    <t>Aged; Alleles; Asian Continental Ancestry Group; China; DNA (Cytosine-5-)-Methyltransferases; Female; Gene Frequency; Genetic Predisposition to Disease; Genotype; Haplotypes; Humans; Male; Middle Aged; Parkinson Disease; Polymorphism; Single Nucleotide; Risk Factors; Sex Factors; enzymology; ethnology; genetics</t>
  </si>
  <si>
    <t>Chinese Han</t>
  </si>
  <si>
    <t>PD group(n=487): 210F / Control(n=485): 220F</t>
  </si>
  <si>
    <t>Colonic diverticular disease: A new risk factor for Parkinson's disease?</t>
  </si>
  <si>
    <t>Macerollo, Antonella
Lu, Ming-Kuei
Huang, Hui-Chun
Chen, Hsuan-Ju
Lin, Che-Chen
Kao, Chia-Hung
Tsai, Chon-Haw
Chen, Jui-Cheng</t>
  </si>
  <si>
    <t>Adult; Age Distribution; Aged; Aged; 80 and over; Cohort Studies; Community Health Planning; Diverticulitis; Colonic; Female; Humans; Incidence; Male; Middle Aged; Parkinson Disease; Risk Factors; Taiwan; Young Adult; complications; epidemiology</t>
  </si>
  <si>
    <t>Control(n=23367): 43.17% female ; Colonic disease(n=23367): 43.17% female</t>
  </si>
  <si>
    <t>Agricultural activities and the incidence of Parkinson's disease in the general  French population.</t>
  </si>
  <si>
    <t>Kab, Sofiane
Spinosi, Johan
Chaperon, Laura
Dugravot, Aline
Singh-Manoux, Archana
Moisan, Frédéric
Elbaz, Alexis</t>
  </si>
  <si>
    <t>Age Distribution; Aged; Agriculture; Agrochemicals; Female; France; Humans; Incidence; Male; Parkinson Disease; Pesticides; Risk Factors; Sex Distribution; epidemiology; statistics &amp; numerical data</t>
  </si>
  <si>
    <t>NA- demographic characteritics not available</t>
  </si>
  <si>
    <t>Risk of Parkinson disease after organophosphate or carbamate poisoning.</t>
  </si>
  <si>
    <t>Chuang, C-S
Su, H-L
Lin, C-L
Kao, C-H</t>
  </si>
  <si>
    <t>Adult; Aged; Carbamates; Cohort Studies; Databases; Factual; Female; Humans; Male; Middle Aged; Organophosphate Poisoning; Parkinson Disease; Retrospective Studies; Risk Factors; Taiwan; diagnosis; epidemiology; poisoning</t>
  </si>
  <si>
    <t>Poisoned group (n=9128): 29.8% female ; Control(n=36 466): 29.8% female</t>
  </si>
  <si>
    <t xml:space="preserve">Authors expalined how Taiwan's geography could explain the lack of variation in their data based on geographic location/ubanization. Explained previously publshed ethinic demographics of taiwan </t>
  </si>
  <si>
    <t>Association Between Poor Cognitive Functioning and Risk of Incident Parkinsonism:  The Rotterdam Study.</t>
  </si>
  <si>
    <t>Darweesh, Sirwan K L
Wolters, Frank J
Postuma, Ronald B
Stricker, Bruno H
Hofman, Albert
Koudstaal, Peter J
Ikram, M Kamran
Ikram, M Arfan</t>
  </si>
  <si>
    <t>Aged; Cognitive Dysfunction; Dementia; Female; Follow-Up Studies; Humans; Incidence; Male; Middle Aged; Netherlands; Neuropsychological Tests; Parkinson Disease; Parkinsonian Disorders; Prodromal Symptoms; Proportional Hazards Models; Prospective Studies; Risk Factors; epidemiology</t>
  </si>
  <si>
    <t xml:space="preserve"> Population(n=7386): 57.4% female</t>
  </si>
  <si>
    <t>Association of UV radiation with Parkinson disease incidence: A nationwide French  ecologic study.</t>
  </si>
  <si>
    <t>Kravietz, Adam
Kab, Sofiane
Wald, Lucien
Dugravot, Aline
Singh-Manoux, Archana
Moisan, Frédéric
Elbaz, Alexis</t>
  </si>
  <si>
    <t>Aged; Dietary Supplements; Female; France; Humans; Male; Middle Aged; Parkinson Disease; Risk Factors; Sunlight; Ultraviolet Rays; Vitamin D; administration &amp; dosage; epidemiology</t>
  </si>
  <si>
    <t>Data was adjusted for sex but sex data was unavailable</t>
  </si>
  <si>
    <t>Statin adherence and the risk of Parkinson's disease: A population-based cohort study.</t>
  </si>
  <si>
    <t>Rozani, Violetta
Giladi, Nir
El-Ad, Baruch
Gurevich, Tanya
Tsamir, Judith
Hemo, Beatriz
Peretz, Chava</t>
  </si>
  <si>
    <t>Adult; Aged; Anticholesteremic Agents; Cholesterol; LDL; Cohort Studies; Female; Humans; Hydroxymethylglutaryl-CoA Reductase Inhibitors; Incidence; Male; Middle Aged; Parkinson Disease; Patient Compliance; Risk Factors; adverse effects; blood; epidemiology; therapeutic use</t>
  </si>
  <si>
    <t>Cohort(n=232, 877): 49.3% men</t>
  </si>
  <si>
    <t>Authors mention that ethnicity was not available in the study</t>
  </si>
  <si>
    <t>PREDICT-PD: An online approach to prospectively identify risk indicators of  Parkinson's disease.</t>
  </si>
  <si>
    <t>Noyce, Alastair J
R'Bibo, Lea
Peress, Luisa
Bestwick, Jonathan P
Adams-Carr, Kerala L
Mencacci, Niccolo E
Hawkes, Christopher H
Masters, Joseph M
Wood, Nicholas
Hardy, John
Giovannoni, Gavin
Lees, Andrew J
Schrag, Anette</t>
  </si>
  <si>
    <t>Aftercare; Aged; Algorithms; Female; Genetic Testing; Glucosylceramidase; Humans; Internet; Leucine-Rich Repeat Serine-Threonine Protein Kinas; Male; Middle Aged; Parkinson Disease; Prodromal Symptoms; Risk Assessment; Risk Factors; Saliva; diagnosis; genetics; methods</t>
  </si>
  <si>
    <t>Female patients: 806(60.9%) at baseline</t>
  </si>
  <si>
    <t>The Prevalence of Parkinson Disease Among Patients With Hepatitis C Infection.</t>
  </si>
  <si>
    <t>Golabi, Pegah
Otgonsuren, Munkhzul
Sayiner, Mehmet
Arsalla, Aimal
Gogoll, Trevor
Younossi, Zobair M</t>
  </si>
  <si>
    <t>Aged; Aged; 80 and over; Chi-Square Distribution; Databases; Factual; Female; Hepatitis C; Humans; Male; Medicare; Parkinson Disease; Prevalence; Risk Factors; Time Factors; United States; diagnosis; epidemiology</t>
  </si>
  <si>
    <t>Total(n= 1236734):White(85.7%) and Non-white</t>
  </si>
  <si>
    <t>Total(n= 1,236,734): 40.4% male</t>
  </si>
  <si>
    <t>Head trauma and Parkinson's disease: results from an Italian case-control study.</t>
  </si>
  <si>
    <t>Nicoletti, Alessandra
Vasta, Rosario
Mostile, Giovanni
Nicoletti, Giuseppe
Arabia, Gennarina
Iliceto, Giovanni
Lamberti, Paolo
Marconi, Roberto
Morgante, Letterio
Barone, Paolo
Quattrone, Aldo
Zappia, Mario</t>
  </si>
  <si>
    <t>Age of Onset; Aged; Case-Control Studies; Craniocerebral Trauma; Female; Genetic Predisposition to Disease; Humans; Interviews as Topic; Italy; Male; Middle Aged; Multivariate Analysis; Neurologic Examination; Odds Ratio; Parkinson Disease; Retrospective Studies; Risk Factors; Severity of Illness Index; Surveys and Questionnaires; complications; epidemiology; genetics</t>
  </si>
  <si>
    <t>Case(n=492): 40.6% female ; Control(n=459): 65.1% female</t>
  </si>
  <si>
    <t>Increased risk of Parkinson disease with diabetes mellitus in a population-based  study.</t>
  </si>
  <si>
    <t>Yang, Yu-Wan
Hsieh, Teng-Fu
Li, Chia-Ing
Liu, Chiu-Shong
Lin, Wen-Yuan
Chiang, Jen-Huai
Li, Tsai-Chung
Lin, Cheng-Chieh</t>
  </si>
  <si>
    <t>Adult; Aged; Diabetes Mellitus; Type 2; Female; Humans; Male; Middle Aged; Parkinson Disease; Retrospective Studies; Risk Factors; Taiwan; Young Adult; complications; epidemiology; etiology</t>
  </si>
  <si>
    <t>Control(n= 108, 882): 46.64% female ; Case (n=36, 294): 46.64% female</t>
  </si>
  <si>
    <t>Depression and Parkinson disease: prevalence, temporal relationship, and  determinants.</t>
  </si>
  <si>
    <t>Yapici Eser, Hale
Bora, Hatice Ayşe
Kuruoğlu, Aslı</t>
  </si>
  <si>
    <t>Aged; Aged; 80 and over; Comorbidity; Depression; Female; Health Surveys; Humans; Male; Middle Aged; Parkinson Disease; Prevalence; Psychiatric Status Rating Scales; Quality of Life; Risk Factors; Severity of Illness Index; Social Determinants of Health; Turkey; complications; diagnosis; epidemiology; etiology; psychology</t>
  </si>
  <si>
    <t xml:space="preserve">  Participants(n=55): 21F(38%) and 34M</t>
  </si>
  <si>
    <t>Association between Parkinson's disease and diabetes: Data from NEDICES study.</t>
  </si>
  <si>
    <t>De Pablo-Fernandez, E
Sierra-Hidalgo, F
Benito-León, J
Bermejo-Pareja, F</t>
  </si>
  <si>
    <t>Aged; Diabetes Mellitus; Female; Humans; Male; Parkinson Disease; Prevalence; Risk Factors; epidemiology</t>
  </si>
  <si>
    <t>Participants(n=4998): 57.7% female.</t>
  </si>
  <si>
    <t>Air Pollution and Risk of Parkinson's Disease in a Large Prospective Study of Men.</t>
  </si>
  <si>
    <t>Palacios, Natalia
Fitzgerald, Kathryn C
Hart, Jaime E
Weisskopf, Marc
Schwarzschild, Michael A
Ascherio, Alberto
Laden, Francine</t>
  </si>
  <si>
    <t>Adult; Aged; Air Pollutants; Air Pollution; Environmental Exposure; Humans; Male; Middle Aged; Parkinson Disease; Particulate Matter; Proportional Hazards Models; Risk Factors; analysis; epidemiology; statistics &amp; numerical data</t>
  </si>
  <si>
    <t>91% caucasian</t>
  </si>
  <si>
    <t>All male (n=51,529)</t>
  </si>
  <si>
    <t xml:space="preserve">Omitted race as the non-white (n) was too small, said that because this results might not be generalizable </t>
  </si>
  <si>
    <t>Differences in Parkinson's Disease Risk with Caffeine Intake and Postmenopausal  Hormone Use.</t>
  </si>
  <si>
    <t>Kim, Iris Y
O'Reilly, Éilis J
Hughes, Katherine C
Gao, Xiang
Schwarzschild, Michael A
Ascherio, Alberto</t>
  </si>
  <si>
    <t>Adult; Aged; Beverages; Caffeine; Contraceptives; Oral; Hormonal; Female; Humans; Longitudinal Studies; Male; Middle Aged; Parkinson Disease; Postmenopause; Risk Factors; Statistics as Topic; drug effects; epidemiology; metabolism; prevention &amp; control; therapeutic use</t>
  </si>
  <si>
    <t>Study cohort: 90,254 female (NHS) and 47,474 men (HPFS)</t>
  </si>
  <si>
    <t>Genome-wide association study of Parkinson's disease in East Asians.</t>
  </si>
  <si>
    <t>Foo, Jia Nee
Tan, Louis C
Irwan, Ishak D
Au, Wing-Lok
Low, Hui Qi
Prakash, Kumar-M
Ahmad-Annuar, Azlina
Bei, Jinxin
Chan, Anne Yy
Chen, Chiung Mei
Chen, Yi-Chun
Chung, Sun Ju
Deng, Hao
Lim, Shen-Yang
Mok, Vincent
Pang, Hao
Pei, Zhong
Peng, Rong
Shang, Hui-Fang
Song, Kyuyoung
Tan, Ai Huey
Wu, Yih-Ru
Aung, Tin
Cheng, Ching-Yu
Chew, Fook Tim
Chew, Soo-Hong
Chong, Siow-Ann
Ebstein, Richard P
Lee, Jimmy
Saw, Seang-Mei
Seow, Adeline
Subramaniam, Mythily
Tai, E-Shyong
Vithana, Eranga N
Wong, Tien-Yin
Heng, Khai Koon
Meah, Wee-Yang
Khor, Chiea Chuen
Liu, Hong
Zhang, Furen
Liu, Jianjun
Tan, Eng-King</t>
  </si>
  <si>
    <t>Adult; Biomarkers; Case-Control Studies; Ethnic Groups; Far East; Female; Genetic Loci; Genetic Predisposition to Disease; Genome-Wide Association Study; Genotype; Humans; Male; Meta-Analysis as Topic; Middle Aged; Parkinson Disease; Polymorphism; Single Nucleotide; Risk Factors; analysis; epidemiology; genetics; metabolism</t>
  </si>
  <si>
    <t>Han Chinese, Asian compared  other east asian populations and to european SNP</t>
  </si>
  <si>
    <t>Discovery in chinese population(taiwan) : Cases:(n=779): 58.3%M and Controls(n=13, 227): 49.5%M</t>
  </si>
  <si>
    <t>Race was important because it's the first GWAS in a Han-Chinese population. Validation populations  Hong Kong, Malaysia, Korea, mainland China and Taiwan</t>
  </si>
  <si>
    <t>Characterization of patients with longstanding idiopathic REM sleep behavior  disorder.</t>
  </si>
  <si>
    <t>Iranzo, Alex
Stefani, Ambra
Serradell, Monica
Martí, Maria Jose
Lomeña, Francisco
Mahlknecht, Philipp
Stockner, Heike
Gaig, Carles
Fernández-Arcos, Ana
Poewe, Werner
Tolosa, Eduard
Högl, Birgit
Santamaria, Joan</t>
  </si>
  <si>
    <t>Aged; Aged; 80 and over; Brain; Brain Mapping; Dopamine Plasma Membrane Transport Proteins; Female; Follow-Up Studies; Humans; Male; Middle Aged; Parkinson Disease; Prodromal Symptoms; REM Sleep Behavior Disorder; Risk Factors; Severity of Illness Index; diagnosis; diagnostic imaging; metabolism; physiopathology</t>
  </si>
  <si>
    <t>Control(n=32): 71.9% male ; Case(n=20): 80%M</t>
  </si>
  <si>
    <t>Moist smokeless tobacco (Snus) use and risk of Parkinson's disease.</t>
  </si>
  <si>
    <t>Yang, Fei
Pedersen, Nancy L
Ye, Weimin
Liu, Zhiwei
Norberg, Margareta
Forsgren, Lars
Trolle Lagerros, Ylva
Bellocco, Rino
Alfredsson, Lars
Knutsson, Anders
Jansson, Jan-Håkan
Wennberg, Patrik
Galanti, Maria Rosaria
Lager, Anton C J
Araghi, Marzieh
Lundberg, Michael
Magnusson, Cecilia
Wirdefeldt, Karin</t>
  </si>
  <si>
    <t>Aged; Aged; 80 and over; Follow-Up Studies; Humans; Male; Middle Aged; Multivariate Analysis; Parkinson Disease; Proportional Hazards Models; Prospective Studies; Risk Factors; Self Report; Sweden; Tobacco Use; Tobacco; Smokeless; epidemiology</t>
  </si>
  <si>
    <t>All men (n= 348 601M)</t>
  </si>
  <si>
    <t>Association of Restless Legs Syndrome With Incident Parkinson's Disease.</t>
  </si>
  <si>
    <t>Szatmari, Szabolcs Jr
Bereczki, Daniel
Fornadi, Katalin
Kalantar-Zadeh, Kamyar
Kovesdy, Csaba P
Molnar, Miklos Z</t>
  </si>
  <si>
    <t>Aged; Comorbidity; Female; Follow-Up Studies; Humans; Incidence; Male; Middle Aged; Parkinson Disease; Prevalence; Proportional Hazards Models; Prospective Studies; Restless Legs Syndrome; Risk Factors; Veterans; epidemiology; statistics &amp; numerical data</t>
  </si>
  <si>
    <t xml:space="preserve">Cohort(n = 3481506): White (78%), African American(17%), hispanic, Other </t>
  </si>
  <si>
    <t xml:space="preserve">Cohort(n = 3481506): 93% male </t>
  </si>
  <si>
    <t>Polymorphism in MIR4697 but not VPS13C, GCH1, or SIPA1L2 is associated with risk of  Parkinson's disease in a Han Chinese population.</t>
  </si>
  <si>
    <t>Yang, Xinglong
Zheng, Jinhua
An, Ran
Tian, Sijia
Zhao, Quanzhen
Chen, Yalan
Huang, Hongyan
Ning, Ping Ping
Song, Yi
Xu, Yanming</t>
  </si>
  <si>
    <t>China; Female; Genetic Association Studies; Genetic Markers; Genetic Predisposition to Disease; Humans; Male; MicroRNAs; Middle Aged; Parkinson Disease; Polymorphism; Single Nucleotide; Prevalence; Proteins; Reproducibility of Results; Risk Factors; Sensitivity and Specificity; diagnosis; epidemiology; ethnology; genetics</t>
  </si>
  <si>
    <t>PD Patients(n=589): 329M, 260F and Controls(n=634): 365M, 269F</t>
  </si>
  <si>
    <t>Authors wrote that race was important because they needed to corroborate other non-Asian data with the Asian population</t>
  </si>
  <si>
    <t>Herpes zoster correlates with increased risk of Parkinson's disease in older people:  A population-based cohort study in Taiwan.</t>
  </si>
  <si>
    <t>Lai, Shih-Wei
Lin, Chih-Hsueh
Lin, Hsien-Feng
Lin, Cheng-Li
Lin, Cheng-Chieh
Liao, Kuan-Fu</t>
  </si>
  <si>
    <t>Age Factors; Aged; Aged; 80 and over; Comorbidity; Female; Herpes Zoster; Humans; Incidence; Male; Parkinson Disease; Retrospective Studies; Risk Factors; Sex Factors; Taiwan; complications; epidemiology; virology</t>
  </si>
  <si>
    <t>Herpes group(n=10,296): 50.1% female ; Non-Herpes group(n=39,405): 50.1%F</t>
  </si>
  <si>
    <t>Urinary Incontinence, Incident Parkinsonism, and Parkinson's Disease Pathology in  Older Adults.</t>
  </si>
  <si>
    <t>Buchman, Noa M
Leurgans, Sue E
Shah, Raj J
VanderHorst, Veronique
Wilson, Robert S
Bachner, Yaacov G
Tanne, David
Schneider, Julie A
Bennett, David A
Buchman, Aron S</t>
  </si>
  <si>
    <t>Aged; Aged; 80 and over; Autopsy; Comorbidity; Female; Geriatric Assessment; Humans; Incidence; Longitudinal Studies; Male; Parkinson Disease; Parkinsonian Disorders; Risk Factors; United States; Urinary Incontinence; epidemiology</t>
  </si>
  <si>
    <t>Participants(n=2,617): Female: 73.5%</t>
  </si>
  <si>
    <t>Parkinson Disease and Melanoma: Confirming and Reexamining an Association.</t>
  </si>
  <si>
    <t>Dalvin, Lauren A
Damento, Gena M
Yawn, Barbara P
Abbott, Barbara A
Hodge, David O
Pulido, Jose S</t>
  </si>
  <si>
    <t>Aged; Female; Humans; Male; Melanoma; Minnesota; Models; Statistical; Parkinson Disease; Retrospective Studies; Risk Factors; Skin Neoplasms; epidemiology</t>
  </si>
  <si>
    <t>White, Asian, Pacific Islander, American Indian     PD cohort: all white, Melanoma cohort( Patients: 1540 whites, 2 Asians, 1 Pacific Islander, and 1 American Indian and Referents: 1542  white and 2 Asian)</t>
  </si>
  <si>
    <t>PD cohort: Patients(n=974): 58%M and Referents(n=2922): 3 sex matched to 1 case.   Melanoma cohort: Patients(1544): 52%M and Referent(n=1544): 1 sex matched to 1 case</t>
  </si>
  <si>
    <t>Glaucoma correlates with increased risk of Parkinson's disease in the elderly: a  national-based cohort study in Taiwan.</t>
  </si>
  <si>
    <t>Lai, Shih-Wei
Lin, Cheng-Li
Liao, Kuan-Fu</t>
  </si>
  <si>
    <t>Aged; Aged; 80 and over; Cohort Studies; Comorbidity; Databases; Factual; Female; Glaucoma; Humans; Incidence; Male; National Health Programs; Parkinson Disease; Proportional Hazards Models; Retrospective Studies; Risk Factors; Taiwan; epidemiology</t>
  </si>
  <si>
    <t>Glaucoma(n=4330): 54.2% female and Control(n=17,000): 54.6% female</t>
  </si>
  <si>
    <t>Occupational and recreational physical activity and Parkinson's disease in Denmark.</t>
  </si>
  <si>
    <t>Shih, I-Fan
Starhof, Charlotte
Lassen, Christina Funch
Hansen, Johnni
Liew, Zeyan
Ritz, Beate</t>
  </si>
  <si>
    <t>Age Factors; Aged; Case-Control Studies; Denmark; Exercise; Female; Humans; Leisure Activities; Male; Occupational Health; Parkinson Disease; Registries; Risk Factors; epidemiology; etiology; physiology</t>
  </si>
  <si>
    <t>PD cases(n=1640): 60%M and Controls(n=1715): 60.6%M</t>
  </si>
  <si>
    <t>Impact of Sjogren's syndrome on Parkinson's disease: A nationwide case-control  study.</t>
  </si>
  <si>
    <t>Wu, Ming-Chi
Xu, Xun
Chen, Shan-Ming
Tyan, Yeu-Sheng
Chiou, Jeng-Yuan
Wang, Yu-Hsun
Lin, Li-Chi
Chen, Chyong-Mei
Wei, James Cheng-Chung</t>
  </si>
  <si>
    <t>Aged; Aged; 80 and over; Case-Control Studies; Female; Humans; Male; Odds Ratio; Parkinson Disease; Risk Factors; Sjogren's Syndrome; Taiwan; complications; epidemiology</t>
  </si>
  <si>
    <t>ethnic asian</t>
  </si>
  <si>
    <t>PD (n=7716): 50.5%F and and Controls(n=75129): 50.7%F</t>
  </si>
  <si>
    <t>Parkinson disease with and without Dementia: A prevalence study and future  projections.</t>
  </si>
  <si>
    <t>Savica, Rodolfo
Grossardt, Brandon R
Rocca, Walter A
Bower, James H</t>
  </si>
  <si>
    <t>Adult; Age Factors; Aged; Aged; 80 and over; Community Health Planning; Cross-Sectional Studies; Dementia; Female; Humans; Incidence; Male; Middle Aged; Parkinson Disease; Prevalence; Psychiatric Status Rating Scales; Severity of Illness Index; Sex Factors; United States; complications; diagnosis; epidemiology</t>
  </si>
  <si>
    <t>PD: 187 men, 109 women</t>
  </si>
  <si>
    <t>Association of Parkinson's disease with industry sectors: a French nationwide  incidence study.</t>
  </si>
  <si>
    <t>Vlaar, Tim
Kab, Sofiane
Schwaab, Yannick
Fréry, Nadine
Elbaz, Alexis
Moisan, Frédéric</t>
  </si>
  <si>
    <t>Adult; Aged; Agriculture; Female; France; Hazardous Substances; Humans; Industry; Male; Middle Aged; Occupational Diseases; Occupational Exposure; Parkinson Disease; Pesticides; Risk Factors; epidemiology; etiology; statistics &amp; numerical data; toxicity</t>
  </si>
  <si>
    <t>PD cases( n=112,625): 52.3% male</t>
  </si>
  <si>
    <t>Cardiac sympathetic denervation predicts PD in at-risk individuals.</t>
  </si>
  <si>
    <t>Goldstein, David S
Holmes, Courtney
Lopez, Grisel J
Wu, Tianxia
Sharabi, Yehonatan</t>
  </si>
  <si>
    <t>Aged; Biomarkers; Dihydroxyphenylalanine; Female; Heart Septum; Heart Ventricles; Humans; Male; Middle Aged; Parkinson Disease; Positron-Emission Tomography; Prodromal Symptoms; Prospective Studies; Risk Factors; Sympathetic Nervous System; analogs &amp; derivatives; diagnosis; diagnostic imaging; innervation; metabolism; physiopathology</t>
  </si>
  <si>
    <t xml:space="preserve"> Controls(n=12): 9M  and Pre-clincal PD group(n=4): 3M</t>
  </si>
  <si>
    <t>Association between diabetes and subsequent Parkinson disease: A record-linkage  cohort study.</t>
  </si>
  <si>
    <t>De Pablo-Fernandez, Eduardo
Goldacre, Raph
Pakpoor, Julia
Noyce, Alastair J
Warner, Thomas T</t>
  </si>
  <si>
    <t>Adult; Age Factors; Aged; Case-Control Studies; Comorbidity; Diabetes Mellitus; Type 2; England; Female; Humans; Male; Middle Aged; Parkinson Disease; Retrospective Studies; Risk Factors; epidemiology</t>
  </si>
  <si>
    <t>T2D group(n=2,017,115):47% female</t>
  </si>
  <si>
    <t>Association of thiazolidinedione with a lower risk of Parkinson's disease in a  population with newly-diagnosed diabetes mellitus.</t>
  </si>
  <si>
    <t>Lin, Hsiu-Li
Lin, Hsiu-Chen
Tseng, Yuan-Fu
Chao, Jane Chen-Jui
Hsu, Chien-Yeh</t>
  </si>
  <si>
    <t>Adult; Aged; Aged; 80 and over; Case-Control Studies; Diabetes Mellitus; Dose-Response Relationship; Drug; Female; Humans; Hypoglycemic Agents; Incidence; Longitudinal Studies; Male; Middle Aged; Parkinson Disease; Risk Factors; Taiwan; Thiazolidinediones; Treatment Outcome; administration &amp; dosage; drug therapy; epidemiology; prevention &amp; control</t>
  </si>
  <si>
    <t xml:space="preserve">Study cohort(n=38,521): 54%M  and Controls: sex matched 1:1.  </t>
  </si>
  <si>
    <t>Different Exposures to Risk Factors Do Not Explain the Inverse Relationship of  Occurrence Between Cancer and Neurodegenerative Diseases: An Italian Nested Case-control Study.</t>
  </si>
  <si>
    <t>Prinelli, Federica
Adorni, Fulvio
Leite, Maria Lea Correa
Pettenati, Carla
Russo, Antonio
Di Santo, Simona
Musicco, Massimo</t>
  </si>
  <si>
    <t>Aged; Alzheimer Disease; Case-Control Studies; Female; Humans; Italy; Male; Middle Aged; Neoplasms; Parkinson Disease; Risk Factors; epidemiology</t>
  </si>
  <si>
    <t>AD/PD cases(N=54): 44.4 % female ; Cancer cases(N=347): 35.7% female</t>
  </si>
  <si>
    <t>Diagnostic exome sequencing in early-onset Parkinson's disease confirms VPS13C as a  rare cause of autosomal-recessive Parkinson's disease.</t>
  </si>
  <si>
    <t>Schormair, B
Kemlink, D
Mollenhauer, B
Fiala, O
Machetanz, G
Roth, J
Berutti, R
Strom, T M
Haslinger, B
Trenkwalder, C
Zahorakova, D
Martasek, P
Ruzicka, E
Winkelmann, J</t>
  </si>
  <si>
    <t>Adult; Age of Onset; Alleles; DNA Mutational Analysis; Female; Genes; Recessive; Genetic Association Studies; Genetic Predisposition to Disease; Genetic Testing; Genotype; Humans; Male; Middle Aged; Mutation; Parkinson Disease; Pedigree; Proteins; Risk Factors; Sequence Analysis; DNA; Whole Exome Sequencing; Young Adult; diagnosis; genetics; methods</t>
  </si>
  <si>
    <t xml:space="preserve">Participants(n=80): Prague(n=49): 63.3%M and Germany(n=31): 67.8%M </t>
  </si>
  <si>
    <t>Stroke and Coronary Artery Disease Are Associated With Parkinson's Disease.</t>
  </si>
  <si>
    <t>Li, Qiongqiong
Wang, Cheng
Tang, Huidong
Chen, Shengdi
Ma, Jianfang</t>
  </si>
  <si>
    <t>Aged; Aged; 80 and over; Coronary Artery Disease; Cross-Sectional Studies; Female; Humans; Logistic Models; Male; Middle Aged; Parkinson Disease; Risk Factors; Stroke; Surveys and Questionnaires; complications; epidemiology</t>
  </si>
  <si>
    <t>Malu rural district: PD(n=63): 54%M, Non-PD(n=4483): 42.5%M and Wuliqiao urban district: PD(n=62): 41.9%M, Non-PD(n=3553): 31.9%M</t>
  </si>
  <si>
    <t>Plasma α-synuclein and cognitive impairment in the Parkinson's Associated Risk  Syndrome: A pilot study.</t>
  </si>
  <si>
    <t>Wang, Hua
Atik, Anzari
Stewart, Tessandra
Ginghina, Carmen
Aro, Patrick
Kerr, Kathleen F
Seibyl, John
Jennings, Danna
Jensen, Poul Henning
Marek, Kenneth
Shi, Min
Zhang, Jing</t>
  </si>
  <si>
    <t>Aged; Biomarkers; Cognitive Dysfunction; Cross-Sectional Studies; Female; Follow-Up Studies; Humans; Longitudinal Studies; Male; Middle Aged; Parkinson Disease; Pilot Projects; Risk Factors; alpha-Synuclein; blood; diagnosis; psychology</t>
  </si>
  <si>
    <t>Norosmia/-DAT reducton: (F/M)48/32  and Hyposmia/-DAT reduction: (F/M)67/66 and Hyposomia/+DAT reduction: (F/M)14/29</t>
  </si>
  <si>
    <t>Plasma urate and risk of Parkinson's disease: A mendelian randomization study.</t>
  </si>
  <si>
    <t>Kobylecki, Camilla J
Nordestgaard, Børge G
Afzal, Shoaib</t>
  </si>
  <si>
    <t>Aged; Biomarkers; Female; Follow-Up Studies; Genetic Variation; Humans; Male; Mendelian Randomization Analysis; Middle Aged; Parkinson Disease; Prospective Studies; Risk Factors; Uric Acid; blood; diagnosis; genetics; methods</t>
  </si>
  <si>
    <t xml:space="preserve"> Danish descent</t>
  </si>
  <si>
    <t>participants  (n=106,703): 47955 males</t>
  </si>
  <si>
    <t>The epidemiology of Parkinson's disease in the Italian region Friuli Venezia Giulia:  a population-based study with administrative data.</t>
  </si>
  <si>
    <t>Valent, Francesca
Devigili, Grazia
Rinaldo, Sara
Del Zotto, Stefania
Tullio, Annarita
Eleopra, Roberto</t>
  </si>
  <si>
    <t>Adolescent; Adult; Aged; Aged; 80 and over; Child; Child; Preschool; Databases; Factual; Female; Humans; Incidence; Infant; Italy; Male; Middle Aged; Parkinson Disease; Prevalence; Registries; Research Design; Young Adult; diagnosis; epidemiology; statistics &amp; numerical data</t>
  </si>
  <si>
    <t>Italian?</t>
  </si>
  <si>
    <t>Population(n=1,217,936): 628,175F and 589,761M</t>
  </si>
  <si>
    <t>Interaction between caffeine and polymorphisms of glutamate ionotropic receptor NMDA  type subunit 2A (GRIN2A) and cytochrome P450 1A2 (CYP1A2) on Parkinson's disease risk.</t>
  </si>
  <si>
    <t>Kim, Iris Y
O'Reilly, Éilis J
Hughes, Katherine C
Gao, Xiang
Schwarzschild, Michael A
McCullough, Marjorie L
Hannan, Marian T
Betensky, Rebecca A
Ascherio, Alberto</t>
  </si>
  <si>
    <t>Caffeine; Case-Control Studies; Cohort Studies; Cytochrome P-450 CYP1A2; Female; Gene Frequency; Genetic Predisposition to Disease; Genotype; Humans; Male; Parkinson Disease; Phosphodiesterase Inhibitors; Polymorphism; Single Nucleotide; Receptors; N-Methyl-D-Aspartate; Risk Factors; epidemiology; genetics; metabolism; prevention &amp; control; therapeutic use</t>
  </si>
  <si>
    <t>White and Other</t>
  </si>
  <si>
    <t>NHS: all women(n=121,700), HPFS: all men(n=51,529),  CPS-IIN: 86404M, 97786F</t>
  </si>
  <si>
    <t>Parkinson's disease and Alzheimer's disease: a Mendelian randomization study.</t>
  </si>
  <si>
    <t>Han, Zhifa
Tian, Rui
Ren, Peng
Zhou, Wenyang
Wang, Pingping
Luo, Meng
Jin, Shuilin
Jiang, Qinghua</t>
  </si>
  <si>
    <t>Aged; Alleles; Alzheimer Disease; Female; Gene Expression; Gene Frequency; Genome-Wide Association Study; Humans; Male; Mendelian Randomization Analysis; Nerve Tissue Proteins; Odds Ratio; Parkinson Disease; Polymorphism; Single Nucleotide; Risk Factors; alpha-Synuclein; diagnosis; genetics; physiopathology</t>
  </si>
  <si>
    <t xml:space="preserve">GWAS data did not provide participant breakdown by sex </t>
  </si>
  <si>
    <t>Integration of risk factors for Parkinson disease in 2 large longitudinal cohorts.</t>
  </si>
  <si>
    <t>Kim, Iris Y
O'Reilly, Éilis J
Hughes, Katherine C
Gao, Xiang
Schwarzschild, Michael A
Hannan, Marian T
Betensky, Rebecca A
Ascherio, Alberto</t>
  </si>
  <si>
    <t>Adult; Aged; Cohort Studies; Diet; Female; Humans; Life Style; Male; Middle Aged; Parkinson Disease; Risk; Risk Factors; Surveys and Questionnaires; epidemiology</t>
  </si>
  <si>
    <t>60% female- 69,968F and 45,830M</t>
  </si>
  <si>
    <t>Cognition among individuals along a spectrum of increased risk for Parkinson's  disease.</t>
  </si>
  <si>
    <t>Chahine, Lana M
Urbe, Liz
Caspell-Garcia, Chelsea
Aarsland, Dag
Alcalay, Roy
Barone, Paolo
Burn, David
Espay, Alberto J
Hamilton, Jamie L
Hawkins, Keith A
Lasch, Shirley
Leverenz, James B
Litvan, Irene
Richard, Irene
Siderowf, Andrew
Coffey, Christopher S
Simuni, Tanya
Weintraub, Daniel</t>
  </si>
  <si>
    <t>Adult; Aged; Aged; 80 and over; Biomarkers; Cognition; Cohort Studies; Disease Susceptibility; Female; Humans; Male; Middle Aged; Mutation; Neuropsychological Tests; Parkinson Disease; Risk Assessment; Risk Factors; epidemiology; etiology; psychology</t>
  </si>
  <si>
    <t>PD cohort(n=423): 65% male ; RbD cohort(n=39): 85% male ; Hyposmia cohort(n=26): 69% male ; Non-PD muatation carriers(n=126):66%M https://www.ncbi.nlm.nih.gov/pmc/articles/PMC6101368/LRRK2 asymptomatic(n=88): 36% male ; GBA cohort(n=38): 29% male</t>
  </si>
  <si>
    <t>Tamoxifen usage correlates with increased risk of Parkinson's disease in older women  with breast cancer: a case-control study in Taiwan.</t>
  </si>
  <si>
    <t>Lin, Hsien-Feng
Liao, Kuan-Fu
Chang, Ching-Mei
Lin, Cheng-Li
Lai, Shih-Wei</t>
  </si>
  <si>
    <t>Aged; Breast Neoplasms; Case-Control Studies; Drug Prescriptions; Female; Humans; Incidence; Parkinson Disease; Random Allocation; Retrospective Studies; Risk Factors; Taiwan; Tamoxifen; administration &amp; dosage; adverse effects; drug therapy; epidemiology; etiology; statistics &amp; numerical data; therapeutic use</t>
  </si>
  <si>
    <t>100% female (n=293)</t>
  </si>
  <si>
    <t>Projections of prevalence, lifetime risk, and life expectancy of Parkinson's disease  (2010-2030) in France.</t>
  </si>
  <si>
    <t>Wanneveich, Mathilde
Moisan, Frédéric
Jacqmin-Gadda, Hélène
Elbaz, Alexis
Joly, Pierre</t>
  </si>
  <si>
    <t>Age Factors; Aged; Aged; 80 and over; Disease Progression; Female; France; Humans; Incidence; Life Expectancy; Longitudinal Studies; Male; Middle Aged; National Health Programs; Parkinson Disease; Prevalence; Risk Factors; Sex Factors; epidemiology; mortality; physiopathology; psychology; statistics &amp; numerical data; trends</t>
  </si>
  <si>
    <t xml:space="preserve">Calculated (from smoothed prevalence rates and popualtion size) PD patients: 79,100F and 75,900M </t>
  </si>
  <si>
    <t>Tonsillectomy and risk of Parkinson's disease: A danish nationwide population-based  cohort study.</t>
  </si>
  <si>
    <t>Svensson, Elisabeth
Henderson, Victor W
Szépligeti, Szimonetta
Stokholm, Morten Gersel
Klug, Tejs Ehlers
Sørensen, Henrik Toft
Borghammer, Per</t>
  </si>
  <si>
    <t>Adolescent; Adult; Age Distribution; Case-Control Studies; Child; Child; Preschool; Cohort Studies; Community Health Planning; Denmark; Female; Humans; Infant; Infant; Newborn; Male; Parkinson Disease; Risk Factors; Tonsillectomy; Young Adult; adverse effects; epidemiology</t>
  </si>
  <si>
    <t xml:space="preserve">Tonsillectomy cohort: 56% female and Matched comparison cohort: 56%F </t>
  </si>
  <si>
    <t>Does nephrotic syndrome without chronic kidney disease increase the risk of  Parkinson's disease and secondary parkinsonism? A nationwide population-based study in Taiwan.</t>
  </si>
  <si>
    <t>Huang, Zheng-Hao
Chen, Hsiang-Cheng
Chou, Yu-Ching
Lin, Cheng-Li
Kao, Chia-Hung
Lo, Hsin-Yi
Yang, Tse-Yen
Liu, Feng-Cheng</t>
  </si>
  <si>
    <t>Adult; Aged; Case-Control Studies; Comorbidity; Databases; Factual; Female; Humans; Incidence; Male; Middle Aged; Nephrotic Syndrome; Parkinson Disease; Parkinson Disease; Secondary; Retrospective Studies; Risk Factors; Taiwan; Young Adult; epidemiology</t>
  </si>
  <si>
    <t>Asian</t>
  </si>
  <si>
    <t xml:space="preserve">Nephrotic syndrome cases(n=3663): 41.6%M and No nephrotic syndrome cases(n=14 652): 41.6%M </t>
  </si>
  <si>
    <t>" because our study included predominantly Asian patients, the results may not be generalisable to other ethnic populations"</t>
  </si>
  <si>
    <t>β2-adrenoceptor agonists and antagonists and risk of Parkinson's disease.</t>
  </si>
  <si>
    <t>Gronich, Naomi
Abernethy, Darrell R
Auriel, Eitan
Lavi, Idit
Rennert, Gad
Saliba, Walid</t>
  </si>
  <si>
    <t>Adrenergic beta-Agonists; Adrenergic beta-Antagonists; Adult; Aged; Aged; 80 and over; Case-Control Studies; Cohort Studies; Electronic Health Records; Female; Humans; Israel; Male; Middle Aged; Parkinson Disease; Risk Factors; Young Adult; adverse effects; epidemiology; etiology; statistics &amp; numerical data</t>
  </si>
  <si>
    <t>Jews( cases: 94.1% and Controls: 94.1%) vs Arabs ( cases: 5.9% and Controls: 5.9%) - controls matched to cases by ethnic groupr</t>
  </si>
  <si>
    <t>Cases(n=11,314): 42.4% women ; Controls(n=113,140): 42.4% women</t>
  </si>
  <si>
    <t>Association between physical fitness, cardiovascular risk factors, and Parkinson's  disease.</t>
  </si>
  <si>
    <t xml:space="preserve">Muller, Jan                                          Myers, Jonathan </t>
  </si>
  <si>
    <t>Cardiovascular Diseases; Exercise Test; Exercise Therapy; Follow-Up Studies; Forecasting; Humans; Incidence; Male; Middle Aged; Parkinson Disease; Physical Fitness; Prognosis; Risk Factors; United States; Veterans; complications; epidemiology; etiology; methods; physiology; prevention &amp; control; statistics &amp; numerical data; therapy</t>
  </si>
  <si>
    <t>%100 male (n=7347)</t>
  </si>
  <si>
    <t>Association between Open-Angle Glaucoma and the Risks of Alzheimer's and Parkinson's  Diseases in South Korea: A 10-year Nationwide Cohort Study.</t>
  </si>
  <si>
    <t>Moon, Jong Youn
Kim, Hyung Jun
Park, Yoon Hyung
Park, Tae Kwann
Park, Eun-Cheol
Kim, Chan Yun
Lee, Si Hyung</t>
  </si>
  <si>
    <t>Age Factors; Aged; Aged; 80 and over; Alzheimer Disease; Chi-Square Distribution; Comorbidity; Databases; Factual; Female; Follow-Up Studies; Glaucoma; Open-Angle; Humans; Incidence; Male; Middle Aged; Multivariate Analysis; Parkinson Disease; Propensity Score; Proportional Hazards Models; Republic of Korea; Retrospective Studies; Risk; Risk Factors; Sex Factors; complications; diagnosis; epidemiology; etiology</t>
  </si>
  <si>
    <t>South Korean - named as ethnic group</t>
  </si>
  <si>
    <t>With OAG(n=1469): 53.2% male ; Without OAG(n=7345): 52.9% male</t>
  </si>
  <si>
    <t>Autoimmune rheumatic diseases and the risk of Parkinson disease: a nationwide  population-based cohort study in Taiwan.</t>
  </si>
  <si>
    <t>Chang, Chi-Ching
Lin, Tzu-Min
Chang, Yu-Sheng
Chen, Wei-Sheng
Sheu, Jau-Jiuan
Chen, Yi-Hsuan
Chen, Jin-Hua</t>
  </si>
  <si>
    <t>Aged; Aged; 80 and over; Arthritis; Rheumatoid; Autoimmune Diseases; Case-Control Studies; Cohort Studies; Comorbidity; Dopaminergic Neurons; Female; Humans; Inflammation; Male; Microglia; Middle Aged; Parkinson Disease; Retrospective Studies; Rheumatic Diseases; Risk Factors; Sjogren's Syndrome; Taiwan; complications; epidemiology; etiology; immunology; metabolism; pathology</t>
  </si>
  <si>
    <t xml:space="preserve">Taiwanese </t>
  </si>
  <si>
    <t>control(n=138 424): 22.74% male ; Case(n=34 606): 22.74% male</t>
  </si>
  <si>
    <t>" most of the subjects in our study were Taiwanese, which limited the generalization of the result to patients with other ethnicities"</t>
  </si>
  <si>
    <t>Dental Scaling Decreases the Risk of Parkinson's Disease: A Nationwide  Population-Based Nested Case-Control Study.</t>
  </si>
  <si>
    <t>Chen, Chang-Kai
Huang, Jing-Yang
Wu, Yung-Tsan
Chang, Yu-Chao</t>
  </si>
  <si>
    <t>Adult; Aged; Case-Control Studies; Dental Scaling; Female; Humans; Male; Middle Aged; Odds Ratio; Parkinson Disease; Periodontal Diseases; Retrospective Studies; Risk Factors; Taiwan; epidemiology; statistics &amp; numerical data</t>
  </si>
  <si>
    <t>Control(n=19 060): 50.49% female ; Case(n=4765): 50.59% female</t>
  </si>
  <si>
    <t>Metabolic syndrome and risk of Parkinson disease: A nationwide cohort study.</t>
  </si>
  <si>
    <t>Nam, Ga Eun
Kim, Seon Mee
Han, Kyungdo
Kim, Nan Hee
Chung, Hye Soo
Kim, Jin Wook
Han, Byoungduck
Cho, Sung Jung
Yu, Ji Hee
Park, Yong Gyu
Choi, Kyung Mook</t>
  </si>
  <si>
    <t>Adult; Age Factors; Aged; Cohort Studies; Dyslipidemias; Female; Humans; Hyperglycemia; Hypertension; Hypertriglyceridemia; Incidence; Male; Metabolic Syndrome; Middle Aged; Multivariate Analysis; Obesity; Abdominal; Parkinson Disease; Proportional Hazards Models; Republic of Korea; Risk Factors; epidemiology</t>
  </si>
  <si>
    <t>South Korean</t>
  </si>
  <si>
    <t>Without MetS cohort(n=11,315,052): 47.8% male ; MetS cohort(n=5,848,508): 47.9% male</t>
  </si>
  <si>
    <t>"our findings from the Korean population cannot be extrapolated to other ethnicities"</t>
  </si>
  <si>
    <t>Parkinson's disease across ethnicities: A nationwide study in New Zealand.</t>
  </si>
  <si>
    <t xml:space="preserve">Pitcher, Toni L.                                Myall, Daniel J.                                Pearson, John F.                    Lacey Cameron J.          Dalrymple-Alford John C.           Anderson Tim J.                       MacAskill Micheal R. </t>
  </si>
  <si>
    <t>Aged; Aged; 80 and over; Alleles; Apolipoprotein E4; Asian Continental Ancestry Group; Case-Control Studies; European Continental Ancestry Group; Female; Genotype; Heterozygote; Hispanic Americans; Humans; Male; Middle Aged; Parkinson Disease; Polymorphism; Genetic; Risk Factors; ethnology; genetics</t>
  </si>
  <si>
    <t>european, Maori, Pasifika, Asian ( breakdown by sandardized incidene and prevalence)</t>
  </si>
  <si>
    <t xml:space="preserve">M:F ratio of standardized incidence, 1.8:1. Breakdown by n/% not provided </t>
  </si>
  <si>
    <t>Higher serum cholesterol and decreased Parkinson's disease risk: A statin-free  cohort study.</t>
  </si>
  <si>
    <t>Rozani, Violetta
Gurevich, Tanya
Giladi, Nir
El-Ad, Baruch
Tsamir, Judith
Hemo, Beatriz
Peretz, Chava</t>
  </si>
  <si>
    <t>Adult; Age Factors; Aged; Algorithms; Antiparkinson Agents; Cholesterol; Cohort Studies; Community Health Planning; Female; Humans; Incidence; Male; Middle Aged; Parkinson Disease; Proportional Hazards Models; Risk Factors; Sex Factors; Time Factors; blood; drug therapy; epidemiology; therapeutic use</t>
  </si>
  <si>
    <t>Men: 111,894 ; Women: 149,744</t>
  </si>
  <si>
    <t>Reason for omission: data on ethniciy was not availabel from this data set</t>
  </si>
  <si>
    <t>PBPK/PD assessment for Parkinson's disease risk posed by airborne pesticide paraquat  exposure.</t>
  </si>
  <si>
    <t>Cheng, Yi-Hsien
Chou, Wei-Chun
Yang, Ying-Fei
Huang, Chi-Wei
How, Chun Ming
Chen, Szu-Chieh
Chen, Wei-Yu
Hsieh, Nan-Hung
Lin, Yi-Jun
You, Shu-Han
Liao, Chung-Min</t>
  </si>
  <si>
    <t>Aged; Aged; 80 and over; Air Pollutants; Environmental Exposure; Humans; Middle Aged; Paraquat; Parkinson Disease; Pesticides; Prevalence; Risk Factors; Taiwan; analysis; epidemiology; etiology; toxicity</t>
  </si>
  <si>
    <t>employed population risk model to predict PQ- induced PD prevalence - based on databse data of PD prevalence and incidnece where sex distribution was not provided</t>
  </si>
  <si>
    <t>The vermiform appendix impacts the risk of developing Parkinson's disease.</t>
  </si>
  <si>
    <t>Killinger, Bryan A
Madaj, Zachary
Sikora, Jacek W
Rey, Nolwen
Haas, Alec J
Vepa, Yamini
Lindqvist, Daniel
Chen, Honglei
Thomas, Paul M
Brundin, Patrik
Brundin, Lena
Labrie, Viviane</t>
  </si>
  <si>
    <t>Age of Onset; Aged; Appendectomy; Appendix; Disease Progression; Humans; Middle Aged; Mutant Proteins; Parkinson Disease; Protein Aggregates; Risk Factors; Sweden; alpha-Synuclein; chemistry; epidemiology; etiology; metabolism; pathology; surgery</t>
  </si>
  <si>
    <t xml:space="preserve">PPMI study(n=849): White (87.04%)and Other (11.31%) and not specficied(1.65%) - for SNPR ethnicity data not provided </t>
  </si>
  <si>
    <t>SNPR study: Appendectomy(n=551,647): 53.95%F and Controls (1, 146,353): 53.64%F. PPMI study(849): 42.17%F</t>
  </si>
  <si>
    <t>Mild TBI and risk of Parkinson disease: A Chronic Effects of Neurotrauma Consortium  Study.</t>
  </si>
  <si>
    <t>Gardner, Raquel C
Byers, Amy L
Barnes, Deborah E
Li, Yixia
Boscardin, John
Yaffe, Kristine</t>
  </si>
  <si>
    <t>Adult; Aged; Brain Concussion; Case-Control Studies; Cohort Studies; Female; Hospitals; Veterans; Humans; Male; Middle Aged; Neurologic Examination; Parkinson Disease; Risk Factors; United States; complications; epidemiology; etiology</t>
  </si>
  <si>
    <t>No TBI: Non-hispanic white(67.03%), Non-hispanic black(17.88%), hispanic(1.07%), American Indian/Asian/Native Hawaiian(9.20%), Decline/Uknown (11.57%). Any TBI: Non-hispanic white(73.42%), Non-hispanic black(15.80%), hispanic(2.30%), American Indian/Asian/Native Hawaiian(2.89%), Decline/Uknown(5.58%)</t>
  </si>
  <si>
    <t>No TBI(n=162,935): 15.09% female ; Any TBI(n=162,935): 8.31% female</t>
  </si>
  <si>
    <t>Appendectomy and risk of Parkinson's disease in two large prospective cohorts of men  and women.</t>
  </si>
  <si>
    <t>Palacios, Natalia
Hughes, Katherine C
Cereda, Emanuele
Schwarzschild, Michael A
Ascherio, Alberto</t>
  </si>
  <si>
    <t>Adult; Aged; Appendectomy; Cohort Studies; Female; Humans; Incidence; Male; Middle Aged; Parkinson Disease; Proportional Hazards Models; Risk Factors; Self Report; Sex Characteristics; epidemiology; statistics &amp; numerical data</t>
  </si>
  <si>
    <t>PD cases: 583F and 569M</t>
  </si>
  <si>
    <t>Occupational stress and risk for Parkinson's disease: A nationwide cohort study.</t>
  </si>
  <si>
    <t>Sieurin, Johanna
Andel, Ross
Tillander, Annika
Valdes, Elise G
Pedersen, Nancy L
Wirdefeldt, Karin</t>
  </si>
  <si>
    <t>Aged; Aged; 80 and over; Cohort Studies; Community Health Planning; Female; Humans; Male; Middle Aged; Occupational Stress; Parkinson Disease; Pulmonary Disease; Chronic Obstructive; Risk Factors; Sweden; complications; epidemiology; etiology</t>
  </si>
  <si>
    <t>Study population(n=2,544,748): 53.4% male</t>
  </si>
  <si>
    <t>Body mass index, sitting time, and risk of Parkinson disease.</t>
  </si>
  <si>
    <t>Roos, Elin
Grotta, Alessandra
Yang, Fei
Bellocco, Rino
Ye, Weimin
Adami, Hans-Olov
Wirdefeldt, Karin
Trolle Lagerros, Ylva</t>
  </si>
  <si>
    <t>Adult; Aged; Body Mass Index; Cohort Studies; Exercise; Female; Humans; Life Style; Male; Middle Aged; Parkinson Disease; Proportional Hazards Models; Risk Factors; Sitting Position; Sweden; epidemiology; physiopathology</t>
  </si>
  <si>
    <t>Participants(n=41,638): 35.8% male</t>
  </si>
  <si>
    <t>Pesticide use in agriculture and Parkinson's disease in the AGRICAN cohort study.</t>
  </si>
  <si>
    <t>Pouchieu, Camille
Piel, Clément
Carles, Camille
Gruber, Anne
Helmer, Catherine
Tual, Séverine
Marcotullio, Elisabeth
Lebailly, Pierre
Baldi, Isabelle</t>
  </si>
  <si>
    <t>Adult; Aged; Aged; 80 and over; Agriculture; Animals; Cattle; Farmers; Female; France; Humans; Livestock; Logistic Models; Male; Middle Aged; Multivariate Analysis; Occupational Exposure; Parkinson Disease; Pesticides; Prospective Studies; Risk Factors; Self Report; adverse effects; analysis; epidemiology; statistics &amp; numerical data</t>
  </si>
  <si>
    <t>Study popualtion(n=149810): 55% men</t>
  </si>
  <si>
    <t>Rs2015 Polymorphism in miRNA Target Site of Sirtuin2 Gene Is Associated with the  Risk of Parkinson's Disease in Chinese Han Population.</t>
  </si>
  <si>
    <t>Chen, Xiongjin
Mai, Hui
Chen, Xiaoting
Cai, Yujie
Cheng, Qiufei
Chen, Xiaoyi
Li, Xiaohui
Fan, Weihao
Tang, Pei
Ou, Mingqian
Yang, Jingqi
Chen, Yusen
Cui, Lili</t>
  </si>
  <si>
    <t>3' Untranslated Regions; Aged; Asian Continental Ancestry Group; China; Female; Gene Expression Regulation; Enzymologic; Humans; Male; Middle Aged; Parkinson Disease; Polymorphism; Single Nucleotide; Risk Factors; Sirtuin 1; Sirtuin 2; Up-Regulation; biosynthesis; enzymology; ethnology; genetics</t>
  </si>
  <si>
    <t>58% male. PD(n=222): 134M and 88F and Controls(n=161):89M and 72F</t>
  </si>
  <si>
    <t>Parkinson's disease with orthostatic hypotension: analyses of clinical  characteristics and influencing factors.</t>
  </si>
  <si>
    <t>Li, Lixia
Guo, Peng
Ding, Duyu
Lian, Tenghong
Zuo, Lijun
Du, Fenghe
Zhang, Wei</t>
  </si>
  <si>
    <t>Aged; Blood Pressure; Female; Glycated Hemoglobin A; Humans; Hypotension; Orthostatic; Male; Middle Aged; Parkinson Disease; Risk Factors; analysis; complications; diagnosis; physiopathology</t>
  </si>
  <si>
    <t>PD-OH Group(n=49): 59.18% male ; PD-NOH group(n=101): 48.51% male</t>
  </si>
  <si>
    <t>Associations between cerebrovascular risk factors and parkinson disease.</t>
  </si>
  <si>
    <t>Kummer, Benjamin R
Diaz, Iván
Wu, Xian
Aaroe, Ashley E
Chen, Monica L
Iadecola, Costantino
Kamel, Hooman
Navi, Babak B</t>
  </si>
  <si>
    <t>Aged; Aged; 80 and over; Alzheimer Disease; Cerebrovascular Disorders; Comorbidity; Female; Humans; Male; Parkinson Disease; Renal Colic; Retrospective Studies; Risk Factors; United States; epidemiology</t>
  </si>
  <si>
    <t>Case(n=15,531): 54.9% male ; Control(n=1,020,005): 40.6% male</t>
  </si>
  <si>
    <t>Structural models ajusted fo race/ethnicity but breakdown not reported</t>
  </si>
  <si>
    <t>Prevalence and incidence of Parkinson's disease and drug-induced parkinsonism in  Korea.</t>
  </si>
  <si>
    <t>Han, Sola
Kim, Siin
Kim, Hyungtae
Shin, Hae-Won
Na, Kyoung-Sae
Suh, Hae Sun</t>
  </si>
  <si>
    <t>Aged; Cross-Sectional Studies; Databases; Factual; Female; Humans; Incidence; Male; Middle Aged; National Health Programs; Parkinson Disease; Parkinson Disease; Secondary; Prevalence; Republic of Korea; Retrospective Studies; diagnosis; epidemiology</t>
  </si>
  <si>
    <t xml:space="preserve">NA - breakdown only reported by incidence and prevalence </t>
  </si>
  <si>
    <t>Hepatitis B and C virus infection as a risk factor for Parkinson's disease in  Israel-A nationwide cohort study.</t>
  </si>
  <si>
    <t>Goldstein, Lilach
Fogel-Grinvald, Haya
Steiner, Israel</t>
  </si>
  <si>
    <t>Adolescent; Adult; Aged; Aged; 80 and over; Child; Child; Preschool; Cohort Studies; Female; Hepatitis B; Hepatitis C; Humans; Infant; Infant; Newborn; Israel; Male; Middle Aged; Parkinson Disease; Risk Factors; Young Adult; diagnosis; epidemiology</t>
  </si>
  <si>
    <t xml:space="preserve">NA ( prevalence of PD stratified by gender - no participant breakdown) </t>
  </si>
  <si>
    <t xml:space="preserve">talk about ethnic breakdown of population in which they sampled from </t>
  </si>
  <si>
    <t>Brain Lewy-Type Synucleinopathy Density Is Associated with a Lower Prevalence of  Atherosclerotic Cardiovascular Disease Risk Factors in Patients with Parkinson's Disease1.</t>
  </si>
  <si>
    <t>Driver-Dunckley, Erika D
Zhang, Nan
Adler, Charles H
Serrano, Geidy E
Sue, Lucia I
Shill, Holly A
Mehta, Shyamal H
Belden, Christine M
Zamrini, Edward Y
Davis, Kathryn
Beach, Thomas G</t>
  </si>
  <si>
    <t>Aged; Aged; 80 and over; Arizona; Atherosclerosis; Brain; Carotid Artery Diseases; Female; Health Surveys; Humans; Lewy Bodies; Longitudinal Studies; Male; Middle Aged; Parkinson Disease; Prevalence; Risk Factors; Submandibular Gland; Sympathetic Nervous System; Synucleinopathies; epidemiology; metabolism; pathology</t>
  </si>
  <si>
    <t xml:space="preserve">Participants  (n=150): 58M </t>
  </si>
  <si>
    <t>The association between Parkinson's disease and temporomandibular disorder.</t>
  </si>
  <si>
    <t>Chen, Ya-Yi
Fan, Hueng-Chuen
Tung, Min-Che
Chang, Yu-Kang</t>
  </si>
  <si>
    <t>Age Factors; Aged; Aged; 80 and over; Female; Humans; Male; Middle Aged; Models; Biological; Parkinson Disease; Prevalence; Risk Factors; Taiwan; Temporomandibular Joint Disorders; complications; epidemiology; genetics; physiopathology</t>
  </si>
  <si>
    <t>Case(n=6185): 48.8% female ; Control(n=18,555): 48.4% female</t>
  </si>
  <si>
    <t>Cancers Preceding Parkinson's Disease after Adjustment for Bias in a Danish  Population-Based Case-Control Study.</t>
  </si>
  <si>
    <t>Cui, Xin
Liew, Zeyan
Hansen, Johnni
Lee, Pei-Chen
Arah, Onyebuchi A
Ritz, Beate</t>
  </si>
  <si>
    <t>Adult; Aged; Bias; Case-Control Studies; Denmark; Female; Humans; Life Style; Male; Middle Aged; Neoplasms; Parkinson Disease; Population Surveillance; Registries; Risk Factors; diagnosis; epidemiology; methods</t>
  </si>
  <si>
    <t>Case(n=1813): 59% male ; Control(n=1887): 59.4% male</t>
  </si>
  <si>
    <t>Regional transcriptional architecture of Parkinson's disease pathogenesis and  network spread.</t>
  </si>
  <si>
    <t>Freeze, Benjamin
Pandya, Sneha
Zeighami, Yashar
Raj, Ashish</t>
  </si>
  <si>
    <t>Atrophy; Brain; Disease Progression; Female; Gene Expression; Genetic Predisposition to Disease; Humans; Magnetic Resonance Imaging; Male; Microglia; Middle Aged; Neuroimmunomodulation; Parkinson Disease; Risk Factors; Substantia Nigra; alpha-Synuclein; diagnostic imaging; genetics; metabolism; methods; pathology; physiology</t>
  </si>
  <si>
    <t>Control: 74M/43F ; Case: 155M/77F</t>
  </si>
  <si>
    <t>Trends in the incidence and prevalence of Parkinson's disease in Korea: a  nationwide, population-based study.</t>
  </si>
  <si>
    <t>Park, Joo-Hyun
Kim, Do-Hoon
Kwon, Do-Young
Choi, Moonyoung
Kim, Shinhye
Jung, Jin-Hyung
Han, Kyungdo
Park, Yong-Gyu</t>
  </si>
  <si>
    <t>Age Distribution; Aged; Aged; 80 and over; Databases; Factual; Female; Humans; Incidence; Male; Middle Aged; Parkinson Disease; Prevalence; Registries; Republic of Korea; Risk Factors; Sex Distribution; diagnosis; epidemiology</t>
  </si>
  <si>
    <t xml:space="preserve">PD patients: 31,164M and 42,562F </t>
  </si>
  <si>
    <t>Chronic renal dysfunction, proteinuria, and risk of Parkinson's disease in the  elderly.</t>
  </si>
  <si>
    <t>Nam, Ga Eun
Kim, Nan Hee
Han, Kyungdo
Choi, Kyung Mook
Chung, Hye Soo
Kim, Jin Wook
Han, Byoungduck
Cho, Sung Jung
Jung, Seung Jin
Yu, Ji Hee
Park, Yong Gyu
Kim, Seon Mee</t>
  </si>
  <si>
    <t>Aged; Female; Glomerular Filtration Rate; Humans; Incidence; Male; Multivariate Analysis; Parkinson Disease; Proportional Hazards Models; Proteinuria; Renal Insufficiency; Chronic; Republic of Korea; Risk Factors; Severity of Illness Index; epidemiology; metabolism</t>
  </si>
  <si>
    <t>CKD(-) (n=2,986,991): 46.8% male ; CKD(+) (n=593, 444): 34.5% male</t>
  </si>
  <si>
    <t>Incidence and Mortality of Parkinson's Disease in Estonia.</t>
  </si>
  <si>
    <t>Kadastik-Eerme, Liis
Taba, Nele
Asser, Toomas
Taba, Pille</t>
  </si>
  <si>
    <t>Aged; Aged; 80 and over; Estonia; Female; Humans; Incidence; Male; Middle Aged; Mortality; Parkinson Disease; diagnosis; epidemiology; mortality; psychology; trends</t>
  </si>
  <si>
    <t>PD cases(n=388): 159M and 229F</t>
  </si>
  <si>
    <t>Incidence of Parkinson's disease in a large patient cohort with idiopathic smell and  taste loss.</t>
  </si>
  <si>
    <t>Haehner, Antje
Masala, Carla
Walter, Sophie
Reichmann, Heinz
Hummel, Thomas</t>
  </si>
  <si>
    <t>Adult; Aged; Aged; 80 and over; Case-Control Studies; Female; Humans; Incidence; Male; Middle Aged; Olfaction Disorders; Parkinson Disease; Prospective Studies; Taste Disorders; complications; diagnosis; epidemiology; etiology</t>
  </si>
  <si>
    <t>Na</t>
  </si>
  <si>
    <t>PD(n=45): 51.1% female ; Non-PD(n=429): 54.8% female</t>
  </si>
  <si>
    <t>Revisiting the non-Gaucher-GBA-E326K carrier state: Is it sufficient to increase  Parkinson's disease risk?</t>
  </si>
  <si>
    <t>Goldstein, Orly
Gana-Weisz, Mali
Cohen-Avinoam, Danielle
Shiner, Tamara
Thaler, Avner
Cedarbaum, Jesse M
John, Sally
Lalioti, Maria
Gurevich, Tanya
Bar-Shira, Anat
Mirelman, Anat
Giladi, Nir
Orr-Urtreger, Avi</t>
  </si>
  <si>
    <t>Age of Onset; Alleles; Amino Acid Substitution; Female; Gene Frequency; Genetic Association Studies; Genetic Predisposition to Disease; Genotype; Glucosylceramidase; Humans; Jews; Male; Mutation; Odds Ratio; Parkinson Disease; Risk Assessment; Risk Factors; epidemiology; genetics</t>
  </si>
  <si>
    <t>Ashkenazi Jewish origin</t>
  </si>
  <si>
    <t>Case: 476(39.7%) female ; Controls: 240 (63.5%) female</t>
  </si>
  <si>
    <t>Use of β2-adrenoreceptor agonist and antagonist drugs and risk of Parkinson disease.</t>
  </si>
  <si>
    <t>Hopfner, Franziska
Wod, Mette
Höglinger, Günter U
Blaabjerg, Morten
Rösler, Thomas W
Kuhlenbäumer, Gregor
Christensen, Kaare
Deuschl, Günther
Pottegård, Anton</t>
  </si>
  <si>
    <t>Administration; Inhalation; Adrenal Cortex Hormones; Adrenergic beta-Agonists; Adrenergic beta-Antagonists; Aged; Aged; 80 and over; Cholinergic Antagonists; Denmark; Duration of Therapy; Female; Humans; Male; Metoprolol; Middle Aged; Parkinson Disease; Propranolol; Protective Factors; Pulmonary Disease; Chronic Obstructive; Registries; Risk Factors; Smoking; epidemiology; therapeutic use</t>
  </si>
  <si>
    <t>Case(n=2,790): 58.7% men ; Control(n=11,160): 58.7% men</t>
  </si>
  <si>
    <t>Lipids, Apolipoproteins, and the Risk of Parkinson Disease.</t>
  </si>
  <si>
    <t>Fang, Fang
Zhan, Yiqiang
Hammar, Niklas
Shen, Xia
Wirdefeldt, Karin
Walldius, Göran
Mariosa, Daniela</t>
  </si>
  <si>
    <t>Adult; Apolipoproteins; Case-Control Studies; Cohort Studies; Female; Humans; Lipids; Male; Mendelian Randomization Analysis; Middle Aged; Parkinson Disease; Prospective Studies; Risk Factors; Sweden; blood; epidemiology; genetics; methods</t>
  </si>
  <si>
    <t>Mostly European and scandanavian</t>
  </si>
  <si>
    <t>Participants: 313,044M and 297,097F</t>
  </si>
  <si>
    <t>Gout and the risk of Parkinson's disease in older adults: a study of U.S. Medicare  data.</t>
  </si>
  <si>
    <t>Singh, Jasvinder A
Cleveland, John D</t>
  </si>
  <si>
    <t>Aged; Aged; 80 and over; Cardiovascular Diseases; Cohort Studies; Comorbidity; Female; Gout; Humans; Incidence; Male; Medicare; Parkinson Disease; Proportional Hazards Models; Retrospective Studies; Risk Factors; United States; epidemiology</t>
  </si>
  <si>
    <t>White(86.1%), Black (8.2%), Other (5.6%)</t>
  </si>
  <si>
    <t xml:space="preserve">Cohort(n=1,725,833): 57.7% F </t>
  </si>
  <si>
    <t>Altered Expression Levels of MicroRNA-132 and Nurr1 in Peripheral Blood of  Parkinson's Disease: Potential Disease Biomarkers.</t>
  </si>
  <si>
    <t>Yang, Zhaofei
Li, Tianbai
Li, Song
Wei, Min
Qi, Hongqian
Shen, Bairong
Chang, Raymond Chuen-Chung
Le, Weidong
Piao, Fengyuan</t>
  </si>
  <si>
    <t>Aged; Biomarkers; Disease Progression; Female; Humans; Male; MicroRNAs; Nuclear Receptor Subfamily 4; Group A; Member 2; Parkinson Disease; Risk Factors; Severity of Illness Index; Sex Factors; blood; diagnosis</t>
  </si>
  <si>
    <t>Hanethnic  Chinese</t>
  </si>
  <si>
    <t>All subjects: 392M/275F</t>
  </si>
  <si>
    <t>Anemia in men and increased Parkinson's disease risk: A population-based large scale  cohort study.</t>
  </si>
  <si>
    <t>Rozani, Violetta
Giladi, Nir
Gurevich, Tanya
El-Ad, Baruch
Tsamir, Judith
Hemo, Beatriz
Peretz, Chava</t>
  </si>
  <si>
    <t>Adult; Aged; Anemia; Cohort Studies; Female; Humans; Incidence; Male; Middle Aged; Parkinson Disease; Risk Factors; Sex Characteristics; epidemiology</t>
  </si>
  <si>
    <t>study cohort: Men n=224,948 ; Women: n=249,181</t>
  </si>
  <si>
    <t>Data on race/ethnicity wasn't available because they pulled from a large database, but they would've included it as a confounding variabel</t>
  </si>
  <si>
    <t>Sleep and risk of parkinsonism and Parkinson's disease: a population-based study.</t>
  </si>
  <si>
    <t>Lysen, Thom S
Darweesh, Sirwan K L
Ikram, M Kamran
Luik, Annemarie I
Ikram, M Arfan</t>
  </si>
  <si>
    <t>Aged; Comorbidity; Disease Progression; Female; Humans; Longitudinal Studies; Male; Middle Aged; Netherlands; Parkinson Disease; Parkinsonian Disorders; Prodromal Symptoms; Prospective Studies; Risk Factors; Sleep Wake Disorders; Time Factors; epidemiology</t>
  </si>
  <si>
    <t>total sample(n=7726): 57% female</t>
  </si>
  <si>
    <t>Risk of Parkinson disease in Sjögren syndrome administered ineffective  immunosuppressant therapies: A nationwide population-based study.</t>
  </si>
  <si>
    <t>Ju, Uei-Han
Liu, Feng-Cheng
Lin, Chin-Sheng
Huang, Wen-Yen
Lin, Te-Yu
Shen, Chih-Hao
Chou, Yu-Ching
Lin, Cheng-Li
Lin, Kuen-Tze
Kao, Chia-Hung
Chen, Chao-Hsien
Yang, Tse-Yen</t>
  </si>
  <si>
    <t>Adult; Aged; Anti-Inflammatory Agents; Antirheumatic Agents; Comorbidity; Female; Humans; Hydroxychloroquine; Immunosuppression; Incidence; Male; Methylprednisolone; Middle Aged; Muscarinic Agonists; National Health Programs; Parkinson Disease; Pilocarpine; Quinuclidines; Retrospective Studies; Risk Factors; Sjogren's Syndrome; Taiwan; Thiophenes; adverse effects; complications; diagnosis; drug therapy; epidemiology; etiology; statistics &amp; numerical data; therapeutic use</t>
  </si>
  <si>
    <t>predominantly  Asian</t>
  </si>
  <si>
    <t>Sjogren group(n=12640): 89.1% female ; Non-sjogren group(n=50560): 89.1% female</t>
  </si>
  <si>
    <t>other ethnic popualtions (other than asian were not well represented in the study)</t>
  </si>
  <si>
    <t>Concordance for Parkinson's disease in twins: A 20-year update.</t>
  </si>
  <si>
    <t>Goldman, Samuel M
Marek, Kenneth
Ottman, Ruth
Meng, Cheryl
Comyns, Kathleen
Chan, Piu
Ma, Jinghong
Marras, Connie
Langston, J William
Ross, G Webster
Tanner, Caroline M</t>
  </si>
  <si>
    <t>Adult; Aged; Aged; 80 and over; Diseases in Twins; Female; Follow-Up Studies; Genetic Predisposition to Disease; Humans; Male; Middle Aged; Parkinson Disease; Registries; Risk Factors; Twins; Dizygotic; Twins; Monozygotic; epidemiology; genetics</t>
  </si>
  <si>
    <t>White</t>
  </si>
  <si>
    <t>Male (n=233 pairs)</t>
  </si>
  <si>
    <t>Cardiovascular risk factors and Parkinson's disease in 500,000 Chinese adults.</t>
  </si>
  <si>
    <t>Kizza, Jennifer                   Lewington, Sarah                 Mappin-Kasirer, Benjamin     Turnbull, Iain                            Guo, Yu                                     Bian, Zheng                             Chen, Yiping                                 Yang, Ling                             Chen, Zhengming                   Clarke, Robert</t>
  </si>
  <si>
    <t>Adiposity; Adult; Aged; Body Mass Index; Cardiovascular Diseases; China; Diabetes Mellitus; Female; Humans; Hypertension; Incidence; Male; Middle Aged; Obesity; Parkinson Disease; Risk Factors; Stroke; complications; epidemiology; physiology</t>
  </si>
  <si>
    <t>Participants(n=503,497): 59.2% women</t>
  </si>
  <si>
    <t>referred to as an asian population</t>
  </si>
  <si>
    <t>Predicting diagnosis of Parkinson's disease: A risk algorithm based on primary care  presentations.</t>
  </si>
  <si>
    <t>Schrag, Anette
Anastasiou, Zacharias
Ambler, Gareth
Noyce, Alastair
Walters, Kate</t>
  </si>
  <si>
    <t>Aged; Aged; 80 and over; Algorithms; Female; Humans; Incidence; Male; Middle Aged; Parkinson Disease; Primary Health Care; Prodromal Symptoms; Risk Factors; Sensitivity and Specificity; diagnosis; epidemiology</t>
  </si>
  <si>
    <t>Case(n=8,166): 59.5% male ; Control(n=46,755): 59.21% male</t>
  </si>
  <si>
    <t>Parkinson's disease determinants, prediction and gene-environment interactions in the UK Biobank.</t>
  </si>
  <si>
    <t>Jacobs B, Belete D, Bestwick J, Blauwendraat C, Bandres-Ciga S, Heilbron K, Dobson R, Nalls M, Singleton A, Hardy J, Giovannoni G, Lees A, Schrag A, Noyce A</t>
  </si>
  <si>
    <t>Models adjusted for ethnicity. Polygenic risk score determined with data from individuals with self reported "White British ethnicity" and European ancestry              Controls: white:470670 (94.6%), Non-white: 26841 (5.4 %)                 Cases: white: 2039 (96.59 %), non-white: 72(3.41%)</t>
  </si>
  <si>
    <t>Controls: F:272578 ( 54.47 %) and M:227819 ( 45.53 %)                Cases:                F:817 ( 38.41 %)   M:1310 ( 61.59 %)</t>
  </si>
  <si>
    <t>Could act as proxy for genetic differences</t>
  </si>
  <si>
    <t xml:space="preserve">pop data breakdown in supplemental </t>
  </si>
  <si>
    <t>Influence of Consanguinity and Medication on the Development of Parkinson's Disease.</t>
  </si>
  <si>
    <t>Tufail M, Hassan I</t>
  </si>
  <si>
    <t>Not specified</t>
  </si>
  <si>
    <t>Milk and Fermented Milk Intake and Parkinson's Disease: Cohort Study.</t>
  </si>
  <si>
    <t>Olsson E, Byberg L, Höijer J, Kilander L, Larsson S</t>
  </si>
  <si>
    <t xml:space="preserve"> Total: 81,915 participants (36,664 women and 45,271 men)         Glasses of Milk: &lt;0.2 
Female 8251 (45.4) 
Male  9929 (54.6)
0.2-0.8
Female 7207 (48.5) 
Male 7641 (51.5) 
0.8-1.1
Female 9211 (51.4) 
Male 8706 (48.6)
1.1-2.0
Female 8042 (44.2) 
Male 10164 (55.8)
&lt;2.0
Female 3933 (30.8)
Male 8831 (69.2)</t>
  </si>
  <si>
    <t>Alcohol intake and Parkinson's disease risk in the million women study.</t>
  </si>
  <si>
    <t>Kim I, Yang T, Heath A, Simpson R, Reeves G, Green J, Floud S, Brown A, Hunter D, Beral V, Sweetland S</t>
  </si>
  <si>
    <t>NA
(in another source it was found that the population is 96% white)</t>
  </si>
  <si>
    <t>All women</t>
  </si>
  <si>
    <t>Dietary Antioxidants and Risk of Parkinson's Disease in the Singapore Chinese Health Study.</t>
  </si>
  <si>
    <t>Ying A, Khan S, Wu Y, Jin A, Wong A, Tan E, Yuan J, Koh W, Tan L</t>
  </si>
  <si>
    <t>Ethnic Chinese cohort</t>
  </si>
  <si>
    <t>Males PD: 275 (50.5) NPD: 26,534 (44.4)
Females PD: 269 (49.4) NPD:  33,171 (55.6)</t>
  </si>
  <si>
    <t>Body mass index, diabetes, and the risk of Parkinson's disease.</t>
  </si>
  <si>
    <t>Jeong S, Han K, Kim D, Rhee S, Jang W, Shin D</t>
  </si>
  <si>
    <t>Male 3,407,775 (50.1)</t>
  </si>
  <si>
    <t>compared to studies done in white populations</t>
  </si>
  <si>
    <t>Timed Up and Go Test and the Risk of Parkinson's Disease: A Nation-wide Retrospective Cohort Study.</t>
  </si>
  <si>
    <t>Yoo J, Jang W, Shin D, Jeong S, Jung H, Youn J, Han K, Kim B</t>
  </si>
  <si>
    <t>Male 536,928 (44.9)</t>
  </si>
  <si>
    <t>Higher risk of Parkinson disease in patients with primary Sjögren's syndrome.</t>
  </si>
  <si>
    <t>Hsu H, Hou T, Lin T, Chang Y, Chen W, Kuo P, Lin Y, Chang C, Chen J</t>
  </si>
  <si>
    <t xml:space="preserve">Asian </t>
  </si>
  <si>
    <t>Male pSS: 1751 (10.28%) Comparator: 7127 (10.47%)
Female  pSS:15,277 (89.72%) Comparator:60,967 (89.53%)</t>
  </si>
  <si>
    <t>Well Water and Parkinson's Disease in Medicare Beneficiaries: A Nationwide Case-Control Study.</t>
  </si>
  <si>
    <t>Silver M, Racette B, Dube U, Faust I, Searles Nielsen S</t>
  </si>
  <si>
    <t>White:
Case 79,697 (88.8)  Control 18,616,341 (86.4)
Black 
Case 5,386 (6.0)Control 1,635,170 (7.6)
Hispanic 
Case 1,904 (2.1) Control 399,355 (1.9)
Asian 
Case 1,565 (1.7) Control 460,214 (2.1)
Native American 
Case 285 (0.3) Control 92,978 (0.4)
Pacific Islander/other Case 872 (1.0) Control 324,397 (1.5)
Unknown 
Case 81 (0.1) 
Control 20,945 (0.1)</t>
  </si>
  <si>
    <t>Male 
Case: 44,684 (49.8) 
Control: 9,287,842 (43.1)
Female 
Case: 45,106 (50.2)
Control: 12,261,500 (56.9)</t>
  </si>
  <si>
    <t>Tinnitus and risk of Alzheimer's and Parkinson's disease: a retrospective nationwide population-based cohort study.</t>
  </si>
  <si>
    <t>Chu H, Liang C, Yeh T, Hu L, Yang A, Tsai S, Shen C</t>
  </si>
  <si>
    <t>Male Tinnitus 6,028 (47.6%) Control: 12,056 (47.6%)
Female Tinnitus 6,629 (52.4%) Control: 13,258 (52.4%)</t>
  </si>
  <si>
    <t>Alcohol Consumption and Risk of Parkinson's Disease: Data From a Large Prospective European</t>
  </si>
  <si>
    <t>Peters S, Gallo V, Vineis P, Middleton L, Forsgren L, Sacerdote C, Sieri S, Kyrozis A, Chirlaque M, Zamora-Ros R, Hansson O, Petersson J, Katzke V, Kühn T, Mokoroa O, Masala G, Ardanaz E, Panico S, Bergmann M, Key T, Weiderpass E, Ferrari P, Vermeulen R</t>
  </si>
  <si>
    <t>Male: PD - 353, 51% NPD - 78,042, 37%
Female: PD - 341, 49%NPD -131,262, 63%</t>
  </si>
  <si>
    <t>Risk of Parkinson's disease following gout: a population-based retrospective cohort study in Taiwan.</t>
  </si>
  <si>
    <t>Hu L, Yang A, Lee SYou Z, Tsai S, Hu C, Shen C</t>
  </si>
  <si>
    <t>Gout, National Health Insurance Research Database, Parkinson disease</t>
  </si>
  <si>
    <t>Asian - Tawiwanese</t>
  </si>
  <si>
    <t>Male: Gout - 5409, 83.9%, No Gout - 5409 83.9%
Female: Gout - 2491, 16.1% 2491,16.1%</t>
  </si>
  <si>
    <t>Visual Acuity and Development of Parkinson's Disease: A Nationwide Cohort Study.</t>
  </si>
  <si>
    <t>Han G, Han J, Han K, Youn J, Chung T, Lim D</t>
  </si>
  <si>
    <t>nationwide cohort; Parkinson’s disease;visual acuity</t>
  </si>
  <si>
    <t>Male: Control: 2,971,741 (49.26)
PD: 10,729 (46.91)</t>
  </si>
  <si>
    <t>Application of a Simple Parkinson's Disease Risk Score in a Longitudinal Population-Based Cohort.</t>
  </si>
  <si>
    <t>Marini K, Mahlknecht P, Tutzer F, Stockner H, Gasperi A, Djamshidian A, Willeit P,  Kiechl S, Willeit J, Rungger G, Noyce A, Schrag A, Poewe W, Seppi K</t>
  </si>
  <si>
    <t>epidemiology; preclinical; prediagnostic;prodromal Parkinson’s disease; risk markers</t>
  </si>
  <si>
    <t>Female:290 (53.7%)</t>
  </si>
  <si>
    <t>Distinct dopaminergic abnormalities in traumatic brain injury and Parkinson's disease.</t>
  </si>
  <si>
    <t>Jenkins P, Roussakis A, De Simoni S, Bourke N, Fleminger J, Cole J, Piccini P, Sharp D</t>
  </si>
  <si>
    <t>Male: 
Control: 22 (71)
REM Behavioural disorder: 6 (75) TBI: 38 (86) 
PD: 18 (69)</t>
  </si>
  <si>
    <t>Anemia and the risk of Parkinson's disease in Korean older adults: A nationwide population-based study.</t>
  </si>
  <si>
    <t>Cho I, Shin D, Roh Y, Jang W, Cho J, Lee E, Ko H, Han K, Yoo J</t>
  </si>
  <si>
    <t>Asian - Korean</t>
  </si>
  <si>
    <t>Male: NPD - 1,409,588 (63.00), PD - 2,494 (64.88)
Female: NPD - 827,687 (37.00)
PD - 1,350 (35.12)</t>
  </si>
  <si>
    <t>Sex differences in smoking, alcohol consumption, and risk of Parkinson's disease: A nationwide cohort study.</t>
  </si>
  <si>
    <t>Kim R, Yoo D, Jung Y, Han K, Lee J</t>
  </si>
  <si>
    <t>Parkinson's disease
Alcohol
Smoking
Sex
Risk factor</t>
  </si>
  <si>
    <t>Male: 3,400,538 Female: 3,395,278.
New PD Cases:
Men -13,223 (0.39%) 
Women - 14,818  (0.44%)</t>
  </si>
  <si>
    <t>Korean National Health Insurance Service (NHIS)              mentioned needed to be validated in other ethnic populations</t>
  </si>
  <si>
    <t>Parkinson Disease and Occupational and Environmental Exposure to Pesticides in a Region of Intense Agribusiness Activity in Brazil: A Case-Control Study.</t>
  </si>
  <si>
    <t>Silvestre G, Ferreira M, Figueiredo S, Silva C, Siqueira H, Silva A</t>
  </si>
  <si>
    <t>White: Case - 39 (45.88) 
Control - 85 (31.95) 
Others: Case - 46 (54.12) 
Control - 181 (68.05)</t>
  </si>
  <si>
    <t>Female: Case - 31 (36.47)
Control -  164 (61.89)
Male: Case - 54 (63.53) 
Control -101 (38.11)</t>
  </si>
  <si>
    <t>Tobacco smoking and the risk of Parkinson disease: A 65-year follow-up of 30,000 male British doctors.</t>
  </si>
  <si>
    <t>Mappin-Kasirer B, Pan H, Lewington S, Kizza J, Gray R, Clarke R, Peto R</t>
  </si>
  <si>
    <t>Effect of family history, occupation and diet on the risk of Parkinson disease: A case-control study.</t>
  </si>
  <si>
    <t>Torti M, Fossati C, Casali M, De Pandis M, Grassini P, Radicati F, Stirpe P, Vacca L, Iavicoli I, Leso V, Ceppi M, Bruzzone M, Bonassi S, Stocchi F</t>
  </si>
  <si>
    <t>Males: PD - 365 (57.6) 
Control- 261 (49.1)
Females: PD - 269 (42.4) 
Control - 271 (50.9)</t>
  </si>
  <si>
    <t>Association Between Glycemic Status and the Risk of Parkinson Disease: A Nationwide Population-Based Study.</t>
  </si>
  <si>
    <t>Rhee S, Han K, Kwon H, Park S, Park Y, Kim Y, Yoo S, Rhee E, Lee W</t>
  </si>
  <si>
    <t xml:space="preserve">Male: No diabtes - 2,249,965 (44.78)
IFG -  1,190,543 (56.42) 
Diabtes &lt;5years  - 445,971 (59.16)
Diabetes &gt;=5 years 296,079 (53.42) </t>
  </si>
  <si>
    <t>Association Between Burning Mouth Syndrome and the Development of Depression, Anxiety, Dementia, and Parkinson Disease.</t>
  </si>
  <si>
    <t>Kim J, Kim Y, Ko I, Kim D</t>
  </si>
  <si>
    <t>Male: Comparison - 446 (38.1)
Patient - 226 (38.6)
Female
Comparison - 726 (61.9)
Patient - 360 (61.4)</t>
  </si>
  <si>
    <t>Positive association of Parkinson's disease with ankylosing spondylitis: a nationwide population-based study.</t>
  </si>
  <si>
    <t>Yeh F, Chen H, Chou Y, Lin C, Kao C, Lo H, Liu F, Yang T</t>
  </si>
  <si>
    <t>Ankylosing spondylitis (AS), Parkinson’s disease (PD), Immunology, National health insurance research
database (NHIRD), Retrospective cohort</t>
  </si>
  <si>
    <t>Male: Ankylosing spondylitis
No-  12,396 (48.1)
Yes - 3099 (48.1)
Female: Ankylosing spondylitis
No - 13,364 (51.9)
Yes -  3341 (51.9)</t>
  </si>
  <si>
    <t>Mild Parkinsonian Signs in a Community Ambulant Population.</t>
  </si>
  <si>
    <t>Aye Y, Liew G, Ng S, Wen M, Lim L, Chua S, Chotphoksap U, Chao Y, Ng A, Tan E, Tan L, Xu Z</t>
  </si>
  <si>
    <t>Mild parkinsonian signs, REM sleep behavior disorder (RBD), premotor symptoms</t>
  </si>
  <si>
    <t>Male: No MPS - 80 (27.9%) 
MPS - 40 (38.1%)
Female: No MPS - 207 (71.2%) 
MPS - 65 (61.9%)</t>
  </si>
  <si>
    <t>Late-life falling and depressive symptoms associated with the risk of Parkinson's disease: a nationwide cohort data analysis.</t>
  </si>
  <si>
    <t>Jung Y, Kim R, Yoo D, Han K, Lee J</t>
  </si>
  <si>
    <t>Falling, Depression, Parkinson’s disease</t>
  </si>
  <si>
    <t>Male 474,284 (47.0) 
Female 533,908 (53.0)</t>
  </si>
  <si>
    <t>Association of Circadian Abnormalities in Older Adults With an Increased Risk of Developing Parkinson Disease.</t>
  </si>
  <si>
    <t>Leng Y, Blackwell T, Cawthon P, Ancoli-Israel S, Stone K, Yaffe K</t>
  </si>
  <si>
    <t>White (2636 [90.0%]).</t>
  </si>
  <si>
    <t>Midbrain hyperechogenicity, hyposmia, mild parkinsonian signs and risk for incident Parkinson's disease over 10 years: A prospective population-based study.</t>
  </si>
  <si>
    <t>Mahlknecht P, Stockner H, Marini K, Gasperi A, Djamshidian A, Willeit P, Kiechl S, Willeit J, Rungger G, Poewe W, Seppi K</t>
  </si>
  <si>
    <t>Keywords:
Prodromal Parkinson's disease
Preclinical
Prediagnostic
Risk markers
Epidemiology</t>
  </si>
  <si>
    <t>At baseline M/F 249/290</t>
  </si>
  <si>
    <t>Occupational pesticide exposure and the risk of death in patients with Parkinson's disease: an observational study in southern Brazil.</t>
  </si>
  <si>
    <t>Schneider Medeiros M, P Reddy S, P Socal M, Schumacher-Schuh A, Mello Rieder C</t>
  </si>
  <si>
    <t>Pesticides, Parkinson, Mortality, Occupational exposure, Environmental exposure</t>
  </si>
  <si>
    <t>White: 91.4%</t>
  </si>
  <si>
    <t>Females 81 (54%)</t>
  </si>
  <si>
    <t>High IQ in Early Adulthood Is Associated with Parkinson's Disease.</t>
  </si>
  <si>
    <t>Fardell C, Torén K, Schiöler L, Nissbrandt H, Åberg M</t>
  </si>
  <si>
    <t xml:space="preserve"> Parkinson’s disease, IQ, cognition, smoking, education</t>
  </si>
  <si>
    <t>Neuroticism, Smoking, and the Risk of Parkinson's Disease.</t>
  </si>
  <si>
    <t>Sieurin J, Zhan Y, Pedersen N, Wirdefeldt K</t>
  </si>
  <si>
    <t>Genetically Predicted Milk Intake and Risk of Neurodegenerative Diseases.</t>
  </si>
  <si>
    <t>Zhang Z, Wang M, Yuan S, Larsson S, Liu X</t>
  </si>
  <si>
    <t>Drug-induced Parkinsonism: A strong predictor of idiopathic Parkinson's disease.</t>
  </si>
  <si>
    <t>Jeong S, Cho H, Kim Y, Ma H, Jang S</t>
  </si>
  <si>
    <t xml:space="preserve">Total
Male: 783 (35.51)
Female: 1422 (64.49)
</t>
  </si>
  <si>
    <t>Long-term Risk of Parkinson Disease Following Influenza and Other Infections.</t>
  </si>
  <si>
    <t>Cocoros N, Svensson E, Szépligeti S, Vestergaard S, Szentkúti P, Thomsen R, Borghammer P, Sørensen H, Henderson V</t>
  </si>
  <si>
    <t>Male: PD - 6300 (61.3)
Control - 31 500 (61.3)
Female: PD - 3971 (38.7)
Control - 19 855 (38.7)</t>
  </si>
  <si>
    <t>Frailty and Prodromal Parkinson's Disease: Results From the HELIAD Study.</t>
  </si>
  <si>
    <t>Ntanasi E, Maraki M, Yannakoulia M, Stamelou M, Xiromerisiou G, Kosmidis M, Dardiotis E, Hadjigeorgiou G, Sakka P, Gargalionis A, Patas K, Chatzipanagiotou S, Charisis S, Stefanis L, Scarmeas N</t>
  </si>
  <si>
    <t xml:space="preserve">Male: PD free - 683 (40.6)
Possible Prodormal PD 22 (44.9) 
PD18 (52.9) </t>
  </si>
  <si>
    <t>Epidemiology of Parkinson's Disease in Rural Gujarat, India.</t>
  </si>
  <si>
    <t>Je G, Arora S, Raithatha S, Barrette R, Valizadeh N, Shah U, Desai D, Deb A, Desai S</t>
  </si>
  <si>
    <t>Epidemiology Parkinson’s disease Prevalence India</t>
  </si>
  <si>
    <t>Male 9,738 (51.5)
Female 9,158 (48.5)</t>
  </si>
  <si>
    <t>Association between depression and risk of Parkinson's disease in South Korean adults.</t>
  </si>
  <si>
    <t>Jeong W, Kim H, Joo J, Jang S, Park E</t>
  </si>
  <si>
    <t xml:space="preserve">Male 6,942 (31.9) 
Female 14,808 (68.1) </t>
  </si>
  <si>
    <t>Metabolic Syndrome and Parkinson's Disease Incidence: A Nationwide Study Using Propensity Score Matching.</t>
  </si>
  <si>
    <t>Roh J, Lee S, Yoon J</t>
  </si>
  <si>
    <t>metabolic syndrome, Parkinson’s disease, risk, cohort, propensity score matching</t>
  </si>
  <si>
    <t>Men: 47,964 (56.1)
Women: 37,566 (43.9)</t>
  </si>
  <si>
    <t>Polygenic Risk Scores in a Prospective Parkinson's Disease Cohort.</t>
  </si>
  <si>
    <t>Sia M, Foo J, Saffari S, Wong A, Khor C, Yuan J, Tan E, Koh W, Tan L</t>
  </si>
  <si>
    <t>Parkinson’s  disease;  prospectivecohort; polygenic risk score; neurogenetics</t>
  </si>
  <si>
    <t xml:space="preserve">Asian ( ethnic singapore chinese) </t>
  </si>
  <si>
    <t>Males PD: 166(49.8) and controls: 11456(45.3)          Females PD:167(50.2) and controls:13857(54.7)</t>
  </si>
  <si>
    <t>Increased risk of Parkinson's disease among patients with age-related macular degeneration.</t>
  </si>
  <si>
    <t>Chen P, Wan L, Lai J, Chen C, Chen J, Yen W, Chiu L, Hu K, Tien P, Lin H</t>
  </si>
  <si>
    <t>Parkinson’s disease (PD), Age-related macular degeneration (AMD), Retinal infammation</t>
  </si>
  <si>
    <t>Female: Age related macular degeneration - 5130 (49.2)
Non Age related Macular degeneration -  5130 (49.2
Male: Age related macular degeneration - 5294 (50.8)
Non age related macular degeneration -5294 50.8</t>
  </si>
  <si>
    <t>Association Between Microscopic Colitis and Parkinson's Disease in a Swedish Population.</t>
  </si>
  <si>
    <t>Kang X, Ploner A, Roelstraete B, Khalili H, Williams D, Pedersen N, Ludvigsson J, Wirdefeldt K</t>
  </si>
  <si>
    <t>Women (%)
MC-Free: 72.9
Patients with MC 72.6
Patients with CC 77.0 
Patients with LC
70.3</t>
  </si>
  <si>
    <t>Heart rate, intelligence in adolescence, and Parkinson's disease later in life.</t>
  </si>
  <si>
    <t>Longinetti E, Zhan Y, Sata M, Larsson H, D Onofrio B, Iso H, Wirdefeldt K, Fang F</t>
  </si>
  <si>
    <t>Parkinson’s disease · Epidemiology · Risk factor · Early-life exposure · Cohort study</t>
  </si>
  <si>
    <t>Scandinavian ethnic group and European ancestry</t>
  </si>
  <si>
    <t>all male and 47.2% male</t>
  </si>
  <si>
    <t>Osteoporosis and the Risk of Parkinson's Disease: A Nationwide, Propensity Score-Matched, Longitudinal Follow-up Study.</t>
  </si>
  <si>
    <t>Feng S, Huang Y, Yeh K, Pan S</t>
  </si>
  <si>
    <t>osteoporosis, Parkinson’s disease, risk factor, bone mineral density</t>
  </si>
  <si>
    <t>Female: 
Osteoporosis - 18 786 (80.0)
Comparison - 19 149 (81.5)</t>
  </si>
  <si>
    <t>Increased Menopausal Age Reduces the Risk of Parkinson's Disease: A Mendelian Randomization Approach.</t>
  </si>
  <si>
    <t>Kusters C, Paul K, Duarte Folle A, Keener A, Bronstein J, Bertram L, Hansen J, Horvath S, Sinsheimer J, Lill C, Ritz B</t>
  </si>
  <si>
    <t>Parkinson’s disease; females; menopause;menarche; Mendelian randomization</t>
  </si>
  <si>
    <t>Men: 2430
Women: 1737</t>
  </si>
  <si>
    <t>Clinical Association between Gout and Parkinson's Disease: A Nationwide Population-Based Cohort Study in Korea.</t>
  </si>
  <si>
    <t>Kim J, Choi I, Kim A, Kang G</t>
  </si>
  <si>
    <t xml:space="preserve"> gout; uric acid; Parkinson’s disease</t>
  </si>
  <si>
    <t>Male:
Gout - 304,162
Control -304,162
Female
Gout - 22,998
Control - 22,998</t>
  </si>
  <si>
    <t>Association between body weight variability and incidence of Parkinson disease: A nationwide, population-based cohort study.</t>
  </si>
  <si>
    <t>Park J, Choi Y, Kim H, Nam M, Lee C, Yoo J, Jung J, Park Y, Han K, Kim D</t>
  </si>
  <si>
    <t>body mass index, body weight variability, Parkinson disease</t>
  </si>
  <si>
    <t>66.8% men   Male
Q1 body weight - 564,766 (62.6)
Q2 - 301,903 (65.1)
Q3 - 518,531 (71.2)
Q4 - 495,231 (68.7)</t>
  </si>
  <si>
    <t>Sex differences in the association between nonalcoholic fatty liver disease and Parkinson's disease.</t>
  </si>
  <si>
    <t>Jeong S, Lee H, Jang W, Kim D, Yoo J, Jeon KJin S, Han K, Shin D</t>
  </si>
  <si>
    <t>Men: 46.9%</t>
  </si>
  <si>
    <t>Increased functional connectivity in a population at risk of developing Parkinson's disease.</t>
  </si>
  <si>
    <t>Binder T, Hobert M, Pfrommer T, Leks E, Granert O, Weigl B, Ethofer T, Erb M, Wilke M, Maetzler W, Berg D</t>
  </si>
  <si>
    <t>Functional MRI
Prodromal state
Risk factors
Putamen
Parkinson’s disease</t>
  </si>
  <si>
    <t>Men/Women (female
%): 
HC - 10/10 (50)
HRPD - 8/12 (60) 
PD - 12/4 (25)</t>
  </si>
  <si>
    <t>Association of High-Density Lipoprotein Cholesterol Variability and the Risk of Developing Parkinson Disease.</t>
  </si>
  <si>
    <t>Park J, Lee C, Nam M, Kim H, Kwon D, Yoo J, Lee K, Han K, Jung J, Park Y, Kim D</t>
  </si>
  <si>
    <t>Male:
Q1 HDL-C: 58,940 (62.0) Q2: 58,962 (62.0) 
Q3: 58,941 (62.0) 
Q4: 58,951 (62.0)</t>
  </si>
  <si>
    <t>Ten-Year Relative Survival From the Diagnosis of Parkinson's Disease: A Nationwide Database Study.</t>
  </si>
  <si>
    <t>Seo H, Byun S, Oh B, Park S</t>
  </si>
  <si>
    <t>Parkinson's disease
survival rate
nationwide database</t>
  </si>
  <si>
    <t>Men: 38.26%</t>
  </si>
  <si>
    <t>The mortality rate of Parkinson's disease and related comorbidities: a nationwide population-based matched cohort study in Korea.</t>
  </si>
  <si>
    <t>Yoon S, Shin J, Kim Y, Chang J, Won Kim H</t>
  </si>
  <si>
    <t>Parkinson’s disease, mortality, comorbidities, cohort study, older people,</t>
  </si>
  <si>
    <t>Male comparison:8802 (38.17)		  PD:978 (38.17)
Female comparison:14256(61.83) PD:1584(61.83)</t>
  </si>
  <si>
    <t>Fasting plasma glucose variability in midlife and risk of Parkinson's disease: A nationwide population-based study.</t>
  </si>
  <si>
    <t>Chung H, Lee J, Kim J, Roh E, Lee Y, Hong S, Yu J, Kim N, Yoo H, Seo J, Kim S, Kim N, Baik S, Choi K</t>
  </si>
  <si>
    <t>glycemic variability, visit-to-visit, fasting plasma glucose, Parkinson’s disease, midlife</t>
  </si>
  <si>
    <t>Male: 
Under 65: Q1 fasting plasma 13773
(49.0)
Q2: 16117
(57.4)
Q3: 17056
(60.7)
Q4: 17894
(63.7)
Over 65
Q1: 2269
(48.2)
Q2: 2464
(49.9)
Q3: 2534
(52.6)
Q4: 2578
(53.5)</t>
  </si>
  <si>
    <t>The association between multiple risk factors, clinical correlations and molecular insights in Parkinson's disease patients from Tamil Nadu population,  India.</t>
  </si>
  <si>
    <t>Venkatesan D, Iyer M, S R,  G L, Vellingiri B</t>
  </si>
  <si>
    <t>Parkinson’s disease (PD)
Lifestyle
Environment
Biomarkers
MT-ND1
PD progression</t>
  </si>
  <si>
    <t>Indian/South Asian</t>
  </si>
  <si>
    <t>Male:
PD - 48 (65.7
%) 
Control - 48 (65.7 %)
Female
PD - 25 (34.2
%) 
Control - 25 (34.2 %)</t>
  </si>
  <si>
    <t>Assessment of LIN28A variants in Parkinson's disease in large European cohorts.</t>
  </si>
  <si>
    <t>Diez-Fairen M, Makarious M, Bandres-Ciga S, Blauwendraat C</t>
  </si>
  <si>
    <t>Parkinson's disease
Risk factor
LIN28A
Loss of function</t>
  </si>
  <si>
    <t>White European descent</t>
  </si>
  <si>
    <t>Characteristic of Parkinson's disease with severe COVID-19: a study of 10 cases from Wuhan.</t>
  </si>
  <si>
    <t>Zhai H, Lv Y, Xu Y, Wu Y, Zeng W, Wang T, Cao X, Xu Y</t>
  </si>
  <si>
    <t>Parkinson’s disease · COVID-19 · SARS-CoV-2 · Clinical characteristics · Clinical outcomes</t>
  </si>
  <si>
    <t>Male: 
150 (50.68%)
Female: 146 (49.32%)</t>
  </si>
  <si>
    <t>The erythrocyte sedimentation rate in male adolescents and subsequent risk of Parkinson's disease: an observational study.</t>
  </si>
  <si>
    <t>Fardell C, Schiöler L, Nissbrandt H, Torén K, Åberg M</t>
  </si>
  <si>
    <t>Parkinson’s disease Infammation Erythrocyte sedimentation rate Adolescence Population</t>
  </si>
  <si>
    <t>Diabetes Mellitus is Associated with a Higher Relative Risk for Parkinson's Disease in Women than in Men.</t>
  </si>
  <si>
    <t>Deischinger C, Dervic E, Kaleta M, Klimek P, Kautzky-Willer A</t>
  </si>
  <si>
    <t>Diabetes mellitus, Parkinson’s disease, women’s health, sex differences</t>
  </si>
  <si>
    <t>Female: Diabtetes - 69,518 
Control - 208,705 
Male: Diabetes - 107,797
Control - 322,975</t>
  </si>
  <si>
    <t>Association of Dynamic Changes in Metabolic Syndrome Status with the Risk of Parkinson's Disease: A Nationwide Cohort Study.</t>
  </si>
  <si>
    <t>Park S, Nam G, Han K, Huh Y, Kim W, Lee M, Koh E, Kim E, Kim M, Kwon H, Kim S, Cho K, Park Y</t>
  </si>
  <si>
    <t>Male:
Non-MS 1,561,273 (51.7) Improves MS: 286,450 (55.4) Incident MS: 357,758 (54.0) Persistent MS: 639,108 (48.4)</t>
  </si>
  <si>
    <t>Regulatory rare variants of the dopaminergic gene ANKK1 as potential risk factors for Parkinson's disease.</t>
  </si>
  <si>
    <t>Pérez-Santamarina E, García-Ruiz P, Martínez-Rubio D, Ezquerra M, Pla-Navarro I, Puente J, Martí M, Palau F, Hoenicka J</t>
  </si>
  <si>
    <t>Ethnically matched controls</t>
  </si>
  <si>
    <t>Madrid: 45M , 26 F
Barcelona: 157M, 107F</t>
  </si>
  <si>
    <t>Geospatial analysis of individual-based Parkinson's disease data supports a link with air pollution: A case-control study.</t>
  </si>
  <si>
    <t>Fleury V, Himsl R, Joost S, Nicastro N, Bereau M, Guessous I, Burkhard P</t>
  </si>
  <si>
    <t xml:space="preserve">Parkinson’s disease
Epidemiology
Prevalence
Environment
Spatial dependence
Air pollution </t>
  </si>
  <si>
    <t>Assessment of Risk Factors and Early Presentations of Parkinson Disease in Primary Care in a Diverse UK Population.</t>
  </si>
  <si>
    <t>Simonet C, Bestwick J, Jitlal M, Waters S, Ben-Joseph A, Marshall C, Dobson R, Marrium S, Robson J, Jacobs B, Belete D, Lees A, Giovannoni G, Cuzick J, Schrag A, Noyce A</t>
  </si>
  <si>
    <t>Patients: 15.7% Black, 19.7% South Asian,
50.9% White, and 8.3% other, 5.3% unknown; controls: 13.3% Black, 21.5%
South Asian, 43.7% White, and 11.3% other, 10.1% unknown</t>
  </si>
  <si>
    <t>Female:PD 423 (40.1) 
Control: 492 661 (48.8)
Male: 
PD: 632 (59.9) Control: 516 862 (51.2)</t>
  </si>
  <si>
    <t>Retinal age gap as a predictive biomarker of future risk of Parkinson's disease.</t>
  </si>
  <si>
    <t>Hu W, Wang W, Wang Y, Chen Y, Shang X, Liao H, Huang Y, Bulloch G, Zhang S, Kiburg K, Zhang X, Tang S, Yu H, Yang X, He M, Zhu Z</t>
  </si>
  <si>
    <t xml:space="preserve">White: 33,400 (93.2)
Other: 2,434 (6.79) </t>
  </si>
  <si>
    <t>Female: 19,969 (55.7)
Male: 15,865 (44.3)</t>
  </si>
  <si>
    <t>Risk of Parkinson Disease and Secondary Parkinsonism in Myocardial Infarction Survivors.</t>
  </si>
  <si>
    <t>Sundbøll J, Szépligeti S, Szentkúti P, Adelborg K, Horváth-Puhó E, Pedersen L, Henderson V, Sørensen H</t>
  </si>
  <si>
    <t>Male: Myocardial Infarction: 112362(61.7) Comparison: 561795 (61.7)</t>
  </si>
  <si>
    <t>Glucocerebrosidase variant T369M is not a risk factor for Parkinson's disease in Sweden.</t>
  </si>
  <si>
    <t>Ran C, Brodin L, Gellhaar S, Westerlund M, Fardell C, Nissbrandt H, Söderkvist P, Sydow O, Markaki I, Hertz E, Wirdefeldt K, Svenningsson P</t>
  </si>
  <si>
    <t>GBA
Gaucher disease
Lysosome
Genetic
rs75548401
Thr408Met
Parkinson’s disease</t>
  </si>
  <si>
    <t xml:space="preserve">Patient male: 62.2%,  Control group 1  male: 42.8%, Control group 2: 55.4% male </t>
  </si>
  <si>
    <t>Revisiting the Association Between Inflammatory Bowel Disease and Parkinson's Disease.</t>
  </si>
  <si>
    <t>Coates M, Ba D, Liu G, Dalessio S, Leslie D, Huang X</t>
  </si>
  <si>
    <t xml:space="preserve"> inflammatory bowel disease, Parkinson’s disease, population-based cohort study</t>
  </si>
  <si>
    <t>Male: HAC - 78 329 (50.85) IBD - 75 646 (49.10)
Female: HAC - 75 722 (49.15) IBD - 78 405 (50.90)</t>
  </si>
  <si>
    <t>Risk of Parkinson's disease in a gout Mediterranean population: A case-control study.</t>
  </si>
  <si>
    <t>Pou M, Orfila F, Pagonabarraga J, Ferrer-Moret S, Corominas H, Diaz-Torne C</t>
  </si>
  <si>
    <t>Gout
Hyperuricemia
Parkinson’s disease</t>
  </si>
  <si>
    <t>Male: 39,075 (44.3)</t>
  </si>
  <si>
    <t>Insights on Genetic and Environmental Factors in Parkinson's Disease from a Regional Swedish Case-Control Cohort.</t>
  </si>
  <si>
    <t>Brolin K, Bandres-Ciga S, Blauwendraat C, Widner H, Odin P, Hansson O, Puschmann A, Swanberg M</t>
  </si>
  <si>
    <t>Parkinson’s disease, Sweden, case-control studies, risk factors, genome-wide association study, haplotypes</t>
  </si>
  <si>
    <t>Swedish Ancestry : Patients -  810 (87.9%) Control - 793 (86.1%)
Not Swedish Ancestry: Patients - 112 (12.1%) Control - 128 (13.9%)</t>
  </si>
  <si>
    <t xml:space="preserve">Men: Patients - 599 (64.5%) Control - 598 (64.0%)
Women -  330 (35.5%) 337 (36.0%)
</t>
  </si>
  <si>
    <t>Dietary fat intake and risk of Parkinson disease: results from the Swedish National March Cohort.</t>
  </si>
  <si>
    <t>Hantikainen E, Roos E, Bellocco R, D'Antonio A, Grotta A, Adami H, Ye W, Trolle Lagerros Y, Bonn S</t>
  </si>
  <si>
    <t>Diet Energy intake Epidemiology Fatty acids Parkinson disease</t>
  </si>
  <si>
    <t>Male: 14 843 (35.7)</t>
  </si>
  <si>
    <t>The risk of Parkinson's disease according to diabetic kidney disease status in a Korean population.</t>
  </si>
  <si>
    <t>Lee S, Yoo J, Choi H, Han K, Kim K</t>
  </si>
  <si>
    <t>Male: 
PU− GFR-: 1,115,261 (60.40) PU+GFR− 75,543 (67.47) PU− GFR+99,175 (44.29) PU+GFR+20,322 (57.90)</t>
  </si>
  <si>
    <t>Predicting Parkinson's Disease and Its Pathology via Simple Clinical Variables.</t>
  </si>
  <si>
    <t>Karabayir I, Butler L, Goldman SKamaleswaran R, Gunturkun F, Davis R, Ross G, Petrovitch H, Masaki K, Tanner C, Tsivgoulis G, Alexandrov A, Chinthala L, Akbilgic O</t>
  </si>
  <si>
    <t>Parkinson’s disease, Lewy body pathology, neuron density, machine learning</t>
  </si>
  <si>
    <t>Japanese- American</t>
  </si>
  <si>
    <t>All men</t>
  </si>
  <si>
    <t>Lifestyle Factors and Parkinson Disease Risk: Korean Nationwide Cohort Study With Repeated Health Screening Data.</t>
  </si>
  <si>
    <t>Yoon S, Park Y, Lee H, Kang D, Kim Y</t>
  </si>
  <si>
    <t>Male: 
PD - 1,327 (49.79) 
Comparison: 245,821 (54.23)
Female: PD - 1,338 (50.21) Comparison: 207,453 (45.77)</t>
  </si>
  <si>
    <t>Mortality of Parkinson's disease in Italy from 1980 to 2015.</t>
  </si>
  <si>
    <t>Ulivelli M, Bezzini D, Kundisova L, Grazi I, Battaglia M, Nante N, Rossi S</t>
  </si>
  <si>
    <t>Parkinson’s disease Mortality Levodopa Dopamine agonists Pesticides Death certifcate</t>
  </si>
  <si>
    <t>Males 2,016,254,356, Females
2,138,813,986</t>
  </si>
  <si>
    <t>Irritable bowel syndrome and subsequent risk of Parkinson's disease: a nationwide population-based matched-cohort study.</t>
  </si>
  <si>
    <t>Yoon SShin J, Heo S, Chang J, Sunwoo M, Kim Y</t>
  </si>
  <si>
    <t>Parkinson’s disease Irritable bowel syndrome Non-motor symptoms Cohort study</t>
  </si>
  <si>
    <t xml:space="preserve">Males: 
Comparison - 96,813 (45.40) IBS - 32,271 (45.40)
Females: 
Comparison: 116,445 (54.60) PD : 38,815 (54.60)
</t>
  </si>
  <si>
    <t>Obsessive-Compulsive Disorder and Risk of Parkinson Disease: A Nationwide Longitudinal Study.</t>
  </si>
  <si>
    <t>Liou Y, Bai Y, Chen M, Cheng C, Chen T, Tsai S</t>
  </si>
  <si>
    <t>obsessive-compulsive disorder, Parkinson disease, Taiwan National Health Insurance Research Database.</t>
  </si>
  <si>
    <t xml:space="preserve">Males: 
OCD - 14,041 (48.9) 
Controls - 140,410 (48.9)
Females: 
OCD - 14,681 (51.1) 
Controls- 146,810 (51.1)
</t>
  </si>
  <si>
    <t>Association between serum lipid levels over time and risk of Parkinson's disease.</t>
  </si>
  <si>
    <t>Hurh K, Park M, Jang S, Park E, Jang S</t>
  </si>
  <si>
    <t>Male 113,577 (56.7)
Female 86,877 (43.3)</t>
  </si>
  <si>
    <t>Incidence of Parkinson's disease in French women from the E3N cohort study over 27 years of follow-up.</t>
  </si>
  <si>
    <t>Canonico M, Artaud F, Degaey I, Moisan F, Kabore R, Portugal B, Nguyen T, Pesce G, Boutron-Ruault M, Roze E, Elbaz A</t>
  </si>
  <si>
    <t>Parkinson’s disease Women Cohort Incidence Medical records Drug claims</t>
  </si>
  <si>
    <t>Independent and Joint Associations of Tea Consumption and Smoking with Parkinson's Disease Risk in Chinese Adults.</t>
  </si>
  <si>
    <t>Nie J, Liu C, Yu C, Guo Y, Pei P, Yang L, Chen Y, Du H, Zhu K, Schmidt D, Avery D, Chen J, Chen Z, Lv J, Li L</t>
  </si>
  <si>
    <t>Females: 
Smoking (-) &amp; tea (-) 90.2%
Smoking (+) tea(-) 13.3%
Smoking (-) tea (+) 80.1%
Smoking (+) tea(+) 4.4%</t>
  </si>
  <si>
    <t>Prevalence of Parkinson's Disease in Adults Aged 65 Years and Older in China: A Multicenter Population-Based Survey.</t>
  </si>
  <si>
    <t>Song Z, Liu S, Li X, Zhang M, Wang X, Shi Z, Ji Y</t>
  </si>
  <si>
    <t>Parkinson's disease, Prevalence, China, Elderly</t>
  </si>
  <si>
    <t>Men: PD:75/Total:3,542
Women: PD:76/Total:4,582</t>
  </si>
  <si>
    <t>Sleep and affective disorders in relation to Parkinson's disease risk among older women from the Women's Health Initiative.</t>
  </si>
  <si>
    <t>Beydoun H, Chen J, Saquib N, Naughton M, Beydoun M, Shadyab A, Hale L, Zonderman A</t>
  </si>
  <si>
    <t>Affective
Anxiety
Depression
Sleep
Parkinson's disease</t>
  </si>
  <si>
    <t xml:space="preserve">White: 41,558
(76.96)
Black: 2431
(4.50)
Asian: 8707
(16.13)
Other: 1300
(2.41) </t>
  </si>
  <si>
    <t>Associations of Young Adult Intelligence, Education, Height, and Body Mass Index with Subsequent Risk of Parkinson's Disease and Survival: A Danish Cohort Study.</t>
  </si>
  <si>
    <t>Osler M, Okholm G, Villumsen M, Rozing M, Jørgensen T</t>
  </si>
  <si>
    <t>Parkinson's disease. survival, early living conditions. cohort study</t>
  </si>
  <si>
    <t>Coffee, smoking and aspirin are associated with age at onset in idiopathic Parkinson's disease.</t>
  </si>
  <si>
    <t>Gabbert C, König I, Lüth T, Kolms B, Kasten M, Vollstedt E, Balck A, Grünewald A, Klein C, Trinh J</t>
  </si>
  <si>
    <t>Parkinson’s disease Age at onset Modifers Lifestyle Environment</t>
  </si>
  <si>
    <t xml:space="preserve">PD: White/Caucasian: 32,332 (89.9%)
Black/African American: 369 (1.0%)
American Indian/Alaska Native: 393 (1.1%)
Asian:  691 (1.9%)
Native Hawaiian/Other 
Pacific Islander: 47 (0.1%)
Hispanic/Latino/Spanish Origin: 1,692 (4.7%)
</t>
  </si>
  <si>
    <t>Male:18,349 (51.0%)
Female: 14,528 (40.4%)</t>
  </si>
  <si>
    <t>Association of sleep disturbance with Parkinson disease: evidence from the Women's Health Initiative.</t>
  </si>
  <si>
    <t>Beydoun H, Naughton M, Beydoun M, Shadyab A, Brunner R, Chen J, Espeland M, Shumaker S, Zonderman A</t>
  </si>
  <si>
    <t>Cohort Insomnia Menopause Parkinson disease Sleep Women</t>
  </si>
  <si>
    <t>Black 11,121 8.52%
White 109,766 84.11%
Latina 4,540 3.48%
Asian 3,630 2.78%
Othera 1,445 1.11%</t>
  </si>
  <si>
    <t>Association of serum cholesterol with Parkinson's disease in a cohort of statin-free individuals.</t>
  </si>
  <si>
    <t>Lv Y, Xu B, Zhang X, Chen C, Gao Y, Li N</t>
  </si>
  <si>
    <t>association, low-density lipoprotein statin, Parkinson’s disease, serum cholesterol, statin</t>
  </si>
  <si>
    <t>Male PD - 291 (52.0) 
Control - 
288 (53.3)
Female PD - 269 (48.0)
Control - 252 (46.7)</t>
  </si>
  <si>
    <t>Widening the Spectrum of Risk Factors, Comorbidities, and Prodromal Features of Parkinson Disease.</t>
  </si>
  <si>
    <t>Schrag A, Bohlken J, Dammertz L, Teipel S, Hermann W, Akmatov M, Bätzing J, Holstiege J</t>
  </si>
  <si>
    <t xml:space="preserve">Female Cases: 64625
(46.7) 
Controls: 
129250
(46.7)
Male: Cases: 73720
(53.3)
Controls
147440
(53.3) </t>
  </si>
  <si>
    <t>Blood Markers of Inflammation, Neurodegeneration, and Cardiovascular Risk in Early Parkinson's Disease.</t>
  </si>
  <si>
    <t>Bartl M, Dakna M, Schade S, Otte B, Wicke T, Lang E, Starke M, Ebentheuer J, Weber S, Toischer K, Schnelle M, Sixel-Döring F, Trenkwalder C, Mollenhauer B</t>
  </si>
  <si>
    <t>Female PD: 39 (35.8%) 
Control: 37 (38.5%)
Male PD: 70 (64.2%) 
Control: 59 (61.5%)</t>
  </si>
  <si>
    <t>Identification and validation of neurotrophic factor-related gene signatures in glioblastoma and Parkinson's disease.</t>
  </si>
  <si>
    <t xml:space="preserve">Zhao S, Chi H, Yang Q, Chen S, Wu C, Lai G, Xu K, Su K, Luo H, Peng G, Xia Z, Cheng C, Lu P </t>
  </si>
  <si>
    <t>Body Mass Index, Abdominal Adiposity, and Incidence of Parkinson Disease in French Women From the E3N Cohort Study.</t>
  </si>
  <si>
    <t>Portugal B, Artaud F, Domenighetti C, Roze E, Degaey I, Canonico M, Elbaz A</t>
  </si>
  <si>
    <t>The burden of Parkinson's disease in the Middle East and North Africa region, 1990-2019: results from the global burden of disease study 2019.</t>
  </si>
  <si>
    <t>Safiri SNoori M, Nejadghaderi S, Mousavi S, Sullman M, Araj-Khodaei M, Singh K, Kolahi A, Gharagozli K</t>
  </si>
  <si>
    <t>Parkinson’s disease, Middle East and North Africa, Epidemiology, Mortality, Disability-adjusted life-years</t>
  </si>
  <si>
    <t>Count of Was race/ethnicity accounted for in the data?</t>
  </si>
  <si>
    <t>Percent of Articles</t>
  </si>
  <si>
    <t xml:space="preserve">For PD
Controls: Non-Hispanic white 1441 and 36 Others. Cases: Non-white hispanics: 1455 and 22 Others.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</si>
</sst>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b/>
      <sz val="11"/>
      <color theme="1"/>
      <name val="Calibri"/>
      <family val="2"/>
      <scheme val="minor"/>
    </font>
    <font>
      <sz val="8"/>
      <name val="Arial"/>
      <family val="2"/>
    </font>
    <font>
      <b/>
      <sz val="8"/>
      <name val="Arial"/>
      <family val="2"/>
    </font>
    <font>
      <sz val="8"/>
      <name val="Calibri"/>
      <family val="2"/>
    </font>
    <font>
      <u/>
      <sz val="11"/>
      <color theme="10"/>
      <name val="Calibri"/>
      <family val="2"/>
      <scheme val="minor"/>
    </font>
    <font>
      <u/>
      <sz val="8"/>
      <name val="Arial"/>
      <family val="2"/>
    </font>
  </fonts>
  <fills count="7">
    <fill>
      <patternFill patternType="none"/>
    </fill>
    <fill>
      <patternFill patternType="gray125"/>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2"/>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s>
  <cellStyleXfs count="2">
    <xf numFmtId="0" fontId="0" fillId="0" borderId="0"/>
    <xf numFmtId="0" fontId="5" fillId="0" borderId="0" applyNumberFormat="0" applyFill="0" applyBorder="0" applyAlignment="0" applyProtection="0"/>
  </cellStyleXfs>
  <cellXfs count="27">
    <xf numFmtId="0" fontId="0" fillId="0" borderId="0" xfId="0"/>
    <xf numFmtId="0" fontId="2"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0" borderId="0" xfId="0" applyFont="1" applyAlignment="1">
      <alignment vertical="center"/>
    </xf>
    <xf numFmtId="0" fontId="4" fillId="0" borderId="0" xfId="0" applyFont="1" applyAlignment="1">
      <alignment horizontal="center" vertical="center"/>
    </xf>
    <xf numFmtId="0" fontId="2" fillId="0" borderId="0" xfId="0" applyFont="1" applyAlignment="1">
      <alignment vertical="center"/>
    </xf>
    <xf numFmtId="0" fontId="2" fillId="0" borderId="1" xfId="0" applyFont="1" applyBorder="1" applyAlignment="1">
      <alignment vertical="center" wrapText="1"/>
    </xf>
    <xf numFmtId="0" fontId="6" fillId="0" borderId="1" xfId="1" applyFont="1" applyBorder="1" applyAlignment="1">
      <alignment vertical="center" wrapText="1"/>
    </xf>
    <xf numFmtId="0" fontId="2" fillId="0" borderId="1" xfId="0" applyFont="1" applyBorder="1" applyAlignment="1">
      <alignment vertical="center"/>
    </xf>
    <xf numFmtId="0" fontId="2" fillId="0" borderId="1" xfId="0" applyFont="1" applyBorder="1" applyAlignment="1">
      <alignment horizontal="left" vertical="center" wrapText="1"/>
    </xf>
    <xf numFmtId="0" fontId="4" fillId="5" borderId="0" xfId="0" applyFont="1" applyFill="1" applyAlignment="1">
      <alignment vertical="center"/>
    </xf>
    <xf numFmtId="0" fontId="2" fillId="5" borderId="0" xfId="0" applyFont="1" applyFill="1" applyAlignment="1">
      <alignment vertical="center"/>
    </xf>
    <xf numFmtId="20" fontId="2" fillId="0" borderId="1" xfId="0" applyNumberFormat="1" applyFont="1" applyBorder="1" applyAlignment="1">
      <alignment vertical="center" wrapText="1"/>
    </xf>
    <xf numFmtId="0" fontId="2" fillId="0" borderId="1" xfId="0" quotePrefix="1" applyFont="1" applyBorder="1" applyAlignment="1">
      <alignment vertical="center" wrapText="1"/>
    </xf>
    <xf numFmtId="0" fontId="4" fillId="6" borderId="0" xfId="0" applyFont="1" applyFill="1" applyAlignment="1">
      <alignment vertical="center"/>
    </xf>
    <xf numFmtId="0" fontId="2" fillId="6" borderId="0" xfId="0" applyFont="1" applyFill="1" applyAlignment="1">
      <alignment vertical="center"/>
    </xf>
    <xf numFmtId="0" fontId="3" fillId="0" borderId="1" xfId="0" applyFont="1" applyBorder="1" applyAlignment="1">
      <alignment vertical="center" wrapText="1"/>
    </xf>
    <xf numFmtId="0" fontId="6" fillId="0" borderId="1" xfId="1" applyFont="1" applyFill="1" applyBorder="1" applyAlignment="1">
      <alignment vertical="center" wrapText="1"/>
    </xf>
    <xf numFmtId="9" fontId="2" fillId="0" borderId="1" xfId="0" applyNumberFormat="1" applyFont="1" applyBorder="1" applyAlignment="1">
      <alignment horizontal="left" vertical="center" wrapText="1"/>
    </xf>
    <xf numFmtId="0" fontId="4" fillId="0" borderId="2" xfId="0" applyFont="1" applyBorder="1" applyAlignment="1">
      <alignment horizontal="center" vertical="center"/>
    </xf>
    <xf numFmtId="0" fontId="4" fillId="0" borderId="0" xfId="0" applyFont="1" applyAlignment="1">
      <alignment vertical="center" wrapText="1"/>
    </xf>
    <xf numFmtId="0" fontId="2" fillId="0" borderId="3" xfId="0" applyFont="1" applyBorder="1" applyAlignment="1">
      <alignment vertical="center" wrapText="1"/>
    </xf>
    <xf numFmtId="0" fontId="0" fillId="0" borderId="0" xfId="0" pivotButton="1"/>
    <xf numFmtId="0" fontId="1" fillId="5" borderId="1" xfId="0" applyFont="1" applyFill="1" applyBorder="1"/>
    <xf numFmtId="164" fontId="1" fillId="5" borderId="1" xfId="0" applyNumberFormat="1"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pivotCacheDefinition" Target="pivotCache/pivotCacheDefinition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[eTable 3_Literature Review_08252023.xlsx]Percent of Articles!PivotTable5</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Count of Was race/ethnicity accounted for in the data?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'Percent of Articles'!$B$3</c:f>
              <c:strCache>
                <c:ptCount val="1"/>
                <c:pt idx="0">
                  <c:v>Total</c:v>
                </c:pt>
              </c:strCache>
            </c:strRef>
          </c:tx>
          <c:spPr>
            <a:solidFill>
              <a:schemeClr val="accent1"/>
            </a:solidFill>
            <a:ln>
              <a:noFill/>
            </a:ln>
            <a:effectLst/>
          </c:spPr>
          <c:invertIfNegative val="0"/>
          <c:cat>
            <c:strRef>
              <c:f>'Percent of Articles'!$A$4:$A$8</c:f>
              <c:strCache>
                <c:ptCount val="5"/>
                <c:pt idx="0">
                  <c:v>No</c:v>
                </c:pt>
                <c:pt idx="1">
                  <c:v>Yes (as a control variable/covariate the data analyses)</c:v>
                </c:pt>
                <c:pt idx="2">
                  <c:v>Yes (as an integral part of the data analyses)</c:v>
                </c:pt>
                <c:pt idx="3">
                  <c:v>Yes (as descriptives of the sample)</c:v>
                </c:pt>
                <c:pt idx="4">
                  <c:v>Yes (as target group of study is a racial/ethnic group)</c:v>
                </c:pt>
              </c:strCache>
            </c:strRef>
          </c:cat>
          <c:val>
            <c:numRef>
              <c:f>'Percent of Articles'!$B$4:$B$8</c:f>
              <c:numCache>
                <c:formatCode>General</c:formatCode>
                <c:ptCount val="5"/>
                <c:pt idx="0">
                  <c:v>272</c:v>
                </c:pt>
                <c:pt idx="1">
                  <c:v>46</c:v>
                </c:pt>
                <c:pt idx="2">
                  <c:v>22</c:v>
                </c:pt>
                <c:pt idx="3">
                  <c:v>63</c:v>
                </c:pt>
                <c:pt idx="4">
                  <c:v>94</c:v>
                </c:pt>
              </c:numCache>
            </c:numRef>
          </c:val>
          <c:extLst>
            <c:ext xmlns:c16="http://schemas.microsoft.com/office/drawing/2014/chart" uri="{C3380CC4-5D6E-409C-BE32-E72D297353CC}">
              <c16:uniqueId val="{00000000-C663-43CD-BC61-6ADACC06A9E4}"/>
            </c:ext>
          </c:extLst>
        </c:ser>
        <c:dLbls>
          <c:showLegendKey val="0"/>
          <c:showVal val="0"/>
          <c:showCatName val="0"/>
          <c:showSerName val="0"/>
          <c:showPercent val="0"/>
          <c:showBubbleSize val="0"/>
        </c:dLbls>
        <c:gapWidth val="182"/>
        <c:axId val="1731787855"/>
        <c:axId val="1731791695"/>
      </c:barChart>
      <c:catAx>
        <c:axId val="173178785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31791695"/>
        <c:crosses val="autoZero"/>
        <c:auto val="1"/>
        <c:lblAlgn val="ctr"/>
        <c:lblOffset val="100"/>
        <c:noMultiLvlLbl val="0"/>
      </c:catAx>
      <c:valAx>
        <c:axId val="173179169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3178785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2636837</xdr:colOff>
      <xdr:row>9</xdr:row>
      <xdr:rowOff>98425</xdr:rowOff>
    </xdr:from>
    <xdr:to>
      <xdr:col>3</xdr:col>
      <xdr:colOff>198437</xdr:colOff>
      <xdr:row>24</xdr:row>
      <xdr:rowOff>31750</xdr:rowOff>
    </xdr:to>
    <xdr:graphicFrame macro="">
      <xdr:nvGraphicFramePr>
        <xdr:cNvPr id="2" name="Chart 1">
          <a:extLst>
            <a:ext uri="{FF2B5EF4-FFF2-40B4-BE49-F238E27FC236}">
              <a16:creationId xmlns:a16="http://schemas.microsoft.com/office/drawing/2014/main" id="{11F723F0-C6E5-09EA-57B0-2AECDDD66D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ara Siddiqi" refreshedDate="45065.534094097224" createdVersion="8" refreshedVersion="8" minRefreshableVersion="3" recordCount="497" xr:uid="{AD58A112-21D0-4530-856D-163713E8E7BA}">
  <cacheSource type="worksheet">
    <worksheetSource ref="A1:P498" sheet="Review of Articles"/>
  </cacheSource>
  <cacheFields count="16">
    <cacheField name="#" numFmtId="0">
      <sharedItems containsSemiMixedTypes="0" containsString="0" containsNumber="1" containsInteger="1" minValue="1" maxValue="497"/>
    </cacheField>
    <cacheField name="Title " numFmtId="0">
      <sharedItems/>
    </cacheField>
    <cacheField name="Author(s)" numFmtId="0">
      <sharedItems longText="1"/>
    </cacheField>
    <cacheField name="Year" numFmtId="0">
      <sharedItems containsSemiMixedTypes="0" containsString="0" containsNumber="1" containsInteger="1" minValue="2000" maxValue="2023"/>
    </cacheField>
    <cacheField name="Keyword(s)" numFmtId="0">
      <sharedItems containsBlank="1" longText="1"/>
    </cacheField>
    <cacheField name="Region of study  " numFmtId="0">
      <sharedItems/>
    </cacheField>
    <cacheField name="Was race/ethnicity mentioned in the abstract? " numFmtId="0">
      <sharedItems/>
    </cacheField>
    <cacheField name="Was race/ethnicity accounted for in the data?" numFmtId="0">
      <sharedItems count="5">
        <s v="No"/>
        <s v="Yes (as target group of study is a racial/ethnic group)"/>
        <s v="Yes (as an integral part of the data analyses)"/>
        <s v="Yes (as descriptives of the sample)"/>
        <s v="Yes (as a control variable/covariate the data analyses)"/>
      </sharedItems>
    </cacheField>
    <cacheField name="How were racial/ethnic data reported?" numFmtId="0">
      <sharedItems/>
    </cacheField>
    <cacheField name="Racial/ethnical breakdown of participants in this study " numFmtId="0">
      <sharedItems containsBlank="1" longText="1"/>
    </cacheField>
    <cacheField name="Sex breakdown of participants in this study" numFmtId="0">
      <sharedItems longText="1"/>
    </cacheField>
    <cacheField name="Did the authors consider race/ethnicity in their results?" numFmtId="0">
      <sharedItems/>
    </cacheField>
    <cacheField name="If yes, did they provide an explanation for how or why race or ethnicity was important?" numFmtId="0">
      <sharedItems/>
    </cacheField>
    <cacheField name="If no, did the authors explain why they opted to omit race as a factor?" numFmtId="0">
      <sharedItems/>
    </cacheField>
    <cacheField name="Authors’ definition of race or ethnicity (if available)" numFmtId="0">
      <sharedItems containsBlank="1"/>
    </cacheField>
    <cacheField name="ANY NOTES"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97">
  <r>
    <n v="1"/>
    <s v="Parkinson’s disease, smoking, and_x000a_family history"/>
    <s v="Elbaz, A_x000a_Manubens-Bertran, J M_x000a_Baldereschi, M_x000a_Breteler, M M_x000a_Grigoletto, F_x000a_Lopez-Pousa, S_x000a_Dartigues, J F_x000a_Alpérovitch, A_x000a_Rocca, W A_x000a_Tzourio, C"/>
    <n v="2000"/>
    <s v="Parkinson’s disease ·_x000a_Family history · Smoking · Interaction · Case-control"/>
    <s v="Europe"/>
    <s v="No"/>
    <x v="0"/>
    <s v="NA"/>
    <s v="NA"/>
    <s v="Controls: 137M, 160F, Cases: 57 M, 70F"/>
    <s v="No"/>
    <s v="NA"/>
    <s v="No"/>
    <m/>
    <s v="Case Control Study"/>
  </r>
  <r>
    <n v="2"/>
    <s v="Association of coffee and caffeine intake with the risk of Parkinson disease."/>
    <s v="Ross, G W_x000a_Abbott, R D_x000a_Petrovitch, H_x000a_Morens, D M_x000a_Grandinetti, A_x000a_Tung, K H_x000a_Tanner, C M_x000a_Masaki, K H_x000a_Blanchette, P L_x000a_Curb, J D_x000a_Popper, J S_x000a_White, L R"/>
    <n v="2000"/>
    <m/>
    <s v="North America"/>
    <s v="Yes (as target group of study is a racial/ethnic group"/>
    <x v="1"/>
    <s v="Target group of study is a racial/ethnic group"/>
    <s v="Japanese-Americans"/>
    <s v="All men, n= 8004 (2 excluded) "/>
    <s v="Yes (as target group of study is a racial/ethnic group"/>
    <s v="Yes and target group of study is a racial/ethnic group"/>
    <s v="NA"/>
    <m/>
    <s v="&quot;Generalizations to […] other ethnic groups cannot be made with certainty […] risk factor profiles are similar in ethnic groups worldwide&quot;"/>
  </r>
  <r>
    <n v="3"/>
    <s v="Polymorphisms of the parkin gene in sporadic Parkinson's disease among Chinese in Taiwan"/>
    <s v="Hu, C J_x000a_Sung, S M_x000a_Liu, H C_x000a_Lee, C C_x000a_Tsai, C H_x000a_Chang, J G"/>
    <n v="2000"/>
    <m/>
    <s v="Asia"/>
    <s v="Yes (as target group of study is a racial/ethnic group"/>
    <x v="1"/>
    <s v="Target group of study is a racial/ethnic group"/>
    <s v="Taiwanese - ethnic Chinese "/>
    <s v="cases(n=92): 49M and 43F, controls(n=98): sex matched "/>
    <s v="Yes (as target group of study is a racial/ethnic group"/>
    <s v="Yes and target group of study is a racial/ethnic group"/>
    <s v="NA"/>
    <m/>
    <m/>
  </r>
  <r>
    <n v="4"/>
    <s v="Agricultural work and the risk of Parkinson's disease in Denmark, 1981-1993."/>
    <s v="Tüchsen, F_x000a_Jensen, A A"/>
    <n v="2000"/>
    <s v="agricultural work; agriculture; Denmark; epidemiology;_x000a_farming; horticulture; human; Parkinson’s disease; pesticide; risk;_x000a_rural living"/>
    <s v="Europe"/>
    <s v="No"/>
    <x v="0"/>
    <s v="NA"/>
    <s v="NA"/>
    <s v="90,430M and 38,505F"/>
    <s v="No"/>
    <s v="NA"/>
    <s v="No"/>
    <m/>
    <m/>
  </r>
  <r>
    <n v="5"/>
    <s v="Risk factors of Parkinson's disease in Indian patients."/>
    <s v="Behari, M_x000a_Srivastava, A K_x000a_Das, R R_x000a_Pandey, R M"/>
    <n v="2001"/>
    <s v="Risk factors; Parkinson’s disease; Bidi smoking; Neurodegeneration; Rural living; Pets exposure"/>
    <s v="Asia"/>
    <s v="No"/>
    <x v="2"/>
    <s v="Each ethnoracial group was analysed distinctly"/>
    <s v="Aryans and Non-Aryans"/>
    <s v="Controls: 271 M, 106F, Cases: 301 M, 76F"/>
    <s v="Yes (as factor)"/>
    <s v="No"/>
    <s v="NA"/>
    <s v="Defined as Aryan and Non-Aryans based on criteria in another article"/>
    <m/>
  </r>
  <r>
    <n v="6"/>
    <s v="Pilot study of prevalence of Parkinson's disease in Australia. "/>
    <s v="Chan, D K_x000a_Dunne, M_x000a_Wong, A_x000a_Hu, E_x000a_Hung, W T_x000a_Beran, R G"/>
    <n v="2001"/>
    <m/>
    <s v="Oceania/Australasia"/>
    <s v="No"/>
    <x v="0"/>
    <s v="NA"/>
    <s v="NA"/>
    <s v="527 from random community sampling (M1: F1.2)_x000a_203 residents in aged care facilities (M2.44: F1)"/>
    <s v="No"/>
    <s v="NA"/>
    <s v="No"/>
    <m/>
    <m/>
  </r>
  <r>
    <n v="7"/>
    <s v="A case-control study of Parkinson's disease in urban population of southern Israel."/>
    <s v="Herishanu, Y O_x000a_Medvedovski, M_x000a_Goldsmith, J R_x000a_Kordysh, E"/>
    <n v="2001"/>
    <m/>
    <s v="Asia"/>
    <s v="No"/>
    <x v="0"/>
    <s v="NA"/>
    <s v="NA"/>
    <s v="93 cases and sex matched controls, 93 controls "/>
    <s v="No"/>
    <s v="NA"/>
    <s v="No"/>
    <m/>
    <m/>
  </r>
  <r>
    <n v="8"/>
    <s v="Cigarette smoking and the incidence of Parkinson's disease in two prospective  studies."/>
    <s v="Hernán, M A_x000a_Zhang, S M_x000a_Rueda-deCastro, A M_x000a_Colditz, G A_x000a_Speizer, F E_x000a_Ascherio, A"/>
    <n v="2001"/>
    <m/>
    <s v="North America"/>
    <s v="No"/>
    <x v="0"/>
    <s v="NA"/>
    <s v="NA"/>
    <s v="M: 51529 and F: 121700"/>
    <s v="No"/>
    <s v="NA"/>
    <s v="No"/>
    <m/>
    <m/>
  </r>
  <r>
    <n v="9"/>
    <s v="Risk factors for parkinson's disease: the leisure world cohort study."/>
    <s v="Paganini-Hill, A"/>
    <n v="2001"/>
    <m/>
    <s v="North America"/>
    <s v="No"/>
    <x v="3"/>
    <s v="Described and combined with the total sample"/>
    <s v="mostly white"/>
    <s v="total: 13,979 F:2/3 M:1/3"/>
    <s v="No"/>
    <s v="NA"/>
    <s v="No"/>
    <m/>
    <m/>
  </r>
  <r>
    <n v="10"/>
    <s v="Complete genomic screen in Parkinson disease: evidence for multiple genes."/>
    <s v="Scott, W K_x000a_Nance, M A_x000a_Watts, R L_x000a_Hubble, J P_x000a_Koller, W C_x000a_Lyons, K_x000a_Pahwa, R_x000a_Stern, M B_x000a_Colcher, A_x000a_Hiner, B C_x000a_Jankovic, J_x000a_Ondo, W G_x000a_Allen, F H Jr_x000a_Goetz, C G_x000a_Small, G W_x000a_Masterman, D_x000a_Mastaglia, F_x000a_Laing, N G_x000a_Stajich, J M_x000a_Slotterbeck, B_x000a_Booze, M W_x000a_Ribble, R C_x000a_Rampersaud, E_x000a_West, S G_x000a_Gibson, R A_x000a_Middleton, L T_x000a_Roses, A D_x000a_Haines, J L_x000a_Scott, B L_x000a_Vance, J M_x000a_Pericak-Vance, M A"/>
    <n v="2001"/>
    <m/>
    <s v="Other"/>
    <s v="No"/>
    <x v="3"/>
    <s v="Described and combined with the total sample"/>
    <s v="All individuals were white"/>
    <s v="Not specifed"/>
    <s v="No"/>
    <s v="NA"/>
    <s v="No"/>
    <m/>
    <m/>
  </r>
  <r>
    <n v="11"/>
    <s v="Midlife adiposity and the future risk of Parkinson's disease."/>
    <s v="Abbott, R D_x000a_Ross, G W_x000a_White, L R_x000a_Nelson, J S_x000a_Masaki, K H_x000a_Tanner, C M_x000a_Curb, J D_x000a_Blanchette, P L_x000a_Popper, J S_x000a_Petrovitch, H"/>
    <n v="2002"/>
    <m/>
    <s v="North America"/>
    <s v="No"/>
    <x v="3"/>
    <s v="Described and combined with the total sample"/>
    <s v="Japanese ancestry"/>
    <s v="All men ( 7990 - excluded 16)"/>
    <s v="No"/>
    <s v="NA"/>
    <s v="No"/>
    <m/>
    <m/>
  </r>
  <r>
    <n v="12"/>
    <s v="Cross-sectional study of the prevalence of Parkinson's disease in the Kibbutz movement in Israel."/>
    <s v="Anca, M_x000a_Paleacu, D_x000a_Shabtai, H_x000a_Giladi, N"/>
    <n v="2002"/>
    <m/>
    <s v="Asia"/>
    <s v="No"/>
    <x v="3"/>
    <s v="NA"/>
    <s v="have ethn not reported"/>
    <s v="PD cases:  105(M) and 75(F) "/>
    <s v="No"/>
    <s v="NA"/>
    <s v="No"/>
    <m/>
    <m/>
  </r>
  <r>
    <n v="13"/>
    <s v="The Cys282Tyr polymorphism in the HFE gene in Australian Parkinson's disease  patients."/>
    <s v="Buchanan, D D_x000a_Silburn, P A_x000a_Chalk, J B_x000a_Le Couteur, D G_x000a_Mellick, G D"/>
    <n v="2002"/>
    <s v="Parkinson’s disease; Iron; HFE; Cys282Tyr; Case-control; Single nucleotide polymorphism"/>
    <s v="Oceania/Australasia"/>
    <s v="No"/>
    <x v="2"/>
    <s v="Each ethnoracial group was analysed distinctly"/>
    <s v="All participants were from European Caucasian descent. Cohort 1: 78% controls and 88% cases British ancestry. Cohort 2: 90% controls and 87% cases British Ancestry"/>
    <s v="Controls: 234 M, 251F. Cases: 219M, 219 F"/>
    <s v="Yes (as factor)"/>
    <s v="Yes"/>
    <s v="NA"/>
    <m/>
    <s v="Incoprotated ethnic background to avoid biases and traditional problems od case-control studies. The analysis seperated by ethnicicty game same results as non-seperated"/>
  </r>
  <r>
    <n v="14"/>
    <s v="Parkinson's disease risks associated with cigarette smoking, alcohol consumption,  and caffeine intake"/>
    <s v="Checkoway, Harvey_x000a_Powers, Karen_x000a_Smith-Weller, Terri_x000a_Franklin, Gary M_x000a_Longstreth, W T Jr_x000a_Swanson, Phillip D"/>
    <n v="2002"/>
    <s v="caffeine; coffee; neuroprotective agents; Parkinson disease; smoking; tea"/>
    <s v="North America"/>
    <s v="No"/>
    <x v="4"/>
    <s v="All ethnoracial groups other than White were considered together"/>
    <s v="Control: Non-hispanic caucasians 92% and 8% other. Cases: Non-hispanic caucasians 93% and 7% other"/>
    <s v="Controls: 225M, 122F. Cases:131M, 79F"/>
    <s v="Yes (as factor)"/>
    <s v="No"/>
    <s v="NA"/>
    <m/>
    <s v="OR adjusted for ethnicity, did not consider significance"/>
  </r>
  <r>
    <n v="15"/>
    <s v="Diet and Parkinson's disease: a potential role of dairy products in men."/>
    <s v="Chen, Honglei_x000a_Zhang, Shumin M_x000a_Hernán, Miguel A_x000a_Willett, Walter C_x000a_Ascherio, Alberto"/>
    <n v="2002"/>
    <m/>
    <s v="North America"/>
    <s v="No"/>
    <x v="0"/>
    <s v="NA"/>
    <s v="NA"/>
    <s v=" 47,331  men and 88,563 women ( 210 men and 184 PD cases)"/>
    <s v="No"/>
    <s v="NA"/>
    <s v="No"/>
    <m/>
    <m/>
  </r>
  <r>
    <n v="16"/>
    <s v="Risk tables for parkinsonism and Parkinson's disease."/>
    <s v="Elbaz, Alexis_x000a_Bower, James H_x000a_Maraganore, Demetrius M_x000a_McDonnell, Shannon K_x000a_Peterson, Brett J_x000a_Ahlskog, J Eric_x000a_Schaid, Daniel J_x000a_Rocca, Walter A"/>
    <n v="2002"/>
    <s v="Parkinsonism; Parkinson’s disease; Epidemiology; Lifetime risk; Cumulative risk; Competing risks"/>
    <s v="North America"/>
    <s v="No"/>
    <x v="3"/>
    <s v="Described and combined with the total sample"/>
    <s v="Described population as mostly Caucasian"/>
    <s v="Parkinsonism: 181(M) 183(F) PD: 89(M) 65(F)"/>
    <s v="No"/>
    <s v="NA"/>
    <s v="No"/>
    <m/>
    <s v="Life tables on hypothetical cohort. Said generalizability is limited as mostly Caucasian"/>
  </r>
  <r>
    <n v="17"/>
    <s v="Mitochondrial DNA A4336G mutation in Alzheimer's and Parkinson's diseases"/>
    <s v="García-Lozano, José Raúl_x000a_Mir, Pablo_x000a_Alberca, Román_x000a_Aguilera, Isabel_x000a_Gil Néciga, Eulogio_x000a_Fernández-López, Olga_x000a_Cayuela, Aurelio_x000a_Núñez-Roldan, Antonio"/>
    <n v="2002"/>
    <m/>
    <s v="Europe"/>
    <s v="No"/>
    <x v="0"/>
    <s v="NA"/>
    <s v="NA"/>
    <s v="Not specfied "/>
    <s v="No"/>
    <s v="NA"/>
    <s v="No"/>
    <m/>
    <m/>
  </r>
  <r>
    <n v="18"/>
    <s v="Roles of gender, age at onset and environmental risk in the frequency of  CYP2D6-deficient alleles in patients with Parkinson's disease."/>
    <s v="Gérard, Nathalie_x000a_Panserat, Stéphane_x000a_Lucotte, Gérard"/>
    <n v="2002"/>
    <m/>
    <s v="Europe"/>
    <s v="NA"/>
    <x v="1"/>
    <s v="Target group of study is a racial/ethnic group"/>
    <s v="All Caucasian"/>
    <s v="PD cases- M: 54, F: 49"/>
    <s v="Yes (as target group of study is a racial/ethnic group"/>
    <s v="No and target group of study is a racial/ethnic group "/>
    <s v="NA"/>
    <m/>
    <m/>
  </r>
  <r>
    <n v="19"/>
    <s v="Physical disorders and causes of death in relatives of Alzheimer's disease patients."/>
    <s v="Kockler, M_x000a_Nitardy, A_x000a_Papassotiropoulos, A_x000a_Ptok, U_x000a_Maier, W_x000a_Heun, R"/>
    <n v="2002"/>
    <s v="Alzheimer’s disease; family study; genetic risk factors; cerebrovascular disease; Down’s syndrome;haematological malignancy; Parkinson’s disease"/>
    <s v="Europe"/>
    <s v="No"/>
    <x v="0"/>
    <s v="NA"/>
    <s v="NA"/>
    <s v="Index subjects: 146 patients with AD (50.1%M + 49.9% F), 168 patients with MD (51.8%M + 48.2%F)  and 136 control subjects ( 49.8%M + 50.2% F)  2964 first degree relatives of the index subjects ( no sex breakdown included)"/>
    <s v="No"/>
    <s v="NA"/>
    <s v="No"/>
    <m/>
    <m/>
  </r>
  <r>
    <n v="20"/>
    <s v="Association between genetic polymorphism of angiotensin-converting enzyme gene and  Parkinson's disease."/>
    <s v="Lin, Juei-Jueng_x000a_Yueh, Kuo-Chu_x000a_Chang, Dar-Cheng_x000a_Lin, Shinn-Zong"/>
    <n v="2002"/>
    <s v="Angiotensin-converting enzyme; Genetic susceptibility; Genetic polymorphism; Parkinson’s disease"/>
    <s v="Asia"/>
    <s v="No"/>
    <x v="3"/>
    <s v="Described and combined with the total sample"/>
    <s v="All chinese ancestry"/>
    <s v="PD cases: 127 (72M/ 55 F)                           Controls: 198 (110M/ 88F) "/>
    <s v="Yes (as factor)"/>
    <s v="Yes"/>
    <s v="NA"/>
    <m/>
    <s v="Compared their frequency of Chinese to Caucasians in discussion"/>
  </r>
  <r>
    <n v="21"/>
    <s v="Epidemiologic study of 203 sibling pairs with Parkinson's disease: the GenePD study."/>
    <s v="Maher, N E_x000a_Golbe, L I_x000a_Lazzarini, A M_x000a_Mark, M H_x000a_Currie, L J_x000a_Wooten, G F_x000a_Saint-Hilaire, M_x000a_Wilk, J B_x000a_Volcjak, J_x000a_Maher, J E_x000a_Feldman, R G_x000a_Guttman, M_x000a_Lew, M_x000a_Waters, C H_x000a_Schuman, S_x000a_Suchowersky, O_x000a_Lafontaine, A L_x000a_Labelle, N_x000a_Vieregge, P_x000a_Pramstaller, P P_x000a_Klein, C_x000a_Hubble, J_x000a_Reider, C_x000a_Growdon, J_x000a_Watts, R_x000a_Montgomery, E_x000a_Baker, K_x000a_Singer, C_x000a_Stacy, M_x000a_Myers, R H"/>
    <n v="2002"/>
    <m/>
    <s v="Other"/>
    <s v="No"/>
    <x v="0"/>
    <s v="NA"/>
    <s v="NA"/>
    <s v="PD cases:229(M) and 167(F) "/>
    <s v="No"/>
    <s v="NA"/>
    <s v="No"/>
    <m/>
    <m/>
  </r>
  <r>
    <n v="22"/>
    <s v="Lack of association between an estrogen receptor 1 gene polymorphism and Parkinson's  disease with dementia."/>
    <s v="Mattila, K M_x000a_Rinne, J O_x000a_Röyttä, M_x000a_Laippala, P_x000a_Lehtimäki, T"/>
    <n v="2002"/>
    <s v=": Parkinson's disease; dementia; estrogen_x000a_receptor 1; gene; polymorphism"/>
    <s v="Europe"/>
    <s v="Yes (as target group of study is a racial/ethnic group"/>
    <x v="1"/>
    <s v="Target group of study is a racial/ethnic group"/>
    <s v="All of same ethnic origin from Western part of Finland"/>
    <s v="Control: 33 M, 26 F. Cases: 21 M, 20 F"/>
    <s v="Yes (as target group of study is a racial/ethnic group"/>
    <s v="Yes and target group of study is a racial/ethnic group"/>
    <s v="NA"/>
    <m/>
    <s v="compared against Janpanese populaton data"/>
  </r>
  <r>
    <n v="23"/>
    <s v="Incidence of Parkinson disease in Wakayama, Japan."/>
    <s v="Morioka, Seiji_x000a_Sakata, Kiyomi_x000a_Yoshida, Sohei_x000a_Nakai, Ekini_x000a_Shiba, Mitsuru_x000a_Yoshimura, Noriko_x000a_Hashimoto, Tsutomu"/>
    <n v="2002"/>
    <s v="Parkinson disease, incidence, Wakayama, mail survey"/>
    <s v="Asia"/>
    <s v="No"/>
    <x v="0"/>
    <s v="NA"/>
    <m/>
    <s v="75 M and 108 F cases"/>
    <s v="No"/>
    <s v="NA"/>
    <s v="No"/>
    <m/>
    <m/>
  </r>
  <r>
    <n v="24"/>
    <s v="Occupational exposure to magnetic fields in case-referent studies of  neurodegenerative diseases."/>
    <s v="Noonan, Curtis W_x000a_Reif, John S_x000a_Yost, Michael_x000a_Touchstone, Jennifer"/>
    <n v="2002"/>
    <s v="Alzheimer’s disease; amyotrophic lateral sclerosis;_x000a_case-referent study; electrical occupation; job-exposure matrix;_x000a_magnetic fields; neurodegenerative disease; occupational exposure;_x000a_Parkinson’s disease"/>
    <s v="North America"/>
    <s v="No"/>
    <x v="4"/>
    <s v="All ethnoracial groups other than White were considered together"/>
    <s v="Controls: Non-Hispanic white 1441 and 36 Others. Cases: Non-white hispanics: 1455 and 22 Others. "/>
    <s v="All male"/>
    <s v="Yes (as factor)"/>
    <s v="No"/>
    <s v="NA"/>
    <m/>
    <m/>
  </r>
  <r>
    <n v="25"/>
    <s v="Increased risk of Parkinson's disease after depression: a retrospective cohort  study."/>
    <s v="Schuurman, A G_x000a_van den Akker, M_x000a_Ensinck, K T J L_x000a_Metsemakers, J F M_x000a_Knottnerus, J A_x000a_Leentjens, A F G_x000a_Buntinx, F"/>
    <n v="2002"/>
    <m/>
    <s v="Europe"/>
    <s v="No"/>
    <x v="0"/>
    <s v="NA"/>
    <s v="NA"/>
    <s v="Cases: 463(M) and 895(F)                                                     Controls: 33,031(M) and 34,539(F)"/>
    <s v="No"/>
    <s v="NA"/>
    <s v="No"/>
    <m/>
    <m/>
  </r>
  <r>
    <n v="26"/>
    <s v="Prevalence of Parkinson's disease in Estonia."/>
    <s v="Taba, Pille_x000a_Asser, Toomas"/>
    <n v="2002"/>
    <s v="Parkinson's disease; epidemiology;prevalence"/>
    <s v="Europe"/>
    <s v="Yes (as target group of study is a racial/ethnic group"/>
    <x v="1"/>
    <s v="NA"/>
    <s v="NA"/>
    <s v=" Population: 71,139(46%)M, 82,101(54%)F and 270 PD patients:88 men and 182FD"/>
    <s v="Yes (as target group of study is a racial/ethnic group"/>
    <s v="Yes and target group of study is a racial/ethnic group"/>
    <s v="NA"/>
    <m/>
    <s v="Compared results with European areas"/>
  </r>
  <r>
    <n v="27"/>
    <s v="A common NURR1 polymorphism associated with Parkinson disease and diffuse Lewy body  disease."/>
    <s v="Zheng, Kangni_x000a_Heydari, Bobak_x000a_Simon, David K"/>
    <n v="2003"/>
    <m/>
    <s v="North America"/>
    <s v="No"/>
    <x v="3"/>
    <s v="Described and combined with the total sample"/>
    <s v="153 white, 2 Arabian, 2 African, 2 Asian "/>
    <s v="control: 41(M) and 42(F)                            Cases: 79(M) and 22F)"/>
    <s v="No"/>
    <s v="NA"/>
    <s v="No"/>
    <m/>
    <m/>
  </r>
  <r>
    <n v="28"/>
    <s v="Prevalence of Parkinson's disease and related disorders in the elderly population of  greater Beijing, China."/>
    <s v="Zhang, Zhen-Xin_x000a_Anderson, Dallas W_x000a_Huang, Jue-Bin_x000a_Li, Hui_x000a_Hong, Xia_x000a_Wei, Jing_x000a_Yang, En-Li_x000a_Maraganore, Demetrius M"/>
    <n v="2003"/>
    <s v="epidemiology; Parkinson’s disease; prevalence"/>
    <s v="Asia"/>
    <s v="No"/>
    <x v="3"/>
    <s v="NA"/>
    <s v="Looking at Chinease population but questionaire had ethnicity question (results not reported)"/>
    <s v="Parkinsonism cases: 57(M) and 53(W)  Population: 1207(M) and 1554(W)  "/>
    <s v="No"/>
    <s v="NA"/>
    <s v="No"/>
    <m/>
    <s v="Ended with further research needed to explore ethnicity etiology"/>
  </r>
  <r>
    <n v="29"/>
    <s v="Prospective study of phobic anxiety and risk of Parkinson's disease."/>
    <s v="Weisskopf, Marc G_x000a_Chen, Honglei_x000a_Schwarzschild, Michael A_x000a_Kawachi, Ichiro_x000a_Ascherio, Alberto"/>
    <n v="2003"/>
    <s v="Parkinson’s disease; anxiety; prospective stud-ies; epidemiology; risk factors"/>
    <s v="North America"/>
    <s v="No"/>
    <x v="3"/>
    <s v="Described and combined with the total sample"/>
    <s v="All primarily Caucasian adn of European ancestry "/>
    <s v="All male ( n=35,815)"/>
    <s v="No"/>
    <s v="NA"/>
    <s v="No"/>
    <m/>
    <m/>
  </r>
  <r>
    <n v="30"/>
    <s v="Mitochondrial polymorphisms significantly reduce the risk of Parkinson disease."/>
    <s v="van der Walt, Joelle M_x000a_Nicodemus, Kristin K_x000a_Martin, Eden R_x000a_Scott, William K_x000a_Nance, Martha A_x000a_Watts, Ray L_x000a_Hubble, Jean P_x000a_Haines, Jonathan L_x000a_Koller, William C_x000a_Lyons, Kelly_x000a_Pahwa, Rajesh_x000a_Stern, Matthew B_x000a_Colcher, Amy_x000a_Hiner, Bradley C_x000a_Jankovic, Joseph_x000a_Ondo, William G_x000a_Allen, Fred H Jr_x000a_Goetz, Christopher G_x000a_Small, Gary W_x000a_Mastaglia, Frank_x000a_Stajich, Jeffrey M_x000a_McLaurin, Adam C_x000a_Middleton, Lefkos T_x000a_Scott, Burton L_x000a_Schmechel, Donald E_x000a_Pericak-Vance, Margaret A_x000a_Vance, Jeffery M"/>
    <n v="2003"/>
    <m/>
    <s v="North America"/>
    <s v="Yes (as target group of study is a racial/ethnic group"/>
    <x v="1"/>
    <s v="Target group of study is a racial/ethnic group"/>
    <s v="All white"/>
    <s v="57% M, 43% F,  total= 949                                  cases: 63%(M) and 37%(F), n=   609           Controls: 44%(M) and 56%(W), n=340"/>
    <s v="Yes (as target group of study is a racial/ethnic group"/>
    <s v="Yes and target group of study is a racial/ethnic group"/>
    <s v="NA"/>
    <m/>
    <s v="allele frequency in diffferent ethnicity groups                                                         Note that fidings only apply to target population"/>
  </r>
  <r>
    <n v="31"/>
    <s v="Dose-dependent protective effect of coffee, tea, and smoking in Parkinson's disease:  a study in ethnic Chinese."/>
    <s v="Tan, E-K_x000a_Tan, C_x000a_Fook-Chong, S M C_x000a_Lum, S Y_x000a_Chai, A_x000a_Chung, H_x000a_Shen, H_x000a_Zhao, Y_x000a_Teoh, M L_x000a_Yih, Y_x000a_Pavanni, R_x000a_Chandran, V R_x000a_Wong, M C"/>
    <n v="2003"/>
    <s v="Coffee; Tea; Smoking; Parkinson’s disease; Chinese"/>
    <s v="Asia"/>
    <s v="Yes (as target group of study is a racial/ethnic group"/>
    <x v="1"/>
    <s v="Target group of study is a racial/ethnic group"/>
    <s v="All chinese ethnic group"/>
    <s v="200 case control pairs (sex matched)                              115(M) and 85(W) pairs"/>
    <s v="Yes (as target group of study is a racial/ethnic group"/>
    <s v="Yes and target group of study is a racial/ethnic group"/>
    <s v="NA"/>
    <m/>
    <s v="Mentioned sinc eit was only ethnic chinese individuals racial differnce confound was decreased"/>
  </r>
  <r>
    <n v="32"/>
    <s v="Lower risk of Parkinson's disease in an admixed population of European and Indian  origins."/>
    <s v="Ragothaman, Mona_x000a_Murgod, Uday A_x000a_Gururaj, Gopalkrishna_x000a_Kumaraswamy, Subbakrishna D_x000a_Muthane, Uday"/>
    <n v="2003"/>
    <s v="admixed populations; etiopathogenesis; ethnic-ity; genetics; Parkinson’s disease"/>
    <s v="Asia"/>
    <s v="Yes (as factor)"/>
    <x v="2"/>
    <s v="Each ethnoracial group was analysed distinctly"/>
    <s v="83% Indians, 17% Anglo Indians   493 residents, 409 indians, 84 Angloindians. 84 PD cases- 80 indians, 4 angloindians "/>
    <s v="Indians: 136 M, 273 F. AngloIndians: 34 M, 50 F"/>
    <s v="Yes (as factor)"/>
    <s v="Yes"/>
    <s v="NA"/>
    <s v="Defined Anglo Indians as those who have lived in India but have a male ancestor European descent."/>
    <m/>
  </r>
  <r>
    <n v="33"/>
    <s v="Parkinson's disease risks associated with dietary iron, manganese, and other  nutrient intakes."/>
    <s v="Powers, K M_x000a_Smith-Weller, T_x000a_Franklin, G M_x000a_Longstreth, W T Jr_x000a_Swanson, P D_x000a_Checkoway, H"/>
    <n v="2003"/>
    <m/>
    <s v="North America"/>
    <s v="No"/>
    <x v="4"/>
    <s v="All ethnoracial groups other than White were considered together"/>
    <s v="Non-Hispanic White: control: 92.5%,  Cases 94.4% vs Other: control:7.5% , cases: 5.6%"/>
    <s v="cases: n=250 ( 62.4%M and 37.6%W), controls: n=388   (62.1%M and 37.9%W)"/>
    <s v="Yes (as factor)"/>
    <s v="No"/>
    <s v="NA"/>
    <m/>
    <m/>
  </r>
  <r>
    <n v="34"/>
    <s v="Familial aggregation of early- and late-onset Parkinson's disease."/>
    <s v="Marder, Karen_x000a_Levy, Gilberto_x000a_Louis, Elan D_x000a_Mejia-Santana, Helen_x000a_Cote, Lucien_x000a_Andrews, Howard_x000a_Harris, Juliette_x000a_Waters, Cheryl_x000a_Ford, Blair_x000a_Frucht, Steven_x000a_Fahn, Stanley_x000a_Ottman, Ruth"/>
    <n v="2003"/>
    <m/>
    <s v="North America"/>
    <s v="No"/>
    <x v="4"/>
    <s v="Each ethnoracial group was analysed distinctly"/>
    <s v="Control: White 84.8%, African American 3.7%, Hispanic 10.5%, Other 1%. Cases: White 80.5%, African Americans 2.1%, Hispanic 15%, Other 2.5%"/>
    <s v="Controls: 53.5% M, 46.5% F. (n=409) Cases: 58.9% M, 41.1% F (n=487)"/>
    <s v="Yes (as factor)"/>
    <s v="Yes"/>
    <s v="NA"/>
    <m/>
    <s v="Participants and non-participants did not differ by ethnicity. (didn't mention controls). Mentioned that ethnicity was important to consider to eliminate confound"/>
  </r>
  <r>
    <n v="35"/>
    <s v="S18Y polymorphism in the UCH-L1 gene and Parkinson's disease: evidence for an  age-dependent relationship."/>
    <s v="Elbaz, Alexis_x000a_Levecque, Clotilde_x000a_Clavel, Jacqueline_x000a_Vidal, Jean-Sébastien_x000a_Richard, Florence_x000a_Corrèze, Jean-René_x000a_Delemotte, Bernard_x000a_Amouyel, Philippe_x000a_Alpérovitch, Annick_x000a_Chartier-Harlin, Marie-Christine_x000a_Tzourio, Christophe"/>
    <n v="2003"/>
    <s v="Parkinson’s disease; UCH-L1; case-control; ageat onset; interaction"/>
    <s v="Europe"/>
    <s v="No"/>
    <x v="0"/>
    <s v="NA"/>
    <s v="NA"/>
    <s v="Control: 59 % (289) M, 41% F. (n=488) Cases: 57% M (119), 43% F (n=209)"/>
    <s v="No"/>
    <s v="NA"/>
    <s v="No"/>
    <m/>
    <s v="Mentioned that ethnicity should be considered and could result in discrepancies in the data"/>
  </r>
  <r>
    <n v="36"/>
    <s v="Genetic and environmental risk factors and their interactions for Parkinson's  disease in a Chinese population."/>
    <s v="Chan, D K Y_x000a_Mellick, G D_x000a_Hung, W T_x000a_Woo, J"/>
    <n v="2003"/>
    <m/>
    <s v="Asia"/>
    <s v="Yes (as target group of study is a racial/ethnic group"/>
    <x v="1"/>
    <s v="Target group of study is a racial/ethnic group"/>
    <s v="Chinese population"/>
    <s v="Cases: 101(F) and 114(M)   Controls: 142(F) and 171(M)"/>
    <s v="Yes (as target group of study is a racial/ethnic group"/>
    <s v="Yes and target group of study is a racial/ethnic group"/>
    <s v="NA"/>
    <m/>
    <s v="Described chinese with other ethnic groupings.        Compared results to caucasians. Dataset breakdown from previously published article (some same authors): Genetic and environmental risk factors for Parkinson’s disease in a Chinese population"/>
  </r>
  <r>
    <n v="37"/>
    <s v="Strong association between N-acetyltransferase 2 genotype and PD in Hong Kong  Chinese."/>
    <s v="Chan, D K Y_x000a_Lam, M K P_x000a_Wong, R_x000a_Hung, W T_x000a_Wilcken, D E L"/>
    <n v="2003"/>
    <m/>
    <s v="Asia"/>
    <s v="Yes (as target group of study is a racial/ethnic group"/>
    <x v="1"/>
    <s v="Target group of study is a racial/ethnic group"/>
    <s v="Chinese"/>
    <s v="PD cases: 60M, 39F and Controls: 63M, 63F"/>
    <s v="Yes (as target group of study is a racial/ethnic group"/>
    <s v="Yes and target group of study is a racial/ethnic group"/>
    <s v="NA"/>
    <m/>
    <s v="Described chinese with other ethnic groupings"/>
  </r>
  <r>
    <n v="38"/>
    <s v="Neurodegenerative diseases and exposure to pesticides in the elderly."/>
    <s v="Baldi, Isabelle_x000a_Lebailly, Pierre_x000a_Mohammed-Brahim, Brahim_x000a_Letenneur, Luc_x000a_Dartigues, Jean-François_x000a_Brochard, Patrick"/>
    <n v="2003"/>
    <s v="aged; Alzheimer disease; nervous system diseases; occupational exposure; Parkinson disease; pesticides"/>
    <s v="Europe"/>
    <s v="No"/>
    <x v="0"/>
    <s v="NA"/>
    <s v="NA"/>
    <s v="40.2% M, 59.8% F  1222(M) 1670(W)- intial                                At 5 year follow up 61.2% (W) 38.8%(M)where total= 1507  Cases: 10(M) 14(W) ( beween 5-10 year follow up) "/>
    <s v="No"/>
    <s v="NA"/>
    <s v="No"/>
    <m/>
    <s v="Didn't mention ethnicity called their population French"/>
  </r>
  <r>
    <n v="39"/>
    <s v="Lifestyle-related risk factors for Parkinson's disease: a population-based study."/>
    <s v="Baldereschi, M_x000a_Di Carlo, A_x000a_Vanni, P_x000a_Ghetti, A_x000a_Carbonin, P_x000a_Amaducci, L_x000a_Inzitari, D"/>
    <n v="2003"/>
    <m/>
    <s v="Europe"/>
    <s v="No"/>
    <x v="0"/>
    <s v="NA"/>
    <s v="NA"/>
    <s v="Noncases: 51.3%M (n=2247), 48.7% F (total=4383)            Cases: 51.3%M (n= 58), 48.7%F. (total=113)"/>
    <s v="No"/>
    <s v="NA"/>
    <s v="No"/>
    <m/>
    <s v="refer to regions ( municipalities) not ethnic groups "/>
  </r>
  <r>
    <n v="40"/>
    <s v="Caffeine, postmenopausal estrogen, and risk of Parkinson's disease."/>
    <s v="Ascherio, A_x000a_Chen, H_x000a_Schwarzschild, M A_x000a_Zhang, S M_x000a_Colditz, G A_x000a_Speizer, F E"/>
    <n v="2003"/>
    <m/>
    <s v="North America"/>
    <s v="No"/>
    <x v="0"/>
    <s v="NA"/>
    <s v="NA"/>
    <s v="All women ( cases: 154) "/>
    <s v="No"/>
    <s v="NA"/>
    <s v="No"/>
    <m/>
    <m/>
  </r>
  <r>
    <n v="41"/>
    <s v="Environmental, life-style, and physical precursors of clinical Parkinson's disease:  recent findings from the Honolulu-Asia Aging Study."/>
    <s v="Abbott, Robert D_x000a_Ross, G Webster_x000a_White, Lon R_x000a_Sanderson, Wayne T_x000a_Burchfiel, Cecil M_x000a_Kashon, Michael_x000a_Sharp, Dan S_x000a_Masaki, Kamal H_x000a_Curb, J David_x000a_Petrovitch, Helen"/>
    <n v="2003"/>
    <m/>
    <s v="North America"/>
    <s v="Yes (as target group of study is a racial/ethnic group"/>
    <x v="1"/>
    <s v="Target group of study is a racial/ethnic group"/>
    <s v="Japanese-Americans"/>
    <s v="100% M (8006), 137 PD cases"/>
    <s v="Yes (as target group of study is a racial/ethnic group"/>
    <s v="Yes and target group of study is a racial/ethnic group"/>
    <s v="NA"/>
    <m/>
    <s v="&quot;migration from Asia and western Africa to the U. S. has resulted in an increase in the incidence of PD within these ethnic communities as compared to reported rates from countries of origin&quot; PD incidence higher in this pop than in Japan, Europe or US"/>
  </r>
  <r>
    <n v="42"/>
    <s v="Risk of Parkinson disease in women: effect of reproductive characteristics."/>
    <s v="Ragonese, P_x000a_D'Amelio, M_x000a_Salemi, G_x000a_Aridon, P_x000a_Gammino, M_x000a_Epifanio, A_x000a_Morgante, L_x000a_Savettieri, G"/>
    <n v="2004"/>
    <m/>
    <s v="Europe"/>
    <s v="No"/>
    <x v="0"/>
    <s v="NA"/>
    <s v="NA"/>
    <s v="all female (131 cases and 131 controls) "/>
    <s v="No"/>
    <s v="NA"/>
    <s v="No"/>
    <m/>
    <m/>
  </r>
  <r>
    <n v="43"/>
    <s v="Environmental factors and Parkinson's disease: a case-control study in the Tuscany  region of Italy."/>
    <s v="Nuti, A_x000a_Ceravolo, R_x000a_Dell'Agnello, G_x000a_Gambaccini, G_x000a_Bellini, G_x000a_Kiferle, L_x000a_Rossi, C_x000a_Logi, C_x000a_Bonuccelli, U"/>
    <n v="2004"/>
    <m/>
    <s v="Europe"/>
    <s v="No"/>
    <x v="0"/>
    <s v="NA"/>
    <s v="NA"/>
    <s v="Cases: 106(M) and 84(F). Controls: 106(M) 84(F)"/>
    <s v="No"/>
    <s v="NA"/>
    <s v="No"/>
    <m/>
    <m/>
  </r>
  <r>
    <n v="44"/>
    <s v="Parkinson's disease among Inuit in Greenland: organochlorines as risk factors."/>
    <s v="Koldkjaer, O G_x000a_Wermuth, L_x000a_Bjerregaard, P"/>
    <n v="2004"/>
    <s v="Parkinson’s disease, Inuit, organochlorines, case-control study"/>
    <s v="North America"/>
    <s v="Yes (as target group of study is a racial/ethnic group"/>
    <x v="1"/>
    <s v="Target group of study is a racial/ethnic group"/>
    <s v="Inuit population"/>
    <s v="Control: 57 male, 65 F. Cases: 20 M, 11 F"/>
    <s v="Yes (as target group of study is a racial/ethnic group"/>
    <s v="Yes and target group of study is a racial/ethnic group"/>
    <s v="NA"/>
    <m/>
    <s v="Justified why looking at Inuit population was important. High prevalence of PD in this population comapred to european pop ( perhaps due to environemtnal factors) "/>
  </r>
  <r>
    <n v="45"/>
    <s v="Multiple risk factors for Parkinson's disease."/>
    <s v="Gorell, Jay M_x000a_Peterson, Edward L_x000a_Rybicki, Benjamin A_x000a_Johnson, Christine Cole"/>
    <n v="2004"/>
    <s v="Parkinson’s disease; Risk factors; Family history; Smoking; Pesticides; Metal"/>
    <s v="North America"/>
    <s v="Yes (as factor)"/>
    <x v="4"/>
    <s v="Each ethnoracial group was analysed distinctly"/>
    <s v="144 cases: White( 118, 81.9%), Black (22, 15.3%), other (4, 2.1%)                                            464 controls: White(395, 85.1%), Black(58, 12.5%), other(11, 2.4%)"/>
    <s v="Cases: 90, 62.5%(M) and 54, 37.5%(W)                               Controls: 293, 63.1%(M) and 171, 36.9% (W)"/>
    <s v="Yes (as factor)"/>
    <s v="No"/>
    <s v="NA"/>
    <s v=" "/>
    <s v="Description of dataset from other article (Look to comment)- same authors                                                   "/>
  </r>
  <r>
    <n v="46"/>
    <s v="Tumor diagnosis preceding Parkinson's disease: a case-control study."/>
    <s v="D'Amelio, Marco_x000a_Ragonese, Paolo_x000a_Morgante, Letterio_x000a_Epifanio, Antonio_x000a_Callari, Graziella_x000a_Salemi, Giuseppe_x000a_Savettieri, Giovanni"/>
    <n v="2004"/>
    <s v="Parkinson’s disease; tumors; epidemiology;case– control"/>
    <s v="Europe"/>
    <s v="No"/>
    <x v="0"/>
    <s v="NA"/>
    <s v="NA"/>
    <s v="Control: 95 M, 127 F, Cases: 95M, 127 F"/>
    <s v="No"/>
    <s v="NA"/>
    <s v="No"/>
    <m/>
    <s v="Didn’t metion they aimed to  specifically study participants Iin Italy? So it it target?recruited from 2 regions in Italy ( Palermo and Messina)"/>
  </r>
  <r>
    <n v="47"/>
    <s v="Postmenopausal estrogen use affects risk for Parkinson disease."/>
    <s v="Currie, Lillian J_x000a_Harrison, Madaline B_x000a_Trugman, Joel M_x000a_Bennett, James P_x000a_Wooten, G Frederick"/>
    <n v="2004"/>
    <m/>
    <s v="North America"/>
    <s v="No"/>
    <x v="0"/>
    <s v="NA"/>
    <s v="NA"/>
    <s v="All women (68 cases and 72 controls after exclusion) "/>
    <s v="No"/>
    <s v="NA"/>
    <s v="No"/>
    <m/>
    <m/>
  </r>
  <r>
    <n v="48"/>
    <s v="Folate intake and risk of Parkinson's disease."/>
    <s v="Chen, Honglei_x000a_Zhang, Shumin M_x000a_Schwarzschild, Michael A_x000a_Hernán, Miguel A_x000a_Logroscino, Giancarlo_x000a_Willett, Walter C_x000a_Ascherio, Alberto"/>
    <n v="2004"/>
    <s v="cohort studies; diet; folic acid; homocysteine; Parkinson disease"/>
    <s v="North America"/>
    <s v="No"/>
    <x v="0"/>
    <s v="NA"/>
    <s v="NA"/>
    <s v="cases: 248 M, 167 F ( total 47341 M, 88716 F) "/>
    <s v="No"/>
    <s v="NA"/>
    <s v="No"/>
    <m/>
    <m/>
  </r>
  <r>
    <n v="49"/>
    <s v="Risk and protective factors for Parkinson's disease: a study in Swedish twins."/>
    <s v="Wirdefeldt, Karin_x000a_Gatz, Margaret_x000a_Pawitan, Yudi_x000a_Pedersen, Nancy L"/>
    <n v="2005"/>
    <m/>
    <s v="Europe"/>
    <s v="No"/>
    <x v="0"/>
    <s v="NA"/>
    <s v="NA"/>
    <s v="PD cases: 230 M and 246 F, Controls: 1145 M and 1225  F                                                "/>
    <s v="No"/>
    <s v="NA"/>
    <s v="No"/>
    <m/>
    <s v="Study in swedish poulation"/>
  </r>
  <r>
    <n v="50"/>
    <s v="Visual hallucinations in the diagnosis of idiopathic Parkinson's disease: a  retrospective autopsy study."/>
    <s v="Williams, David R_x000a_Lees, Andrew J"/>
    <n v="2005"/>
    <m/>
    <s v="Europe"/>
    <s v="No"/>
    <x v="0"/>
    <s v="NA"/>
    <s v="NA"/>
    <s v="cases: 449 M, 295 F"/>
    <s v="No"/>
    <s v="NA"/>
    <s v="No"/>
    <m/>
    <m/>
  </r>
  <r>
    <n v="51"/>
    <s v="The G2019S LRRK2 mutation is uncommon in an Asian cohort of Parkinson's disease  patients."/>
    <s v="Tan, E K_x000a_Shen, H_x000a_Tan, L C S_x000a_Farrer, M_x000a_Yew, K_x000a_Chua, E_x000a_Jamora, R D_x000a_Puvan, K_x000a_Puong, K Y_x000a_Zhao, Y_x000a_Pavanni, R_x000a_Wong, M C_x000a_Yih, Yuen_x000a_Skipper, L_x000a_Liu, Jian-Jun"/>
    <n v="2005"/>
    <m/>
    <s v="Asia"/>
    <s v="Yes (as target group of study is a racial/ethnic group"/>
    <x v="1"/>
    <s v="Target group of study is a racial/ethnic group"/>
    <s v="cases:  84.4% ethnic Chinese (n=570), 7.6% Malays (n=51), 5.9% Indians (n=40), 2.1% mixed ethnicity (n=14)"/>
    <s v="Not specified "/>
    <s v="Yes (as target group of study is a racial/ethnic group"/>
    <s v="Yes and target group of study is a racial/ethnic group"/>
    <s v="NA"/>
    <m/>
    <s v="no info at all on sex breakdown "/>
  </r>
  <r>
    <n v="52"/>
    <s v="Comprehensive evaluation of common genetic variation within LRRK2 reveals evidence  for association with sporadic Parkinson's disease."/>
    <s v="Skipper, Lisa_x000a_Li, Yi_x000a_Bonnard, Carine_x000a_Pavanni, Ratnagopal_x000a_Yih, Yuen_x000a_Chua, Eva_x000a_Sung, Wing-Kin_x000a_Tan, Louis_x000a_Wong, Meng-Cheong_x000a_Tan, Eng-King_x000a_Liu, Jianjun"/>
    <n v="2005"/>
    <m/>
    <s v="Asia"/>
    <s v="Yes (as target group of study is a racial/ethnic group"/>
    <x v="1"/>
    <s v="Target group of study is a racial/ethnic group"/>
    <s v="All chinese ethnic group"/>
    <s v="PD cases: 466 total ( 56% M, 44% F) and 466 ethnicity and sex matched controls "/>
    <s v="Yes (as target group of study is a racial/ethnic group"/>
    <s v="Yes and target group of study is a racial/ethnic group"/>
    <s v="NA"/>
    <m/>
    <s v="Included all chinese to eliminate confounding"/>
  </r>
  <r>
    <n v="53"/>
    <s v="Family-based case-control study of cigarette smoking and Parkinson disease."/>
    <s v="Scott, W K_x000a_Zhang, F_x000a_Stajich, J M_x000a_Scott, B L_x000a_Stacy, M A_x000a_Vance, J M"/>
    <n v="2005"/>
    <m/>
    <s v="North America"/>
    <s v="No"/>
    <x v="3"/>
    <s v="Described and combined with the total sample"/>
    <s v="All white"/>
    <s v="Cases: 49M and 31F "/>
    <s v="No"/>
    <s v="NA"/>
    <s v="Yes"/>
    <m/>
    <s v="Not enough non-white"/>
  </r>
  <r>
    <n v="54"/>
    <s v="Effect of reproductive factors and postmenopausal hormone use on the risk of  Parkinson disease."/>
    <s v="Popat, R A_x000a_Van Den Eeden, S K_x000a_Tanner, C M_x000a_McGuire, V_x000a_Bernstein, A L_x000a_Bloch, D A_x000a_Leimpeter, A_x000a_Nelson, L M"/>
    <n v="2005"/>
    <m/>
    <s v="North America"/>
    <s v="No"/>
    <x v="3"/>
    <s v="Each ethnoracial group was analysed distinctly"/>
    <s v=" non-Hispanic white (cases: 82.9%, n= 145 and controls: 82.4%, n=154), Hispanic white (cases: 6.9%, n=12 and controls: 5.4%, n=12)), other (cases: 10.2%, n=18 and controls: 12.2% and n=23)"/>
    <s v="All women ( cases: 178, controls: 189) "/>
    <s v="Yes (as factor)"/>
    <s v="No"/>
    <s v="NA"/>
    <m/>
    <m/>
  </r>
  <r>
    <n v="55"/>
    <s v="Association of N-acetyl transferase 2 gene polymorphism and slow acetylator  phenotype with young onset and late onset Parkinson's disease among Indians."/>
    <s v="Chaudhary, Shashi_x000a_Behari, Madhuri_x000a_Dihana, Maninder_x000a_Swaminath, Pazhayannur V_x000a_Govindappa, Shyla T_x000a_Jayaram, Sachi_x000a_Singh, Sumit_x000a_Muthane, Uday B_x000a_Juyal, Ramesh C_x000a_B K, Thelma"/>
    <n v="2005"/>
    <m/>
    <s v="Asia"/>
    <s v="Yes (as target group of study is a racial/ethnic group"/>
    <x v="1"/>
    <s v="Target group of study is a racial/ethnic group"/>
    <s v="Indian popuation"/>
    <s v="cases: 69F and 198M. Controls: 83F and 241M"/>
    <s v="Yes (as target group of study is a racial/ethnic group"/>
    <s v="Yes and target group of study is a racial/ethnic group"/>
    <s v="NA"/>
    <m/>
    <m/>
  </r>
  <r>
    <n v="56"/>
    <s v="Dietary fatty acids and the risk of Parkinson disease: the Rotterdam study."/>
    <s v="de Lau, L M L_x000a_Bornebroek, M_x000a_Witteman, J C M_x000a_Hofman, A_x000a_Koudstaal, P J_x000a_Breteler, M M B"/>
    <n v="2005"/>
    <m/>
    <s v="Europe"/>
    <s v="No"/>
    <x v="0"/>
    <s v="NA"/>
    <s v="NA"/>
    <s v="Population: 3,122(59%)F "/>
    <s v="No"/>
    <s v="NA"/>
    <s v="No"/>
    <m/>
    <m/>
  </r>
  <r>
    <n v="57"/>
    <s v="Education and occupations preceding Parkinson disease: a population-based  case-control study."/>
    <s v="Frigerio, R_x000a_Elbaz, A_x000a_Sanft, K R_x000a_Peterson, B J_x000a_Bower, J H_x000a_Ahlskog, J E_x000a_Grossardt, B R_x000a_de Andrade, M_x000a_Maraganore, D M_x000a_Rocca, W A"/>
    <n v="2005"/>
    <m/>
    <s v="North America"/>
    <s v="No"/>
    <x v="0"/>
    <s v="NA"/>
    <s v="NA"/>
    <s v="cases: 104M and 63F controls: 104M and 63F"/>
    <s v="No"/>
    <s v="NA"/>
    <s v="No"/>
    <m/>
    <m/>
  </r>
  <r>
    <n v="58"/>
    <s v="Consumption of milk and calcium in midlife and the future risk of Parkinson disease."/>
    <s v="Park, M_x000a_Ross, G W_x000a_Petrovitch, H_x000a_White, L R_x000a_Masaki, K H_x000a_Nelson, J S_x000a_Tanner, C M_x000a_Curb, J D_x000a_Blanchette, P L_x000a_Abbott, R D"/>
    <n v="2005"/>
    <m/>
    <s v="North America"/>
    <s v="No"/>
    <x v="3"/>
    <s v="Described and combined with the total sample"/>
    <s v="all Japanese ancestry"/>
    <s v="7,504 men, 128 PD cases"/>
    <s v="No"/>
    <s v="NA"/>
    <s v="No"/>
    <m/>
    <m/>
  </r>
  <r>
    <n v="59"/>
    <s v="Occupation and parkinsonism in three movement disorders clinics."/>
    <s v="Goldman, S M_x000a_Tanner, C M_x000a_Olanow, C W_x000a_Watts, R L_x000a_Field, R D_x000a_Langston, J W"/>
    <n v="2005"/>
    <m/>
    <s v="North America"/>
    <s v="No"/>
    <x v="3"/>
    <s v="Each ethnoracial group was analysed distinctly"/>
    <s v="White (nonhispanic): 87.7%  White hispanic: 3.2%, Black: 1.7% Asian/Pacific Islander: 6.3%"/>
    <s v="total: 2072, 66.8%(M) and 33.2% (W)"/>
    <s v="Yes (as factor)"/>
    <s v="Yes"/>
    <s v="NA"/>
    <m/>
    <m/>
  </r>
  <r>
    <n v="60"/>
    <s v="Cigarette smoking and Parkinson's disease: a case-control study in a population  characterized by a high prevalence of pesticide exposure."/>
    <s v="Galanaud, Jean-Philippe_x000a_Elbaz, Alexis_x000a_Clavel, Jacqueline_x000a_Vidal, Jean-Sébastien_x000a_Corrèze, Jean-René_x000a_Alpérovitch, Annick_x000a_Tzourio, Christophe"/>
    <n v="2005"/>
    <s v="Parkinson’s disease; smoking; case– control;_x000a_epidemiology"/>
    <s v="Europe"/>
    <s v="No"/>
    <x v="0"/>
    <s v="NA"/>
    <s v="NA"/>
    <s v="Controls (N=676): 377M (56%), 302F Cases (N=247): 138M (56%), 109F"/>
    <s v="No"/>
    <s v="NA"/>
    <s v="No"/>
    <m/>
    <m/>
  </r>
  <r>
    <n v="61"/>
    <s v="The dardarin G 2019 S mutation is a common cause of Parkinson's disease but not  other neurodegenerative diseases."/>
    <s v="Hernandez, Dena_x000a_Paisan Ruiz, Coro_x000a_Crawley, Anthony_x000a_Malkani, Roneil_x000a_Werner, John_x000a_Gwinn-Hardy, Katrina_x000a_Dickson, Dennis_x000a_Wavrant Devrieze, Fabienne_x000a_Hardy, John_x000a_Singleton, Andrew"/>
    <n v="2005"/>
    <m/>
    <s v="Unknown"/>
    <s v="Yes (as target group of study is a racial/ethnic group"/>
    <x v="1"/>
    <s v="Target group of study is a racial/ethnic group"/>
    <s v="All Caucasian, "/>
    <s v="Cases: 5 M and 4F "/>
    <s v="Yes (as target group of study is a racial/ethnic group"/>
    <s v="Yes and target group of study is a racial/ethnic group"/>
    <s v="NA"/>
    <s v="Of european origin ( northern euro, eastern euro, south american) "/>
    <s v="Specfic mutation very common in populations of euro origin"/>
  </r>
  <r>
    <n v="62"/>
    <s v="Common variants of LRRK2 are not associated with sporadic Parkinson's disease."/>
    <s v="Biskup, Saskia_x000a_Mueller, Jakob C_x000a_Sharma, Manu_x000a_Lichtner, Peter_x000a_Zimprich, Alexander_x000a_Berg, Daniela_x000a_Wüllner, Ullrich_x000a_Illig, Thomas_x000a_Meitinger, Thomas_x000a_Gasser, Thomas"/>
    <n v="2005"/>
    <m/>
    <s v="Europe"/>
    <s v="No"/>
    <x v="0"/>
    <s v="NA"/>
    <s v="NA"/>
    <s v="Cases: ratio of 1.38 male:female"/>
    <s v="No"/>
    <s v="NA"/>
    <s v="No"/>
    <m/>
    <m/>
  </r>
  <r>
    <n v="63"/>
    <s v="GSK3B polymorphisms alter transcription and splicing in Parkinson's disease."/>
    <s v="Kwok, John B J_x000a_Hallupp, Marianne_x000a_Loy, Clement T_x000a_Chan, Daniel K Y_x000a_Woo, Jean_x000a_Mellick, George D_x000a_Buchanan, Daniel D_x000a_Silburn, Peter A_x000a_Halliday, Glenda M_x000a_Schofield, Peter R"/>
    <n v="2005"/>
    <m/>
    <s v="Other"/>
    <s v="No"/>
    <x v="2"/>
    <s v="Each ethnoracial group was analysed distinctly"/>
    <s v="2 cohort: White controls: 302 Cases: 302 from australia.  Chinese control: 184 control and 184 cases Hong Kong Chinese "/>
    <s v="White: 128 M, 174 F (in each case and control) Chinese: 96 M and 88 F (in each case and control)"/>
    <s v="Yes (as factor)"/>
    <s v="Yes"/>
    <s v="NA"/>
    <m/>
    <s v="Looked at genotyping differences an dismilarities in the two ethnic groups. Mentioned looking at ethncities is important fro understandig mechanisms       mentioned that thnic groups underrepresented in dieases resaerch "/>
  </r>
  <r>
    <n v="64"/>
    <s v="Occupations and Parkinson's disease: a multi-center case-control study in South  Korea."/>
    <s v="Park, Jungsun_x000a_Yoo, Cheol-In_x000a_Sim, Chang Sun_x000a_Kim, Hyo Kyung_x000a_Kim, Jae Woo_x000a_Jeon, Beom S_x000a_Kim, Ki-Rak_x000a_Bang, Oh-Young_x000a_Lee, Won-Yong_x000a_Yi, Yunjeong_x000a_Jung, Kap-Yeol_x000a_Chung, Soo-Eun_x000a_Kim, Yangho"/>
    <n v="2005"/>
    <m/>
    <s v="Asia"/>
    <s v="No"/>
    <x v="0"/>
    <s v="NA"/>
    <s v="NA"/>
    <s v="Control: 198 M, 111F. Cases:177M, 190 F"/>
    <s v="No"/>
    <s v="NA"/>
    <s v="No"/>
    <m/>
    <m/>
  </r>
  <r>
    <n v="65"/>
    <s v="Analysis of LRRK 2 G 2019 S and I 2020 T mutations in Parkinson's disease."/>
    <s v="Bialecka, Monika                               Hui, Shen                                    Klodowska-Duda, Gabriela         Opala, Grzegroz                                Tan, Eng-King                          Drozdzik, Marek"/>
    <n v="2005"/>
    <s v="LRRK2 gene; Parkinson disease"/>
    <s v="Europe"/>
    <s v="Yes (as target group of study is a racial/ethnic group"/>
    <x v="1"/>
    <s v="Target group of study is a racial/ethnic group"/>
    <s v="All caucasian from Silesian region of Poland "/>
    <s v="Control:  92 M, 98 F.  Cases: 98 M, 76 F"/>
    <s v="Yes (as target group of study is a racial/ethnic group"/>
    <s v="Yes and target group of study is a racial/ethnic group"/>
    <s v="NA"/>
    <m/>
    <s v="Population is Polish, mentioned race is important and could be speciifc to mutations"/>
  </r>
  <r>
    <n v="66"/>
    <s v="Dietary factors and smoking as risk factors for PD in a rural population in China: a  nested case-control study."/>
    <s v="Ma, L_x000a_Zhang, L_x000a_Gao, X H_x000a_Chen, W_x000a_Wu, Y P_x000a_Wang, Y_x000a_Li, X F_x000a_Como, P_x000a_Kieburtz, K_x000a_Qiao, Y L"/>
    <n v="2006"/>
    <m/>
    <s v="Asia"/>
    <s v="No"/>
    <x v="0"/>
    <s v="NA"/>
    <s v="NA"/>
    <s v="Cases: n=85:  n=40 /47.1% M and n=45 /52.9% F                                     Cases: n=340: 47.1% M 52.9% F"/>
    <s v="No"/>
    <s v="NA"/>
    <s v="No"/>
    <m/>
    <s v="Mentioned that nutrition is poor in the linixian group"/>
  </r>
  <r>
    <n v="67"/>
    <s v="Blood donations, iron stores, and risk of Parkinson's disease."/>
    <s v="Logroscino, Giancarlo_x000a_Chen, Honglei_x000a_Wing, Al_x000a_Ascherio, Alberto"/>
    <n v="2006"/>
    <s v="iron; blood donation; Parkinson’s disease; risk_x000a_cohort studies"/>
    <s v="North America"/>
    <s v="No"/>
    <x v="0"/>
    <s v="NA"/>
    <s v="NA"/>
    <s v="all male ( n= 38, 411)"/>
    <s v="No"/>
    <s v="NA"/>
    <s v="No"/>
    <m/>
    <m/>
  </r>
  <r>
    <n v="68"/>
    <s v="Chemical exposures and Parkinson's disease: a population-based case-control study."/>
    <s v="Frigerio, Roberta_x000a_Sanft, Kevin R_x000a_Grossardt, Brandon R_x000a_Peterson, Brett J_x000a_Elbaz, Alexis_x000a_Bower, James H_x000a_Ahlskog, J Eric_x000a_de Andrade, Mariza_x000a_Maraganore, Demetrius M_x000a_Rocca, Walter A"/>
    <n v="2006"/>
    <m/>
    <s v="North America"/>
    <s v="No"/>
    <x v="0"/>
    <s v="NA"/>
    <s v="NA"/>
    <s v="60% male cases (n=90) and 40% female, and then 129 sex matched for controls ( total cases: 149)"/>
    <s v="No"/>
    <s v="NA"/>
    <s v="No"/>
    <m/>
    <m/>
  </r>
  <r>
    <n v="69"/>
    <s v="Dietary folate, vitamin B12, and vitamin B6 and the risk of Parkinson disease."/>
    <s v="de Lau, L M L_x000a_Koudstaal, P J_x000a_Witteman, J C M_x000a_Hofman, A_x000a_Breteler, M M B"/>
    <n v="2006"/>
    <s v="Diet: Folate: Vitamin B6: Vitamin B12: Parkinson’s disease"/>
    <s v="Europe"/>
    <s v="No"/>
    <x v="0"/>
    <s v="NA"/>
    <s v="NA"/>
    <s v="total(n=5,289): 3122(59%)W"/>
    <s v="No"/>
    <s v="NA"/>
    <s v="No"/>
    <m/>
    <m/>
  </r>
  <r>
    <n v="70"/>
    <s v="Relationship between impulsive sensation seeking traits, smoking, alcohol and  caffeine intake, and Parkinson's disease."/>
    <s v="Evans, A H_x000a_Lawrence, A D_x000a_Potts, J_x000a_MacGregor, L_x000a_Katzenschlager, R_x000a_Shaw, K_x000a_Zijlmans, J_x000a_Lees, A J"/>
    <n v="2006"/>
    <m/>
    <s v="Europe"/>
    <s v="No"/>
    <x v="3"/>
    <s v="Described and combined with the total sample"/>
    <s v="Caucasian"/>
    <s v="Control: 65 M, 41 F,  Cases:65 M, 41 F "/>
    <s v="No"/>
    <s v="NA"/>
    <s v="No"/>
    <m/>
    <m/>
  </r>
  <r>
    <n v="71"/>
    <s v="A common genetic factor for Parkinson disease in ethnic Chinese population in  Taiwan."/>
    <s v="Fung, Hon-Chung_x000a_Chen, Chiung-Mei_x000a_Hardy, John_x000a_Singleton, Andrew B_x000a_Wu, Yih-Ru"/>
    <n v="2006"/>
    <m/>
    <s v="Asia"/>
    <s v="Yes (as target group of study is a racial/ethnic group"/>
    <x v="1"/>
    <s v="Target group of study is a racial/ethnic group"/>
    <s v="Han Chinese from Taiwan"/>
    <s v="Cases: 54% M, 46% F (total: 305), same for Control (total = 176)"/>
    <s v="Yes (as target group of study is a racial/ethnic group"/>
    <s v="Yes and target group of study is a racial/ethnic group"/>
    <s v="NA"/>
    <m/>
    <m/>
  </r>
  <r>
    <n v="72"/>
    <s v="Revealing the role of glutathione S-transferase omega in age-at-onset of Alzheimer  and Parkinson diseases"/>
    <s v="Li, Yi-Ju_x000a_Scott, William K_x000a_Zhang, Ling_x000a_Lin, Ping-I_x000a_Oliveira, Sofia A_x000a_Skelly, Tara_x000a_Doraiswamy, Maurali P_x000a_Welsh-Bohmer, Kathleen A_x000a_Martin, Eden R_x000a_Haines, Jonathan L_x000a_Pericak-Vance, Margaret A_x000a_Vance, Jeffery M"/>
    <n v="2006"/>
    <s v="Alzheimer disease; GSTO1; Age at onset; Association; Linkage"/>
    <s v="North America"/>
    <s v="No"/>
    <x v="0"/>
    <s v="NA"/>
    <s v="NA"/>
    <s v="Not specfied ( family data)"/>
    <s v="No"/>
    <s v="NA"/>
    <s v="No"/>
    <m/>
    <m/>
  </r>
  <r>
    <n v="73"/>
    <s v="Identification and haplotype analysis of LRRK2 G2019S in Japanese patients with  Parkinson disease."/>
    <s v="Zabetian, C P_x000a_Morino, H_x000a_Ujike, H_x000a_Yamamoto, M_x000a_Oda, M_x000a_Maruyama, H_x000a_Izumi, Y_x000a_Kaji, R_x000a_Griffith, A_x000a_Leis, B C_x000a_Roberts, J W_x000a_Yearout, D_x000a_Samii, A_x000a_Kawakami, H"/>
    <n v="2006"/>
    <m/>
    <s v="Asia"/>
    <s v="Yes (as target group of study is a racial/ethnic group"/>
    <x v="1"/>
    <s v="Target group of study is a racial/ethnic group"/>
    <s v="Cases: 586 of Japanese ancestory and 4 european and ashkenazi jewish ancestry                                         Controls: 317 of Japanese ancestry    and 453 european-american   "/>
    <s v="cases (n=586): 42.6% M. controls( n=317): 36%M"/>
    <s v="Yes (as target group of study is a racial/ethnic group"/>
    <s v="Yes and target group of study is a racial/ethnic group"/>
    <s v="NA"/>
    <m/>
    <m/>
  </r>
  <r>
    <n v="74"/>
    <s v="Prospective prevalence of pathologic gambling and medication association in  Parkinson disease."/>
    <s v="Voon, V_x000a_Hassan, K_x000a_Zurowski, M_x000a_Duff-Canning, S_x000a_de Souza, M_x000a_Fox, S_x000a_Lang, A E_x000a_Miyasaki, J"/>
    <n v="2006"/>
    <m/>
    <s v="North America"/>
    <s v="No"/>
    <x v="0"/>
    <s v="NA"/>
    <s v="NA"/>
    <s v="cases(n=10): 60%M and controls(n=286): 60%M "/>
    <s v="No"/>
    <s v="NA"/>
    <s v="No"/>
    <m/>
    <m/>
  </r>
  <r>
    <n v="75"/>
    <s v="Head injury and Parkinson's disease risk in twins."/>
    <s v="Goldman, Samuel M_x000a_Tanner, Caroline M_x000a_Oakes, David_x000a_Bhudhikanok, Grace S_x000a_Gupta, Anjali_x000a_Langston, J William"/>
    <n v="2006"/>
    <m/>
    <s v="North America"/>
    <s v="No"/>
    <x v="3"/>
    <s v="Described and combined with the total sample"/>
    <s v="All white"/>
    <s v="all male  ( total = approx. 16 000)"/>
    <s v="No"/>
    <s v="NA"/>
    <s v="No"/>
    <m/>
    <m/>
  </r>
  <r>
    <n v="76"/>
    <s v="Serum cholesterol levels and the risk of Parkinson's disease."/>
    <s v="de Lau, Lonneke M L_x000a_Koudstaal, Peter J_x000a_Hofman, Albert_x000a_Breteler, Monique M B"/>
    <n v="2006"/>
    <s v="cholesterol; cohort studies; lipid metabolism; neurodegenerative diseases; Parkinson disease; prospective_x000a_studies; risk factors; serum"/>
    <s v="Europe"/>
    <s v="No"/>
    <x v="0"/>
    <s v="NA"/>
    <m/>
    <s v="total = 6,465:  41.1% M ( 2654), 58.9% F (3811)                cases: 46(M) and 41(F) "/>
    <s v="No"/>
    <s v="NA"/>
    <s v="No"/>
    <m/>
    <m/>
  </r>
  <r>
    <n v="77"/>
    <s v="A prospective study of night shift work, sleep duration, and risk of Parkinson's  disease."/>
    <s v="Chen, Honglei_x000a_Schernhammer, Eva_x000a_Schwarzschild, Michael A_x000a_Ascherio, Alberto"/>
    <n v="2006"/>
    <m/>
    <s v="North America"/>
    <s v="No"/>
    <x v="0"/>
    <s v="NA"/>
    <m/>
    <s v="All female (84,794) "/>
    <s v="No"/>
    <s v="NA"/>
    <s v="No"/>
    <m/>
    <m/>
  </r>
  <r>
    <n v="78"/>
    <s v="Physical activity and risk of Parkinson's disease: a prospective cohort study."/>
    <s v="Logroscino, G_x000a_Sesso, H D_x000a_Paffenbarger, R S Jr_x000a_Lee, I-M"/>
    <n v="2006"/>
    <m/>
    <s v="North America"/>
    <s v="No"/>
    <x v="3"/>
    <s v="Described and combined with the total sample"/>
    <s v="primarily white"/>
    <s v="all men (10714)"/>
    <s v="No"/>
    <s v="NA"/>
    <s v="No"/>
    <m/>
    <m/>
  </r>
  <r>
    <n v="79"/>
    <s v="Diabetes, smoking, and other medical conditions in relation to Parkinson's disease  risk."/>
    <s v="Powers, Karen M_x000a_Smith-Weller, Terri_x000a_Franklin, Gary M_x000a_Longstreth, W T Jr_x000a_Swanson, Phillip D_x000a_Checkoway, Harvey"/>
    <n v="2006"/>
    <m/>
    <s v="North America"/>
    <s v="No"/>
    <x v="4"/>
    <s v="All ethnoracial groups other than White were considered together"/>
    <s v="Control: 92% non-hispanic caucasian and 8% other. Cases: 94% nonhispanic caucasian and 6% other"/>
    <s v="total: 515 M, 321 F (61.6 %M of cases and then age matched controls). Cases: 217M and 135 F. Controls: 298M  and 186 F "/>
    <s v="Yes (as factor)"/>
    <s v="No"/>
    <s v="NA"/>
    <m/>
    <s v="included to control for it"/>
  </r>
  <r>
    <n v="80"/>
    <s v="Association study of sporadic Parkinson's disease genetic risk factors in patients  from Russia by APEX technology."/>
    <s v="Shadrina, Maria_x000a_Nikopensius, Tiit_x000a_Slominsky, Petr_x000a_Illarioshkin, Sergei_x000a_Bagyeva, Gulbahar_x000a_Markova, Elene_x000a_Ivanova-Smolenskaia, Irina_x000a_Kurg, Ants_x000a_Limborska, Svetlana_x000a_Metspalu, Andres"/>
    <n v="2006"/>
    <m/>
    <s v="Europe"/>
    <s v="No"/>
    <x v="4"/>
    <s v="NA"/>
    <s v="Controls matched for ethincity. "/>
    <s v="Cases: 36 M, 61 F, controls matched"/>
    <s v="No"/>
    <s v="NA"/>
    <s v="No"/>
    <m/>
    <m/>
  </r>
  <r>
    <n v="81"/>
    <s v="Body mass index and the risk of Parkinson disease."/>
    <s v="Hu, G_x000a_Jousilahti, P_x000a_Nissinen, A_x000a_Antikainen, R_x000a_Kivipelto, M_x000a_Tuomilehto, J"/>
    <n v="2006"/>
    <m/>
    <s v="North America"/>
    <s v="No"/>
    <x v="0"/>
    <s v="NA"/>
    <s v="NA"/>
    <s v="Population: 22,367F and 23, 439M"/>
    <s v="No"/>
    <s v="NA"/>
    <s v="No"/>
    <m/>
    <m/>
  </r>
  <r>
    <n v="82"/>
    <s v="Complement C3c and related protein biomarkers in amyotrophic lateral sclerosis and  Parkinson's disease."/>
    <s v="Goldknopf, Ira L_x000a_Sheta, Essam A_x000a_Bryson, Jennifer_x000a_Folsom, Brian_x000a_Wilson, Chris_x000a_Duty, Jeff_x000a_Yen, Albert A_x000a_Appel, Stanley H"/>
    <n v="2006"/>
    <s v="Amytrophic  lateral  sclerosis;  Parkinson’s;  Neurodegenerative;  Proteomic;  LC–MS/MS;  Two-dimensional  electrophoresis;  Immune;Inflammation; Complement; Phosphorylation"/>
    <s v="North America"/>
    <s v="No"/>
    <x v="0"/>
    <s v="NA"/>
    <s v="NA"/>
    <s v="Not specfied ( obtained patient serum samples - no pateint demographic  information provided) "/>
    <s v="No"/>
    <s v="NA"/>
    <s v="No"/>
    <m/>
    <m/>
  </r>
  <r>
    <n v="83"/>
    <s v="Glucocerebrosidase gene mutation is a risk factor for early onset of Parkinson  disease among Taiwanese."/>
    <s v="Wu, Yih-Ru_x000a_Chen, Chiung-Mei_x000a_Chao, Chih-Ying_x000a_Ro, Long-Sun_x000a_Lyu, Rong-Kuo_x000a_Chang, Kuo-Hsuan_x000a_Lee-Chen, Guey-Jen"/>
    <n v="2007"/>
    <m/>
    <s v="Asia"/>
    <s v="Yes (as target group of study is a racial/ethnic group"/>
    <x v="1"/>
    <s v="Target group of study is a racial/ethnic group"/>
    <s v=" Ethnically homogeneous Taiwanese population"/>
    <s v="total cases: 518 ( 45.2% female), total controls: 339 (47.5 %female) "/>
    <s v="Yes (as target group of study is a racial/ethnic group"/>
    <s v="Yes and target group of study is a racial/ethnic group"/>
    <s v="NA"/>
    <m/>
    <s v="compared to Ashkenazi Jewish population"/>
  </r>
  <r>
    <n v="84"/>
    <s v="Association of Parkinson's disease with symptoms of attention deficit hyperactivity  disorder in childhood."/>
    <s v="Walitza, S_x000a_Melfsen, S_x000a_Herhaus, G_x000a_Scheuerpflug, P_x000a_Warnke, A_x000a_Müller, T_x000a_Lange, K W_x000a_Gerlach, M"/>
    <n v="2007"/>
    <m/>
    <s v="Europe"/>
    <s v="No"/>
    <x v="0"/>
    <s v="NA"/>
    <s v="NA"/>
    <s v="Cases: 106(M) and 84(F). Controls: 106(M) 84(F)"/>
    <s v="No"/>
    <s v="NA"/>
    <s v="No"/>
    <m/>
    <m/>
  </r>
  <r>
    <n v="85"/>
    <s v="Occupational titles as risk factors for Parkinson's disease."/>
    <s v="Dick, Smita_x000a_Semple, Sean_x000a_Dick, Finlay_x000a_Seaton, Anthony"/>
    <n v="2007"/>
    <s v="Job coding; occupational titles; Parkinson’s disease."/>
    <s v="Europe"/>
    <s v="No"/>
    <x v="0"/>
    <s v="NA"/>
    <s v="NA"/>
    <s v="781 cases and 1587 age and gender balanced controls ( further sex brealdown not repported) "/>
    <s v="No"/>
    <s v="NA"/>
    <s v="No"/>
    <m/>
    <m/>
  </r>
  <r>
    <n v="86"/>
    <s v="Gout and risk of Parkinson disease: a prospective study."/>
    <s v="Alonso, Alvaro_x000a_Rodríguez, Luis A García_x000a_Logroscino, Giancarlo_x000a_Hernán, Miguel A"/>
    <n v="2007"/>
    <m/>
    <s v="Europe"/>
    <s v="No"/>
    <x v="0"/>
    <s v="NA"/>
    <s v="NA"/>
    <s v="PD cases(n=1052):39.9%F and Controls(n=6634):40.9%F"/>
    <s v="No"/>
    <s v="NA"/>
    <s v="No"/>
    <m/>
    <m/>
  </r>
  <r>
    <n v="87"/>
    <s v="Nonsteroidal anti-inflammatory drugs and the risk of Parkinson disease."/>
    <s v="Bornebroek, Marjolijn_x000a_de Lau, Lonneke M L_x000a_Haag, Mendel D M_x000a_Koudstaal, Peter J_x000a_Hofman, Albert_x000a_Stricker, Bruno H C_x000a_Breteler, Monique M B"/>
    <n v="2007"/>
    <m/>
    <s v="Europe"/>
    <s v="No"/>
    <x v="0"/>
    <s v="NA"/>
    <s v="NA"/>
    <s v="total=6,512.  3,845(59%) W"/>
    <s v="No"/>
    <s v="NA"/>
    <s v="No"/>
    <m/>
    <m/>
  </r>
  <r>
    <n v="88"/>
    <s v="Mitochondrial DNA polymorphisms and the risk of Parkinson's disease in Taiwan."/>
    <s v="Chen, C M_x000a_Kuan, C C_x000a_Lee-Chen, G-J_x000a_Wu, Y R"/>
    <n v="2007"/>
    <s v="Parkinson’s disease, mitochondrial DNA polymorphisms,_x000a_haplotype and disease association"/>
    <s v="Asia"/>
    <s v="Yes (as target group of study is a racial/ethnic group"/>
    <x v="1"/>
    <s v="Target group of study is a racial/ethnic group"/>
    <s v="All Taiwanese (ethnically matched) "/>
    <s v="Control (n=372): 46.5% F, 53.5% M. Cases (n=416): 55.3% M, 44.7% F"/>
    <s v="Yes (as target group of study is a racial/ethnic group"/>
    <s v="Yes and target group of study is a racial/ethnic group"/>
    <s v="NA"/>
    <m/>
    <s v="Disscussed the importance of looking at genetics in different ethnic populations "/>
  </r>
  <r>
    <n v="89"/>
    <s v="Consumption of dairy products and risk of Parkinson's disease."/>
    <s v="Chen, Honglei_x000a_O'Reilly, Eilis_x000a_McCullough, Marjorie L_x000a_Rodriguez, Carmen_x000a_Schwarzschild, Michael A_x000a_Calle, Eugenia E_x000a_Thun, Michael J_x000a_Ascherio, Alberto"/>
    <n v="2007"/>
    <s v="dairy products; diet; milk; Parkinson disease"/>
    <s v="North America"/>
    <s v="No"/>
    <x v="0"/>
    <s v="NA"/>
    <s v="NA"/>
    <s v="57689 M, 731275 F (cases: 250 M, 138 F)"/>
    <s v="No"/>
    <s v="NA"/>
    <s v="No"/>
    <m/>
    <m/>
  </r>
  <r>
    <n v="90"/>
    <s v="Gene-environment interactions in parkinsonism and Parkinson's disease: the  Geoparkinson study."/>
    <s v="Dick, F D_x000a_De Palma, G_x000a_Ahmadi, A_x000a_Osborne, A_x000a_Scott, N W_x000a_Prescott, G J_x000a_Bennett, J_x000a_Semple, S_x000a_Dick, S_x000a_Mozzoni, P_x000a_Haites, N_x000a_Wettinger, S Bezzina_x000a_Mutti, A_x000a_Otelea, M_x000a_Seaton, A_x000a_Soderkvist, P_x000a_Felice, A"/>
    <n v="2007"/>
    <m/>
    <s v="Europe"/>
    <s v="No"/>
    <x v="0"/>
    <s v="NA"/>
    <s v="NA"/>
    <s v="959  cases ( 537 M, 422 F)   and 1989 age and sex matched controls ( 1057M, 932 F) "/>
    <s v="No"/>
    <s v="NA"/>
    <s v="Yes"/>
    <m/>
    <s v="No info on race/ethnicity collected"/>
  </r>
  <r>
    <n v="91"/>
    <s v="Environmental risk factors for Parkinson's disease and parkinsonism: the  Geoparkinson study."/>
    <s v="Dick, F D_x000a_De Palma, G_x000a_Ahmadi, A_x000a_Scott, N W_x000a_Prescott, G J_x000a_Bennett, J_x000a_Semple, S_x000a_Dick, S_x000a_Counsell, C_x000a_Mozzoni, P_x000a_Haites, N_x000a_Wettinger, S Bezzina_x000a_Mutti, A_x000a_Otelea, M_x000a_Seaton, A_x000a_Söderkvist, P_x000a_Felice, A"/>
    <n v="2007"/>
    <m/>
    <s v="Europe"/>
    <s v="No"/>
    <x v="0"/>
    <s v="NA"/>
    <s v="NA"/>
    <s v="959  cases ( 537 M, 422 F)   and 1989 age and sex matched controls ( 1057M, 932 F) "/>
    <s v="No"/>
    <s v="NA"/>
    <s v="No"/>
    <m/>
    <m/>
  </r>
  <r>
    <n v="92"/>
    <s v="Prospective case-control study of nonfatal cancer preceding the diagnosis of  Parkinson's disease."/>
    <s v="Driver, Jane A_x000a_Kurth, Tobias_x000a_Buring, Julie E_x000a_Gaziano, J Michael_x000a_Logroscino, Giancarlo"/>
    <n v="2007"/>
    <s v="Cancer _x0001_ Parkinson’s disease _x0001_ Etiology _x0001__x000a_Risk _x0001_ Case–control studies"/>
    <s v="North America"/>
    <s v="No"/>
    <x v="3"/>
    <s v="Described and combined with the total sample"/>
    <s v="92.2% self-identified as white"/>
    <s v="All male (22,071) "/>
    <s v="No"/>
    <s v="NA"/>
    <s v="No"/>
    <s v="Self-identified as white"/>
    <m/>
  </r>
  <r>
    <n v="93"/>
    <s v="Lrrk2 G2385R is an ancestral risk factor for Parkinson's disease in Asia."/>
    <s v="Farrer, Matthew J_x000a_Stone, Jeremy T_x000a_Lin, Chin-Hsien_x000a_Dächsel, Justus C_x000a_Hulihan, Mary M_x000a_Haugarvoll, Kristoffer_x000a_Ross, Owen A_x000a_Wu, Ruey-Meei"/>
    <n v="2007"/>
    <m/>
    <s v="Asia"/>
    <s v="Yes (as target group of study is a racial/ethnic group"/>
    <x v="1"/>
    <s v="Target group of study is a racial/ethnic group"/>
    <s v="ethnic Chinese  taiwanese "/>
    <s v="Cases: 18 (53%) Male ( total cases = 34)                                              Controls 214(57%) Male ( total controls=376)"/>
    <s v="Yes (as target group of study is a racial/ethnic group"/>
    <s v="Yes and target group of study is a racial/ethnic group"/>
    <s v="NA"/>
    <m/>
    <s v="Described LRRK G2019S as common in Caucasian and G2385R common in Asians"/>
  </r>
  <r>
    <n v="94"/>
    <s v="Number of children and risk of Parkinson's disease."/>
    <s v="Frigerio, Roberta_x000a_Breteler, Monique M B_x000a_de Lau, Lonneke M L_x000a_Sanft, Kevin R_x000a_Bower, James H_x000a_Ahlskog, J Eric_x000a_Grossardt, Brandon R_x000a_Maraganore, Demetrius M_x000a_Rocca, Walter A"/>
    <n v="2007"/>
    <m/>
    <s v="Other"/>
    <s v="No"/>
    <x v="3"/>
    <s v="Each ethnoracial group was analysed distinctly"/>
    <s v="Primarily white and of european descent. In Omsted study: All cases and controls were white of European ancestry, except for one Native American.  In the Rotterdam study: 98% white and 2% Surinam or Indonesian"/>
    <s v="Olmsted: 193 cases, 120 M ( 62%). 193 controls, 120 M Rotterdam: 2610 M and 3731W"/>
    <s v="Yes (as factor)"/>
    <s v="Yes"/>
    <s v="NA"/>
    <m/>
    <s v="Mentioned that results could not be applied to other ethnic group as done in a white population"/>
  </r>
  <r>
    <n v="95"/>
    <s v="Erectile function and risk of Parkinson's disease."/>
    <s v="Gao, Xiang_x000a_Chen, Honglei_x000a_Schwarzschild, Michael A_x000a_Glasser, Dale B_x000a_Logroscino, Giancarlo_x000a_Rimm, Eric B_x000a_Ascherio, Alberto"/>
    <n v="2007"/>
    <s v="impotence; Parkinson disease"/>
    <s v="North America"/>
    <s v="No"/>
    <x v="0"/>
    <s v="NA"/>
    <s v="NA"/>
    <s v="all men (32616)"/>
    <s v="No"/>
    <s v="NA"/>
    <s v="No"/>
    <m/>
    <m/>
  </r>
  <r>
    <n v="96"/>
    <s v="Type 2 diabetes and the risk of Parkinson's disease."/>
    <s v="Hu, Gang_x000a_Jousilahti, Pekka_x000a_Bidel, Siamak_x000a_Antikainen, Riitta_x000a_Tuomilehto, Jaakko"/>
    <n v="2007"/>
    <m/>
    <s v="Europe"/>
    <s v="No"/>
    <x v="0"/>
    <s v="NA"/>
    <s v="NA"/>
    <s v="M: 25168 F: 26384                                                                          Cases: 324 M 309 W ( devoped PD)"/>
    <s v="No"/>
    <s v="NA"/>
    <s v="No"/>
    <m/>
    <m/>
  </r>
  <r>
    <n v="97"/>
    <s v="Population prevalence and incidence of Parkinson's disease in an Australian  community."/>
    <s v="Mehta, P_x000a_Kifley, A_x000a_Wang, J J_x000a_Rochtchina, E_x000a_Mitchell, P_x000a_Sue, C M"/>
    <n v="2007"/>
    <m/>
    <s v="Oceania/Australasia"/>
    <s v="No"/>
    <x v="3"/>
    <s v="Described and combined with the total sample"/>
    <s v="Predominantly caucasian"/>
    <s v="19 cases ( 12 M and 7 F) - longitundinal                                   16 cases (10 M and 6F) - crossectional "/>
    <s v="No"/>
    <s v="NA"/>
    <s v="No"/>
    <m/>
    <m/>
  </r>
  <r>
    <n v="98"/>
    <s v="The LRRK2 G2019S mutation in Ashkenazi Jews with Parkinson disease: is there a  gender effect?"/>
    <s v="Orr-Urtreger, A_x000a_Shifrin, C_x000a_Rozovski, U_x000a_Rosner, S_x000a_Bercovich, D_x000a_Gurevich, T_x000a_Yagev-More, H_x000a_Bar-Shira, A_x000a_Giladi, N"/>
    <n v="2007"/>
    <m/>
    <s v="Asia"/>
    <s v="Yes (as factor)"/>
    <x v="2"/>
    <s v="Each ethnoracial group was analysed distinctly"/>
    <s v="total PD cases (n=472): 72.9% (n=344) Ashkenazi ancestry  23.7%: non-Ashkenazi (n =112)  3.0%: mixed (half Ashkenazi) origin (n=14) and n=12: unknown origin. Controls (n=1,802): Ashkenazi ancestry= 841, non-Ashkenazi= 957, mixed=4                                "/>
    <s v="Cases (n=472): 35.8% women (n=169) and 64.2% M (n=303)                                                                             total controls (n=1,802) mostly women                                ashkenazi controls age and sex matched: (n=252):  56.3%M and 43.7%W"/>
    <s v="Yes (as factor)"/>
    <s v="Yes"/>
    <s v="NA"/>
    <m/>
    <m/>
  </r>
  <r>
    <n v="99"/>
    <s v="Is there seasonal variation in risk of Parkinson's disease?"/>
    <s v="Postuma, Ronald B_x000a_Wolfson, Christina_x000a_Rajput, Ali_x000a_Stoessl, A Jon_x000a_Martin, W R Wayne_x000a_Suchowersky, Oksana_x000a_Chouinard, Sylvain_x000a_Panisset, Michel_x000a_Jog, Mandar S_x000a_Grimes, David A_x000a_Marras, Connie_x000a_Lang, Anthony E"/>
    <n v="2007"/>
    <s v="Parkinson’s disease; epidemiology; seasonal_x000a_variation"/>
    <s v="North America"/>
    <s v="No"/>
    <x v="0"/>
    <s v="NA"/>
    <s v="NA"/>
    <s v="gender information not required for inclusion criteria ( only provided for half of sample) "/>
    <s v="No"/>
    <s v="NA"/>
    <s v="No"/>
    <m/>
    <s v="population demographics in supplemntal but unable to open "/>
  </r>
  <r>
    <n v="100"/>
    <s v="Height as a potential indicator of early life events predicting Parkinson's disease:  a case-control study."/>
    <s v="Ragonese, Paolo_x000a_D'Amelio, Marco_x000a_Callari, Graziella_x000a_Aiello, Fabio_x000a_Morgante, Letterio_x000a_Savettieri, Giovanni"/>
    <n v="2007"/>
    <s v="Parkinson’s disease; epidemiology; risk factors; height; anthropometric measures."/>
    <s v="Europe"/>
    <s v="No"/>
    <x v="0"/>
    <s v="NA"/>
    <s v="NA"/>
    <s v="cases: 266( 123M and 143W) and controls: 266 (122M and 144W)"/>
    <s v="No"/>
    <s v="NA"/>
    <s v="No"/>
    <m/>
    <s v="Mentioned participants from Italy but didn’t describe them as Italian"/>
  </r>
  <r>
    <n v="101"/>
    <s v="Pooled analysis of tobacco use and risk of Parkinson disease."/>
    <s v="Ritz, Beate_x000a_Ascherio, Alberto_x000a_Checkoway, Harvey_x000a_Marder, Karen S_x000a_Nelson, Lorene M_x000a_Rocca, Walter A_x000a_Ross, G Webster_x000a_Strickland, Daniel_x000a_Van Den Eeden, Stephen K_x000a_Gorell, Jay"/>
    <n v="2007"/>
    <m/>
    <s v="North America"/>
    <s v="Yes (as factor)"/>
    <x v="2"/>
    <s v="Each ethnoracial group was analysed distinctly"/>
    <s v="Case- control: washington( white: 93%, african american: 2%, Asian: 2%, Hispanic: 1%), Detroit(white: 84%, african american: 13%, Asian: 1%, Hispanic: 1%), NYC( white: 48%, african american: 14%, Asian: 0%, Hispanic: 36%), N.Cali(1)(white: 83%, african american: 5%, Asian: 4%, Hispanic: 7%), C.Cali( white: 100%, african american: 0%, Asian: 0%, Hispanic: 0%), Nebraska (white: 97%, african american: 1%, Asian: &lt;1%, Hispanic: &lt;1%), N.Cali(1)(white: 88%, african american: 7%, Asian: 4%, Hispanic: 0%). Cohort: Honolulu(white: 0%, african american: 0%, Asian: 100%, Hispanic: 0%), Health Professionals(white: 91%, african american: 1%, Asian: 2%, Hispanic: 0%), Nurses Health (white: 98%, african american: 1%, Asian: 1%, Hispanic: 0%)"/>
    <s v="Case-control ( washington: 61%M, detroit: 63%M, NYC:43%M, N.Cali(2): 61%M, C.Cali: 54%M, Olmsted: 60%M, Nebraska: 53%M, N.Cali(1): 57%M) and    Cohort (Honolulu:100%M, Health Porfessionals: 100%M, Nurses Health: 100%F) "/>
    <s v="Yes (as factor)"/>
    <s v="Yes"/>
    <s v="NA"/>
    <m/>
    <s v="Attributed potential effects to geentic diversity of gene-environment interactions                &quot;Differences observed by race and age at diagnosis warrant further study&quot;_x000a_"/>
  </r>
  <r>
    <n v="102"/>
    <s v="Molecular markers of early Parkinson's disease based on gene expression in blood."/>
    <s v="Scherzer, Clemens R_x000a_Eklund, Aron C_x000a_Morse, Lee J_x000a_Liao, Zhixiang_x000a_Locascio, Joseph J_x000a_Fefer, Daniel_x000a_Schwarzschild, Michael A_x000a_Schlossmacher, Michael G_x000a_Hauser, Michael A_x000a_Vance, Jeffery M_x000a_Sudarsky, Lewis R_x000a_Standaert, David G_x000a_Growdon, John H_x000a_Jensen, Roderick V_x000a_Gullans, Steven R"/>
    <n v="2007"/>
    <m/>
    <s v="North America"/>
    <s v="No"/>
    <x v="0"/>
    <s v="NA"/>
    <s v="NA"/>
    <s v="50 PD cases(n= 39/ 78% M) and 55 controls: healthy controls: n=22 (11/50% M), AD: n=23 (8/35% M), PSP: n=6 (4/67% M), other diseases: n=4 (3/75% M)"/>
    <s v="No"/>
    <s v="NA"/>
    <s v="No"/>
    <m/>
    <m/>
  </r>
  <r>
    <n v="103"/>
    <s v="Prevalence of Parkinson's disease in Korea."/>
    <s v="Seo, Woo-Keun_x000a_Koh, Seong-Beom_x000a_Kim, Byung-Jo_x000a_Yu, Sung-Wook_x000a_Park, Mun-Ho_x000a_Park, Kun-Woo_x000a_Lee, Dae-Hie"/>
    <n v="2007"/>
    <s v="Parkinson’s disease; Prevalence; Korea"/>
    <s v="Asia"/>
    <s v="Yes (as target group of study is a racial/ethnic group"/>
    <x v="1"/>
    <s v="Target group of study is a racial/ethnic group"/>
    <s v="Korean/Asian"/>
    <s v="M:2007, F:2211, case prevalence: 498/100 000M and 271/1000 000F"/>
    <s v="Yes (as target group of study is a racial/ethnic group"/>
    <s v="Yes and target group of study is a racial/ethnic group"/>
    <s v="NA"/>
    <m/>
    <s v="Mentioned prevalence is similar to Western European or American Caucasian"/>
  </r>
  <r>
    <n v="104"/>
    <s v="Risk factors for Parkinson's disease and impaired olfaction in relatives of patients  with Parkinson's disease."/>
    <s v="Siderowf, Andrew_x000a_Jennings, Danna_x000a_Connolly, James_x000a_Doty, Richard L_x000a_Marek, Kenneth_x000a_Stern, Matthew B"/>
    <n v="2007"/>
    <s v="olfaction; Parkinson’s disease; caffeine; risk factors; family history"/>
    <s v="North America"/>
    <s v="No"/>
    <x v="0"/>
    <s v="NA"/>
    <s v="NA"/>
    <s v="total: n=173, 31% M, 69% F"/>
    <s v="No"/>
    <s v="NA"/>
    <s v="No"/>
    <m/>
    <m/>
  </r>
  <r>
    <n v="105"/>
    <s v="Hypertension, hypercholesterolemia, diabetes, and risk of Parkinson disease."/>
    <s v="Simon, Kelly Claire_x000a_Chen, Honglei_x000a_Schwarzschild, Michael_x000a_Ascherio, Alberto"/>
    <n v="2007"/>
    <m/>
    <s v="North America"/>
    <s v="No"/>
    <x v="0"/>
    <s v="NA"/>
    <s v="NA"/>
    <s v="Population: M:50833 and  F:121046,  cases: 173M and 141W "/>
    <s v="No"/>
    <s v="NA"/>
    <s v="No"/>
    <m/>
    <m/>
  </r>
  <r>
    <n v="106"/>
    <s v="Temporal relationship between cigarette smoking and risk of Parkinson disease."/>
    <s v="Thacker, E L_x000a_O'Reilly, E J_x000a_Weisskopf, M G_x000a_Chen, H_x000a_Schwarzschild, M A_x000a_McCullough, M L_x000a_Calle, E E_x000a_Thun, M J_x000a_Ascherio, A"/>
    <n v="2007"/>
    <m/>
    <s v="North America"/>
    <s v="No"/>
    <x v="4"/>
    <s v="Described and combined with the total sample"/>
    <s v="population: Mostly white (97%) and cases: 99% white"/>
    <s v="population: M:63,348, F:79,977 and cases: 142F and 263M "/>
    <s v="Yes (as factor)"/>
    <s v="No"/>
    <s v="NA"/>
    <m/>
    <m/>
  </r>
  <r>
    <n v="107"/>
    <s v="Plasma urate and risk of Parkinson's disease."/>
    <s v="Weisskopf, M G_x000a_O'Reilly, E_x000a_Chen, H_x000a_Schwarzschild, M A_x000a_Ascherio, A"/>
    <n v="2007"/>
    <m/>
    <s v="Europe"/>
    <s v="No"/>
    <x v="4"/>
    <s v="All ethnoracial groups other than White were considered together"/>
    <s v="Mostly white and european ancestry"/>
    <s v="18,018 males (84 cases and 165 controls)"/>
    <s v="No"/>
    <s v="NA"/>
    <s v="No"/>
    <m/>
    <s v="controls matched on race ( white/ other)"/>
  </r>
  <r>
    <n v="108"/>
    <s v="Identifying incident cases of parkinsonism among veterans using a tertiary medical  center."/>
    <s v="White, Donna_x000a_Moore, Suzanne_x000a_Waring, Stephen_x000a_Cook, Karon_x000a_Lai, Eugene"/>
    <n v="2007"/>
    <s v="Parkinson’s disease; secondary; veterans; inci-dence; vital status; ICD-9 CM"/>
    <s v="North America"/>
    <s v="Yes (as factor)"/>
    <x v="2"/>
    <s v="All ethnoracial groups other than White were considered together"/>
    <s v="PD: White 81%, African-American 15%, Hispanic 4%, other: 0%. SP: white 68%, African-American 24%, Hispanic 5.3%, other 1.3%. PD+: white 81.3% African-American 12.5%, Hispanic 6.3%, other: 0%"/>
    <s v="total cases: N=191: PD cases: M:96%, F:4% (N=100), SP(2nd Parkinsonism): 98.7%M and 1.3%F (N=75), PD+( parkinson's plus syndromes): 100%M (N=16)"/>
    <s v="Yes (as factor)"/>
    <s v="No"/>
    <s v="NA"/>
    <m/>
    <s v="Grouped the races as white or non-white in analysis"/>
  </r>
  <r>
    <n v="109"/>
    <s v="Coffee and tea consumption and the risk of Parkinson's disease."/>
    <s v="Hu, Gang_x000a_Bidel, Siamak_x000a_Jousilahti, Pekka_x000a_Antikainen, Riitta_x000a_Tuomilehto, Jaakko"/>
    <n v="2007"/>
    <s v="coffee; Parkinson’s disease; tea"/>
    <s v="Europe"/>
    <s v="No"/>
    <x v="0"/>
    <s v="NA"/>
    <s v="NA"/>
    <s v="Population: M: 14293, F:15042, cases: 102M and 98F"/>
    <s v="No"/>
    <s v="NA"/>
    <s v="No"/>
    <m/>
    <m/>
  </r>
  <r>
    <n v="110"/>
    <s v="Gout and the risk of Parkinson's disease: a cohort study."/>
    <s v="De Vera, Mary_x000a_Rahman, M Mushfiqur_x000a_Rankin, James_x000a_Kopec, Jacek_x000a_Gao, Xiang_x000a_Choi, Hyon"/>
    <n v="2008"/>
    <m/>
    <s v="North America"/>
    <s v="No"/>
    <x v="0"/>
    <s v="NA"/>
    <s v="NA"/>
    <s v="Poplation: gout: 37,330(66.4%)M) and no gout: 7,482(66.5%)M. PD Cases: 310F and 872M"/>
    <s v="No"/>
    <s v="NA"/>
    <s v="No"/>
    <m/>
    <m/>
  </r>
  <r>
    <n v="111"/>
    <s v="Pathogenicity of LRRK2 P755L variant in Parkinson's disease."/>
    <s v="Tan, Eng-King_x000a_Lim, Hui-Qin_x000a_Yuen, Yih_x000a_Zhao, Yi"/>
    <n v="2008"/>
    <s v="Parkinson’s disease; LRRK2; variant."/>
    <s v="Asia"/>
    <s v="Yes (as target group of study is a racial/ethnic group"/>
    <x v="1"/>
    <s v="Target group of study is a racial/ethnic group"/>
    <s v="Chinease population"/>
    <s v="204 cases and 235 controls ( equal proportion of M and F)"/>
    <s v="Yes (as target group of study is a racial/ethnic group"/>
    <s v="Yes and target group of study is a racial/ethnic group"/>
    <s v="NA"/>
    <m/>
    <m/>
  </r>
  <r>
    <n v="112"/>
    <s v="Association study of semaphorin 5A with risk of Parkinson's disease in a Chinese Han  population."/>
    <s v="Ding, Haixia_x000a_Wang, Feng_x000a_Ding, Xinsheng_x000a_Song, Xinjian_x000a_Lu, Xiaowei_x000a_Zhang, Kezhong_x000a_Xiao, Hang_x000a_Ye, Min_x000a_Chen, Jiechun_x000a_Zhang, Qingshan"/>
    <n v="2008"/>
    <s v="Parkinson's diseaseSemaphorin 5ASingle nucleotide polymorphism, Case control study"/>
    <s v="Asia"/>
    <s v="Yes (as target group of study is a racial/ethnic group"/>
    <x v="1"/>
    <s v="Target group of study is a racial/ethnic group"/>
    <s v="all subjects were of Chinese Han ancestry"/>
    <s v="PD cases: 199M/141F and Controls: 145M/77F"/>
    <s v="Yes (as target group of study is a racial/ethnic group"/>
    <s v="Yes and target group of study is a racial/ethnic group"/>
    <s v="NA"/>
    <m/>
    <m/>
  </r>
  <r>
    <n v="113"/>
    <s v="Total cholesterol and the risk of Parkinson disease."/>
    <s v="Hu, G_x000a_Antikainen, R_x000a_Jousilahti, P_x000a_Kivipelto, M_x000a_Tuomilehto, J"/>
    <n v="2008"/>
    <m/>
    <s v="Europe"/>
    <s v="No"/>
    <x v="0"/>
    <s v="NA"/>
    <s v="NA"/>
    <s v="Partcipants: 24,773M and 26,153F. Cases: 321M and 304F"/>
    <s v="No"/>
    <s v="NA"/>
    <s v="No"/>
    <m/>
    <m/>
  </r>
  <r>
    <n v="114"/>
    <s v="Perceived imbalance and risk of Parkinson's disease."/>
    <s v="Gao, Xiang_x000a_Chen, Honglei_x000a_Schwarzschild, Michael A_x000a_Logroscino, Giancarlo_x000a_Ascherio, Alberto"/>
    <n v="2008"/>
    <s v="Perceived imbalance; Parkinson’s disease; Prospective study"/>
    <s v="North America"/>
    <s v="No"/>
    <x v="0"/>
    <s v="NA"/>
    <s v="NA"/>
    <s v="Participants: M:39087, F: 82299 and Cases: 242M and 207F"/>
    <s v="No"/>
    <s v="NA"/>
    <s v="No"/>
    <m/>
    <m/>
  </r>
  <r>
    <n v="115"/>
    <s v="Prospective study of coffee consumption and risk of Parkinson's disease."/>
    <s v="Sääksjärvi, K_x000a_Knekt, P_x000a_Rissanen, H_x000a_Laaksonen, M A_x000a_Reunanen, A_x000a_Männistö, S"/>
    <n v="2008"/>
    <s v="coffee; cohort studies; Parkinson’s disease"/>
    <s v="Europe"/>
    <s v="No"/>
    <x v="0"/>
    <s v="NA"/>
    <s v="NA"/>
    <s v="PD cases (N=101): 45.2% M, Controls (N=6609): 47.6%M "/>
    <s v="No"/>
    <s v="NA"/>
    <s v="No"/>
    <m/>
    <m/>
  </r>
  <r>
    <n v="116"/>
    <s v="Coffee, caffeine-related genes, and Parkinson's disease: a case-control study."/>
    <s v="Facheris, Maurizio F_x000a_Schneider, Nicole K_x000a_Lesnick, Timothy G_x000a_de Andrade, Mariza_x000a_Cunningham, Julie M_x000a_Rocca, Walter A_x000a_Maraganore, Demetrius M"/>
    <n v="2008"/>
    <s v="Parkinson's disease; coffee; genes"/>
    <s v="North America"/>
    <s v="No"/>
    <x v="4"/>
    <s v="Described and combined with the total sample"/>
    <s v="Controls were siblings matched for ethnicty. PD cases: both European(504/83.4%), N.Euro(186/36.95%), one parent euro (67/11.1%), one parent american(27/4.5%), both parents american(22/3.6%), Asian(2/0.3%), Mexican(1/0.2%), African(0%), unknown( 5/0.8%). All controls:  both European(506/83.8%), one parent euro (57/9.4%), one parent american(23/3.8%), both parents american(23/3.8%), Asian(2/0.3%), Mexican(1/0.2%), African(0%), unknown( 11/1.8%)."/>
    <s v="case-sibling pairs= PD cases: 273(61.2%)M and 173(38.8%)F, Sibling controls: 219(49.1%)M and 227(50.9%)F. Case-unrelated control pairs= Pd cases: 93(58.9%)M and 65(41.1%)F, unrelated controls: 93(58.9%)M and 65(41.1%)F. All case- control pairs= PD cases: 336(60.6%)M and 238(39.4%)F, All controls: 312(51.7%)M and 292(48.3%)F"/>
    <s v="Yes (as factor)"/>
    <s v="Yes"/>
    <s v="NA"/>
    <s v="Self-reported"/>
    <s v="Matched to avoid confounding"/>
  </r>
  <r>
    <n v="117"/>
    <s v="Prospective cohort study of type 2 diabetes and the risk of Parkinson's disease."/>
    <s v="Driver, Jane A_x000a_Smith, Ashley_x000a_Buring, Julie E_x000a_Gaziano, J Michael_x000a_Kurth, Tobias_x000a_Logroscino, Giancarlo"/>
    <n v="2008"/>
    <m/>
    <s v="North America"/>
    <s v="No"/>
    <x v="0"/>
    <s v="NA"/>
    <s v="NA"/>
    <s v="All men (21, 841) cases: 556,"/>
    <s v="No"/>
    <s v="NA"/>
    <s v="No"/>
    <m/>
    <m/>
  </r>
  <r>
    <n v="118"/>
    <s v="Peripheral inflammatory biomarkers and risk of Parkinson's disease."/>
    <s v="Chen, Honglei_x000a_O'Reilly, Eilis J_x000a_Schwarzschild, Michael A_x000a_Ascherio, Alberto"/>
    <n v="2008"/>
    <s v="biological markers; C-reactive protein; inflammation; interleukin-6; odds ratio; Parkinson disease; tumor necrosis_x000a_factor-a"/>
    <s v="North America"/>
    <s v="No"/>
    <x v="4"/>
    <s v="All ethnoracial groups other than White were considered together"/>
    <s v="Controls were matched for race as White or Other"/>
    <s v="all men ( 18, 018 population and 84 cases and 165 controls) "/>
    <s v="No"/>
    <s v="NA"/>
    <s v="No"/>
    <m/>
    <m/>
  </r>
  <r>
    <n v="119"/>
    <s v="Dietary iron intake and risk of Parkinson's disease."/>
    <s v="Logroscino, Giancarlo_x000a_Gao, Xiang_x000a_Chen, Honglei_x000a_Wing, Al_x000a_Ascherio, Alberto"/>
    <n v="2008"/>
    <s v="ascorbic acid; diet; heme; iron; Parkinson disease; prospective studies"/>
    <s v="North America"/>
    <s v="No"/>
    <x v="3"/>
    <s v="Described and combined with the total sample"/>
    <s v="Mostly white"/>
    <s v="Population: M:47406, F:76947 and cases: 248M, 174F"/>
    <s v="No"/>
    <s v="NA"/>
    <s v="No"/>
    <m/>
    <s v="Findings  limited because mostly white"/>
  </r>
  <r>
    <n v="120"/>
    <s v="Mitochondrial transcription factor A (TFAM) gene variation in Parkinson's disease."/>
    <s v="Alvarez, Victoria_x000a_Corao, Ana I_x000a_Sánchez-Ferrero, Elena_x000a_De Mena, Lorena_x000a_Alonso-Montes, Cristina_x000a_Huerta, Cecilia_x000a_Blázquez, Marta_x000a_Ribacoba, René_x000a_Guisasola, Luis M_x000a_Salvador, Carlos_x000a_García-Castro, Mónica_x000a_Coto, Eliecer"/>
    <n v="2008"/>
    <s v="Mitochondria; Parkinson’s disease; Mitochondria transcription factors; DNA-polymorphisms"/>
    <s v="Europe"/>
    <s v="No"/>
    <x v="3"/>
    <s v="Described and combined with the total sample"/>
    <s v="All caucasians"/>
    <s v="Control: 43%M, 57%F (N=225), Cases:44%M, 56%F (N=250)"/>
    <s v="No"/>
    <s v="NA"/>
    <s v="No"/>
    <m/>
    <m/>
  </r>
  <r>
    <n v="121"/>
    <s v="Diet, urate, and Parkinson's disease risk in men."/>
    <s v="Gao, Xiang_x000a_Chen, Honglei_x000a_Choi, Hyon K_x000a_Curhan, Gary_x000a_Schwarzschild, Michael A_x000a_Ascherio, Alberto"/>
    <n v="2008"/>
    <s v="diet; men; Parkinson disease; uric acid"/>
    <s v="North America"/>
    <s v="No"/>
    <x v="0"/>
    <s v="NA"/>
    <s v="NA"/>
    <s v="All men  = 47,406 (cases, n= 284)"/>
    <s v="No"/>
    <s v="NA"/>
    <s v="No"/>
    <m/>
    <m/>
  </r>
  <r>
    <n v="122"/>
    <s v="Pesticide exposure and risk of Parkinson's disease: a family-based case-control  study."/>
    <s v="Hancock, Dana B_x000a_Martin, Eden R_x000a_Mayhew, Gregory M_x000a_Stajich, Jeffrey M_x000a_Jewett, Rita_x000a_Stacy, Mark A_x000a_Scott, Burton L_x000a_Vance, Jeffery M_x000a_Scott, William K"/>
    <n v="2008"/>
    <m/>
    <s v="North America"/>
    <s v="No"/>
    <x v="3"/>
    <s v="Described and combined with the total sample"/>
    <s v="Included only the white families to avoid confounds ( 308 families) "/>
    <s v="Cases: 67.7% M  and Controls: 43.2%M"/>
    <s v="No"/>
    <s v="NA"/>
    <s v="Yes"/>
    <m/>
    <s v="stratified families by self-reported race/ethnicity to minimize bias due to across-family confounding by ethnicity"/>
  </r>
  <r>
    <n v="123"/>
    <s v="Prospective association between emotional health and clinical evidence of  Parkinson's disease."/>
    <s v="Ishihara-Paul, L_x000a_Wainwright, N W J_x000a_Khaw, K-T_x000a_Luben, R N_x000a_Welch, A A_x000a_Day, N E_x000a_Brayne, C_x000a_Surtees, P G"/>
    <n v="2008"/>
    <s v="anxiety, depression,_x000a_neuroticism, Parkinsons_x000a_disease, prospective"/>
    <s v="Europe"/>
    <s v="No"/>
    <x v="0"/>
    <s v="NA"/>
    <s v="NA"/>
    <s v="Partcipants: M:9062, F:11793 and cases: 91M and 84F"/>
    <s v="No"/>
    <s v="NA"/>
    <s v="No"/>
    <m/>
    <m/>
  </r>
  <r>
    <n v="124"/>
    <s v="Progranulin variability has no major role in Parkinson disease genetic etiology."/>
    <s v="Nuytemans, K_x000a_Pals, P_x000a_Sleegers, K_x000a_Engelborghs, S_x000a_Corsmit, E_x000a_Peeters, K_x000a_Pickut, B_x000a_Mattheijssens, M_x000a_Cras, P_x000a_De Deyn, P P_x000a_Theuns, J_x000a_Van Broeckhoven, C"/>
    <n v="2008"/>
    <m/>
    <s v="Europe"/>
    <s v="No"/>
    <x v="0"/>
    <s v="NA"/>
    <s v="NA"/>
    <s v="PD cases(n=255): 43.1%F and Controls(n=459): 54.9%F"/>
    <s v="No"/>
    <s v="NA"/>
    <s v="No"/>
    <m/>
    <m/>
  </r>
  <r>
    <n v="125"/>
    <s v="Risk of Parkinson's disease after hospital contact for head injury: population based  case-control study."/>
    <s v="Rugbjerg, Kathrine_x000a_Ritz, Beate_x000a_Korbo, Lise_x000a_Martinussen, Nick_x000a_Olsen, Jørgen H"/>
    <n v="2008"/>
    <m/>
    <s v="Europe"/>
    <s v="No"/>
    <x v="0"/>
    <s v="NA"/>
    <s v="NA"/>
    <s v="Population: 37101 M, 31344F and Cases: M: 7423, F:6272"/>
    <s v="No"/>
    <s v="NA"/>
    <s v="No"/>
    <m/>
    <m/>
  </r>
  <r>
    <n v="126"/>
    <s v="Body mass index does not change before Parkinson's disease onset."/>
    <s v="Ragonese, P_x000a_D'Amelio, M_x000a_Callari, G_x000a_Di Benedetto, N_x000a_Palmeri, B_x000a_Mazzola, M A_x000a_Terruso, V_x000a_Salemi, G_x000a_Savettieri, G_x000a_Aridon, P"/>
    <n v="2008"/>
    <s v="anthropometrical_x000a_measures, body mass_x000a_index, case–control study,_x000a_epidemiology, Parkinsons_x000a_disease, risk factors"/>
    <s v="Europe"/>
    <s v="No"/>
    <x v="0"/>
    <s v="NA"/>
    <s v="NA"/>
    <s v="M:153, F:165 in each control.case group"/>
    <s v="No"/>
    <s v="NA"/>
    <s v="No"/>
    <m/>
    <m/>
  </r>
  <r>
    <n v="127"/>
    <s v="Differential effects of black versus green tea on risk of Parkinson's disease in the  Singapore Chinese Health Study."/>
    <s v="Tan, Louis C_x000a_Koh, Woon-Puay_x000a_Yuan, Jian-Min_x000a_Wang, Renwei_x000a_Au, Wing-Lok_x000a_Tan, June H_x000a_Tan, Eng-King_x000a_Yu, Mimi C"/>
    <n v="2008"/>
    <m/>
    <s v="Asia"/>
    <s v="Yes (as target group of study is a racial/ethnic group"/>
    <x v="1"/>
    <s v="Target group of study is a racial/ethnic group"/>
    <s v="all ethnic Chinese"/>
    <s v="cohort subjects(n=63,061): 44.2%M, 55.8%F and PD cases(n=157): 59.9%M, 47.1%F"/>
    <s v="Yes (as target group of study is a racial/ethnic group"/>
    <s v="Yes and target group of study is a racial/ethnic group"/>
    <s v="NA"/>
    <m/>
    <m/>
  </r>
  <r>
    <n v="128"/>
    <s v="Low LDL cholesterol and increased risk of Parkinson's disease: prospective results  from Honolulu-Asia Aging Study."/>
    <s v="Huang, Xuemei_x000a_Abbott, Robert D_x000a_Petrovitch, Helen_x000a_Mailman, Richard B_x000a_Ross, G Webster"/>
    <n v="2008"/>
    <s v="Parkinson’s disease; LDL cholesterol; apoli-poprotein E, statin, prospective study"/>
    <s v="North America"/>
    <s v="Yes (as target group of study is a racial/ethnic group"/>
    <x v="1"/>
    <s v="Target group of study is a racial/ethnic group"/>
    <s v="Japanese-Americans ( japanese ancestry)"/>
    <s v="All men (n=3,233) and cases: 41"/>
    <s v="Yes (as target group of study is a racial/ethnic group"/>
    <s v="No and target group of study is a racial/ethnic group "/>
    <s v="NA"/>
    <m/>
    <m/>
  </r>
  <r>
    <n v="129"/>
    <s v="Recreational physical activity and risk of Parkinson's disease."/>
    <s v="Thacker, Evan L_x000a_Chen, Honglei_x000a_Patel, Alpa V_x000a_McCullough, Marjorie L_x000a_Calle, Eugenia E_x000a_Thun, Michael J_x000a_Schwarzschild, Michael A_x000a_Ascherio, Alberto"/>
    <n v="2008"/>
    <s v="Parkinson’s disease; epidemiology; cohort study; behavioral risk factors; physical activity"/>
    <s v="North America"/>
    <s v="No"/>
    <x v="0"/>
    <s v="NA"/>
    <s v="NA"/>
    <s v="Participants: M: 62471, F:78868 and cases: 264M, 145F"/>
    <s v="No"/>
    <s v="NA"/>
    <s v="No"/>
    <m/>
    <m/>
  </r>
  <r>
    <n v="130"/>
    <s v="Pesticide/environmental exposures and Parkinson's disease in East Texas."/>
    <s v="Dhillon, Amanpreet S_x000a_Tarbutton, G Lester_x000a_Levin, Jeffrey L_x000a_Plotkin, George M_x000a_Lowry, Larry K_x000a_Nalbone, J Torey_x000a_Shepherd, Sara"/>
    <n v="2008"/>
    <m/>
    <s v="North America"/>
    <s v="No"/>
    <x v="2"/>
    <s v="Each ethnoracial group was analysed distinctly"/>
    <s v="Controls (n=100): white 98.8%,  black: 1.2%. Cases (n=84): White 99%, Black 1% "/>
    <s v="Cases: 60M, 40F and Controls: 47M, 37F"/>
    <s v="Yes (as factor)"/>
    <s v="No"/>
    <s v="NA"/>
    <m/>
    <m/>
  </r>
  <r>
    <n v="131"/>
    <s v="Diabetes preceding Parkinson's disease onset. A case-control study."/>
    <s v="D'Amelio, Marco_x000a_Ragonese, Paolo_x000a_Callari, Graziella_x000a_Di Benedetto, Norma_x000a_Palmeri, Barbara_x000a_Terruso, Valeria_x000a_Salemi, Giuseppe_x000a_Famoso, Giorgia_x000a_Aridon, Paolo_x000a_Savettieri, Giovanni"/>
    <n v="2009"/>
    <s v="Parkinson’s diseaseDiabetesEpidemiologyCase–control studiesRisk factors in epidemiology"/>
    <s v="Europe"/>
    <s v="No"/>
    <x v="0"/>
    <s v="NA"/>
    <s v="NA"/>
    <s v="Cases: 153 M, 165 F Control:153M, 165F"/>
    <s v="No"/>
    <s v="NA"/>
    <s v="No"/>
    <m/>
    <m/>
  </r>
  <r>
    <n v="132"/>
    <s v="PINK1 mutations in a Brazilian cohort of early-onset Parkinson's disease patients."/>
    <s v="Godeiro-Junior, Clecio_x000a_de Carvalho-Aguiar, Patricia M_x000a_Felício, Andre C_x000a_Barsottini, Orlando G P_x000a_Silva, Sonia M A_x000a_Borges, Vanderci_x000a_Andrade, Luiz Augusto F_x000a_Ferraz, Henrique Ballalai"/>
    <n v="2009"/>
    <s v="Parkinson’s disease; early-onset; PINK1"/>
    <s v="South America"/>
    <s v="No"/>
    <x v="4"/>
    <s v="NA"/>
    <s v="Adjusted for self-reported ancestry"/>
    <s v="Cases: 18F, 42M and Controls: 20F, 41F"/>
    <s v="No"/>
    <s v="NA"/>
    <s v="No"/>
    <m/>
    <m/>
  </r>
  <r>
    <n v="133"/>
    <s v="Antihypertensive agents and risk of Parkinson's disease, essential tremor and  dementia: a population-based prospective study (NEDICES)."/>
    <s v="Louis, Elan D_x000a_Benito-León, Julián_x000a_Bermejo-Pareja, Félix"/>
    <n v="2009"/>
    <s v=" Parkinson’s disease  Essential tremor  Dementia_x000a_Epidemiology  Calcium channel blockers _x000a_Antihypertensive agents  Hypertension "/>
    <s v="Europe"/>
    <s v="No"/>
    <x v="0"/>
    <s v="NA"/>
    <s v="NA"/>
    <s v="Cases(n=643): 396F and Controls (n=4663): 2662F "/>
    <s v="No"/>
    <s v="NA"/>
    <s v="No"/>
    <m/>
    <s v="participants from 3 different communities in central spain "/>
  </r>
  <r>
    <n v="134"/>
    <s v="Smoking and Parkinson's disease: using parental smoking as a proxy to explore  causality."/>
    <s v="O'Reilly, Eilis J_x000a_Chen, Honglei_x000a_Gardener, Hannah_x000a_Gao, Xiang_x000a_Schwarzschild, Michael A_x000a_Ascherio, Alberto"/>
    <n v="2009"/>
    <s v="causality; Parkinson disease; smoking; tobacco smoke pollution"/>
    <s v="North America"/>
    <s v="No"/>
    <x v="0"/>
    <s v="NA"/>
    <s v="NA"/>
    <s v="Participants: M: 51529 and F: 121701 and Cases: 287F, 168M"/>
    <s v="No"/>
    <s v="NA"/>
    <s v="No"/>
    <m/>
    <m/>
  </r>
  <r>
    <n v="135"/>
    <s v="A nationwide population study of severe head injury and Parkinson's disease."/>
    <s v="Spangenberg, Søren_x000a_Hannerz, Harald_x000a_Tüchsen, Finn_x000a_Mikkelsen, Kim L"/>
    <n v="2009"/>
    <s v="PD risk factor; Prospective analysis; National population; Standardised morbidity rate"/>
    <s v="Europe"/>
    <s v="No"/>
    <x v="0"/>
    <s v="NA"/>
    <s v="NA"/>
    <s v="PD cases: 55M and 52F. Participants: 278601M and 164634F"/>
    <s v="No"/>
    <s v="NA"/>
    <s v="No"/>
    <m/>
    <m/>
  </r>
  <r>
    <n v="136"/>
    <s v="Racial differences in Parkinson's disease medication use in the reasons for  geographic and racial differences in stroke cohort: a cross-sectional study."/>
    <s v="Yacoubian, Talene A_x000a_Howard, George_x000a_Kissela, Brett_x000a_Sands, Charles D_x000a_Standaert, David G"/>
    <n v="2009"/>
    <s v=" Parkinson’s disease  Reasons for Geographic and Racial_x000a_Differences in Stroke study  Cohort studies "/>
    <s v="North America"/>
    <s v="Yes (as factor)"/>
    <x v="2"/>
    <s v="Each ethnoracial group was analysed distinctly"/>
    <s v="Population: 41.7% African American (n=10,123), 58.3% white (n=14,242)                       Cases: 52 African american and 138 white"/>
    <s v="Population: 45.9%M (n=11,196), 54.1%F (n=13,224)  Cases: 109M and 81F"/>
    <s v="Yes (as factor)"/>
    <s v="Yes"/>
    <s v="NA"/>
    <m/>
    <s v="Attrubuted differences to potential for biological differences and suggested may be social disparities."/>
  </r>
  <r>
    <n v="137"/>
    <s v="Incidence and remaining lifetime risk of Parkinson disease in advanced age."/>
    <s v="Driver, Jane A_x000a_Logroscino, Giancarlo_x000a_Gaziano, J Michael_x000a_Kurth, Tobias"/>
    <n v="2009"/>
    <m/>
    <s v="North America"/>
    <s v="No"/>
    <x v="3"/>
    <s v="Described and combined with the total sample"/>
    <s v="92% white self-identified"/>
    <s v="All men (cases: 563)"/>
    <s v="Yes (as factor)"/>
    <s v="No"/>
    <s v="NA"/>
    <s v="Self-identified as white"/>
    <m/>
  </r>
  <r>
    <n v="138"/>
    <s v="Comparison of risk factor profiles in incidental Lewy body disease and Parkinson  disease."/>
    <s v="Frigerio, Roberta_x000a_Fujishiro, Hiroshige_x000a_Maraganore, Demetrius M_x000a_Klos, Kevin J_x000a_DelleDonne, Anthony_x000a_Heckman, Michael G_x000a_Crook, Julia E_x000a_Josephs, Keith A_x000a_Parisi, Joseph E_x000a_Boeve, Bradley F_x000a_Dickson, Dennis W_x000a_Ahlskog, J Eric"/>
    <n v="2009"/>
    <m/>
    <s v="North America"/>
    <s v="No"/>
    <x v="0"/>
    <s v="NA"/>
    <s v="NA"/>
    <s v="Total N=235: M:44.7% , F: 55.3% (n=130)"/>
    <s v="No"/>
    <s v="NA"/>
    <s v="No"/>
    <m/>
    <m/>
  </r>
  <r>
    <n v="139"/>
    <s v="Phactr2 and Parkinson's disease."/>
    <s v="Wider, Christian_x000a_Lincoln, Sarah J_x000a_Heckman, Michael G_x000a_Diehl, Nancy N_x000a_Stone, Jeremy T_x000a_Haugarvoll, Kristoffer_x000a_Aasly, Jan O_x000a_Gibson, J Mark_x000a_Lynch, Timothy_x000a_Rajput, Alex_x000a_Rajput, Michele L_x000a_Uitti, Ryan J_x000a_Wszolek, Zbigniew K_x000a_Farrer, Matthew J_x000a_Ross, Owen A"/>
    <n v="2009"/>
    <s v="Genome-wide association; Parkinson's disease; Phactr2"/>
    <s v="Other"/>
    <s v="No"/>
    <x v="3"/>
    <s v="Described and combined with the total sample"/>
    <s v="all Caucasian and ethnicity matched controls for US, Canada, Norwegian and Irish"/>
    <s v="US  (n=251): 51% male, Norwegian (n=312): 59% M, Irish (n=186): 39%M, Canadian (n=461): 61% M and controls (n=247):30% M "/>
    <s v="No"/>
    <s v="NA"/>
    <s v="No"/>
    <m/>
    <s v="Discussed genes important in some populations and not others"/>
  </r>
  <r>
    <n v="140"/>
    <s v="Family history of melanoma and Parkinson disease risk."/>
    <s v="Gao, X_x000a_Simon, K C_x000a_Han, J_x000a_Schwarzschild, M A_x000a_Ascherio, A"/>
    <n v="2009"/>
    <m/>
    <s v="North America"/>
    <s v="Yes (as factor)"/>
    <x v="4"/>
    <s v="Each ethnoracial group was analysed distinctly"/>
    <s v="Caucasian, African American. Asian, other  Men: fam history of melanoma: 95.7% caucasian  and no fam history of melanoma: 97.9% caucasian  and Women: fam history of melanoma: 96.2% caucasian  and no fam history of melanoma: 98.2% caucasian "/>
    <s v="M:46,911, F: 110,125"/>
    <s v="Yes (as factor)"/>
    <s v="No"/>
    <s v="NA"/>
    <m/>
    <s v="Some results restricted to caucasians &quot;to test robustness of our results, we conducted sensitivity analyses by restricting the analyses to PD cases diagnosed by neurologists, and to Caucasians&quot;"/>
  </r>
  <r>
    <n v="141"/>
    <s v="Genome-wide association study reveals genetic risk underlying Parkinson's disease."/>
    <s v="Simón-Sánchez, Javier_x000a_Schulte, Claudia_x000a_Bras, Jose M_x000a_Sharma, Manu_x000a_Gibbs, J Raphael_x000a_Berg, Daniela_x000a_Paisan-Ruiz, Coro_x000a_Lichtner, Peter_x000a_Scholz, Sonja W_x000a_Hernandez, Dena G_x000a_Krüger, Rejko_x000a_Federoff, Monica_x000a_Klein, Christine_x000a_Goate, Alison_x000a_Perlmutter, Joel_x000a_Bonin, Michael_x000a_Nalls, Michael A_x000a_Illig, Thomas_x000a_Gieger, Christian_x000a_Houlden, Henry_x000a_Steffens, Michael_x000a_Okun, Michael S_x000a_Racette, Brad A_x000a_Cookson, Mark R_x000a_Foote, Kelly D_x000a_Fernandez, Hubert H_x000a_Traynor, Bryan J_x000a_Schreiber, Stefan_x000a_Arepalli, Sampath_x000a_Zonozi, Ryan_x000a_Gwinn, Katrina_x000a_van der Brug, Marcel_x000a_Lopez, Grisel_x000a_Chanock, Stephen J_x000a_Schatzkin, Arthur_x000a_Park, Yikyung_x000a_Hollenbeck, Albert_x000a_Gao, Jianjun_x000a_Huang, Xuemei_x000a_Wood, Nick W_x000a_Lorenz, Delia_x000a_Deuschl, Günther_x000a_Chen, Honglei_x000a_Riess, Olaf_x000a_Hardy, John A_x000a_Singleton, Andrew B_x000a_Gasser, Thomas"/>
    <n v="2009"/>
    <m/>
    <s v="Other"/>
    <s v="Yes (as target group of study is a racial/ethnic group"/>
    <x v="1"/>
    <s v="Target group of study is a racial/ethnic group"/>
    <s v="Caucasian population  of European ancestry and made comparisons to Japanese data trends"/>
    <s v="Stage 1:  Cases: USA (n=988) M/F ratio 1.09,  Germany(n=757) M/F ratio 1.49  and  Controls: USA(n=3071) M/F ratio 0.96, Germany(n=976) M/F ratio 1.08. Stage 2: Cases: USA(n=1528) M/F ratio 2.44, Germany(n=1100) M/F ratio 1.37, UK(n=824) M/F  3.5 and Controls : USA(n=2044) M/F ratio 2.45, Germany(n=2168) M/F ratio 1.4, UK(n=544) M/F  0.57"/>
    <s v="Yes (as target group of study is a racial/ethnic group"/>
    <s v="Yes and target group of study is a racial/ethnic group"/>
    <s v="NA"/>
    <m/>
    <m/>
  </r>
  <r>
    <n v="142"/>
    <s v="Genome-wide association study identifies common variants at four loci as genetic  risk factors for Parkinson's disease."/>
    <s v="Satake, Wataru_x000a_Nakabayashi, Yuko_x000a_Mizuta, Ikuko_x000a_Hirota, Yushi_x000a_Ito, Chiyomi_x000a_Kubo, Michiaki_x000a_Kawaguchi, Takahisa_x000a_Tsunoda, Tatsuhiko_x000a_Watanabe, Masahiko_x000a_Takeda, Atsushi_x000a_Tomiyama, Hiroyuki_x000a_Nakashima, Kenji_x000a_Hasegawa, Kazuko_x000a_Obata, Fumiya_x000a_Yoshikawa, Takeo_x000a_Kawakami, Hideshi_x000a_Sakoda, Saburo_x000a_Yamamoto, Mitsutoshi_x000a_Hattori, Nobutaka_x000a_Murata, Miho_x000a_Nakamura, Yusuke_x000a_Toda, Tatsushi"/>
    <n v="2009"/>
    <m/>
    <s v="Asia"/>
    <s v="Yes (as factor)"/>
    <x v="2"/>
    <s v="Each ethnoracial group was analysed distinctly"/>
    <s v="All Asian ancestry ( Japan) compared to data of  those of European ancestry"/>
    <s v="GWAS:  cases (n=1078): M/F ratio 0.82, controls (n=2628): M/F ratio 1.21  and Replication 1: cases (n=612): M/F ratio 1.00, controls (n=14,139):  M/F ratio 1.21 and Replication 2: cases (n=321): M/F ratio 0.80, controls (n=1614): M/F ratio 0.81"/>
    <s v="Yes (as factor)"/>
    <s v="Yes"/>
    <s v="NA"/>
    <s v="European ancestry"/>
    <s v="Noted population specific differences"/>
  </r>
  <r>
    <n v="143"/>
    <s v="Racial differences in the diagnosis of Parkinson's disease."/>
    <s v="Dahodwala, Nabila_x000a_Siderowf, Andrew_x000a_Xie, Ming_x000a_Noll, Elizabeth_x000a_Stern, Matthew_x000a_Mandell, David S"/>
    <n v="2009"/>
    <s v="African Americans; epidemiology; healthcare disparities; Medicaid; Parkinson’s disease"/>
    <s v="North America"/>
    <s v="Yes (as factor)"/>
    <x v="2"/>
    <s v="Each ethnoracial group was analysed distinctly"/>
    <s v="68%  white, 28% African American, 8% Latino"/>
    <s v="Non-hispanic white( n=123,489): 59.6%F and Black(n=50,808): 64%F and Hispanic(n=7,974): 60.6%"/>
    <s v="Yes (as factor)"/>
    <s v="Yes"/>
    <s v="NA"/>
    <m/>
    <s v="qualified likelyhood to receive care per ethnic group "/>
  </r>
  <r>
    <n v="144"/>
    <s v="GRN 3'UTR+78 C&gt;T is not associated with risk for Parkinson's disease."/>
    <s v="Jasinska-Myga, B_x000a_Wider, C_x000a_Opala, G_x000a_Krygowska-Wajs, A_x000a_Barcikowska, M_x000a_Czyzewski, K_x000a_Baker, M_x000a_Rademakers, R_x000a_Uitti, R J_x000a_Farrer, M J_x000a_Ross, O A_x000a_Wszolek, Z K"/>
    <n v="2009"/>
    <m/>
    <s v="Other"/>
    <s v="Yes (as target group of study is a racial/ethnic group"/>
    <x v="1"/>
    <s v="Target group of study is a racial/ethnic group"/>
    <s v="all Caucasian"/>
    <s v="US: PD cases: 226(55%)M and Controls: 213(52%)M     Poland: PD cases: 224(62%)M and Controls: 95(40%)"/>
    <s v="Yes (as target group of study is a racial/ethnic group"/>
    <s v="Yes and target group of study is a racial/ethnic group"/>
    <s v="NA"/>
    <m/>
    <s v="Mentioned importance of undestanding population speciifc fators"/>
  </r>
  <r>
    <n v="145"/>
    <s v="Risk of incident Parkinson's disease and parkinsonism in essential tremor: a  population based study."/>
    <s v="Benito-León, J_x000a_Louis, E D_x000a_Bermejo-Pareja, F"/>
    <n v="2009"/>
    <m/>
    <s v="Europe"/>
    <s v="No"/>
    <x v="0"/>
    <s v="NA"/>
    <s v="NA"/>
    <s v="not specified"/>
    <s v="No"/>
    <s v="NA"/>
    <s v="No"/>
    <m/>
    <m/>
  </r>
  <r>
    <n v="146"/>
    <s v="Serotonin transporter gene polymorphic element 5-HTTLPR increases the risk of  sporadic Parkinson's disease in Italy."/>
    <s v="Albani, Diego_x000a_Vittori, Angelica_x000a_Batelli, Sara_x000a_Polito, Letizia_x000a_De Mauro, Stefania_x000a_Galimberti, Daniela_x000a_Scarpini, Elio_x000a_Lovati, Carlo_x000a_Mariani, Claudio_x000a_Forloni, Gianluigi"/>
    <n v="2009"/>
    <m/>
    <s v="North America"/>
    <s v="Yes (as target group of study is a racial/ethnic group"/>
    <x v="1"/>
    <s v="Target group of study is a racial/ethnic group"/>
    <s v="Italian ancestry and caucasian"/>
    <s v="Controls(n=444)M:F 0.85 and  PD(n=393)M:F 0.94"/>
    <s v="Yes (as target group of study is a racial/ethnic group"/>
    <s v="Yes and target group of study is a racial/ethnic group"/>
    <s v="NA"/>
    <m/>
    <m/>
  </r>
  <r>
    <n v="147"/>
    <s v="Plasma urate and Parkinson's disease in the Atherosclerosis Risk in Communities  (ARIC) study."/>
    <s v="Chen, Honglei_x000a_Mosley, Thomas H_x000a_Alonso, Alvaro_x000a_Huang, Xuemei"/>
    <n v="2009"/>
    <s v="ARIC, Atherosclerosis Risk in Communities; ICD, International Classification of Diseases"/>
    <s v="North America"/>
    <s v="Yes (as factor)"/>
    <x v="2"/>
    <s v="Each ethnoracial group was analysed distinctly"/>
    <s v="27% African Americans 73% Caucasian"/>
    <s v="Participants: 45% M, 55%F"/>
    <s v="Yes (as factor)"/>
    <s v="Yes"/>
    <s v="NA"/>
    <m/>
    <m/>
  </r>
  <r>
    <n v="148"/>
    <s v="Autoimmune disease and risk for Parkinson disease: a population-based case-control  study."/>
    <s v="Rugbjerg, K_x000a_Friis, S_x000a_Ritz, B_x000a_Schernhammer, E S_x000a_Korbo, L_x000a_Olsen, J H"/>
    <n v="2009"/>
    <m/>
    <s v="Europe"/>
    <s v="No"/>
    <x v="0"/>
    <s v="NA"/>
    <s v="NA"/>
    <s v="Cases: 7423M(54.2%), 6272F(45.8%) Controls:  37101M(54.2%), 31344F(45.8%)"/>
    <s v="No"/>
    <s v="NA"/>
    <s v="No"/>
    <m/>
    <m/>
  </r>
  <r>
    <n v="149"/>
    <s v="Dietary fats, cholesterol and iron as risk factors for Parkinson's disease."/>
    <s v="Powers, Karen M_x000a_Smith-Weller, Terri_x000a_Franklin, Gary M_x000a_Longstreth, W T Jr_x000a_Swanson, Phillip D_x000a_Checkoway, Harvey"/>
    <n v="2009"/>
    <m/>
    <s v="North America"/>
    <s v="Yes (as factor)"/>
    <x v="4"/>
    <s v="All ethnoracial groups other than White were considered together"/>
    <s v="Control(n=560): Non-hispanic caucasians 92.5% and other 7.5%, Cases (n= 420): Non-hispanic caucasians 93.3% and other  6.7%"/>
    <s v="Control (n=560): 62.7%M, 37.3%F and Cases (n=420): 63.3%M, 36.7%F"/>
    <s v="Yes (as factor)"/>
    <s v="No"/>
    <s v="NA"/>
    <m/>
    <m/>
  </r>
  <r>
    <n v="150"/>
    <s v="Reproductive factors, exogenous estrogen use, and risk of Parkinson's disease."/>
    <s v="Simon, Kelly Claire_x000a_Chen, Honglei_x000a_Gao, Xiang_x000a_Schwarzschild, Michael A_x000a_Ascherio, Alberto"/>
    <n v="2009"/>
    <m/>
    <s v="North America"/>
    <s v="No"/>
    <x v="0"/>
    <s v="NA"/>
    <s v="NA"/>
    <s v="All women (n=244 cases)"/>
    <s v="No"/>
    <s v="NA"/>
    <s v="No"/>
    <m/>
    <m/>
  </r>
  <r>
    <n v="151"/>
    <s v="The heritability of risk and age at onset of Parkinson's disease after accounting  for known genetic risk factors."/>
    <s v="Hamza, Taye H_x000a_Payami, Haydeh"/>
    <n v="2010"/>
    <s v="Parkinson’s disease; heritability; age at onset; risk; gene; environment"/>
    <s v="North America"/>
    <s v="Yes (as target group of study is a racial/ethnic group"/>
    <x v="1"/>
    <s v="Target group of study is a racial/ethnic group"/>
    <s v="Caucasian population "/>
    <s v="Affected with PD: Probands =504(60.7%)M, Siblings of probands=  32(59.38%)M, Parents of probands=  56(48.21%)M. Unaffected:  Siblings of probands=  1284(51.29%)M, Parents of probands= 948(50%)M"/>
    <s v="Yes (as target group of study is a racial/ethnic group"/>
    <s v="Yes and target group of study is a racial/ethnic group"/>
    <s v="NA"/>
    <m/>
    <m/>
  </r>
  <r>
    <n v="152"/>
    <s v="Environmental factors and Parkinson's disease: a case-control study in Belgrade,  Serbia."/>
    <s v="Vlajinac, Hristina D_x000a_Sipetic, Sandra B_x000a_Maksimovic, Jadranka M_x000a_Marinkovic, Jelena M_x000a_Dzoljic, Eleonora D_x000a_Ratkov, Isidora S_x000a_Kostic, Vladimir S"/>
    <n v="2010"/>
    <s v="metals and nonmetallic toxins, occupation, Parkinson’s disease (PD), pesticides, well water"/>
    <s v="Europe"/>
    <s v="No"/>
    <x v="0"/>
    <s v="NA"/>
    <s v="NA"/>
    <s v="Control: 57.3%M(126), 42.7%F(94). Cases: 57.3%M(63), 42.7%F(47)"/>
    <s v="No"/>
    <s v="NA"/>
    <s v="No"/>
    <m/>
    <m/>
  </r>
  <r>
    <n v="153"/>
    <s v="Anxious personality predicts an increased risk of Parkinson's disease."/>
    <s v="Bower, James H_x000a_Grossardt, Brandon R_x000a_Maraganore, Demetrius M_x000a_Ahlskog, J Eric_x000a_Colligan, Robert C_x000a_Geda, Yonas E_x000a_Therneau, Terry M_x000a_Rocca, Walter A"/>
    <n v="2010"/>
    <s v="Parkinson’s disease; parkinsonism; anxious personality; pessimistic personality; neuroticism;_x000a_Minnesota Multiphasic Personality Inventory"/>
    <s v="North America"/>
    <s v="No"/>
    <x v="0"/>
    <s v="NA"/>
    <s v="NA"/>
    <s v="Population: 3313M and 3509F"/>
    <s v="No"/>
    <s v="NA"/>
    <s v="No"/>
    <m/>
    <m/>
  </r>
  <r>
    <n v="154"/>
    <s v="Serum vitamin D and the risk of Parkinson disease."/>
    <s v="Knekt, Paul_x000a_Kilkkinen, Annamari_x000a_Rissanen, Harri_x000a_Marniemi, Jukka_x000a_Sääksjärvi, Katri_x000a_Heliövaara, Markku"/>
    <n v="2010"/>
    <m/>
    <s v="Europe"/>
    <s v="No"/>
    <x v="0"/>
    <s v="NA"/>
    <s v="NA"/>
    <s v="PD cases(N=50): 47.2% and Noncases(N=3123):43.1%"/>
    <s v="No"/>
    <s v="NA"/>
    <s v="No"/>
    <m/>
    <m/>
  </r>
  <r>
    <n v="155"/>
    <s v="Active and passive smoking and risk of Parkinson's disease."/>
    <s v="Tanaka, K_x000a_Miyake, Yoshihiro_x000a_Fukushima, W_x000a_Sasaki, S_x000a_Kiyohara, C_x000a_Tsuboi, Y_x000a_Yamada, T_x000a_Oeda, T_x000a_Miki, T_x000a_Kawamura, N_x000a_Sakae, N_x000a_Fukuyama, H_x000a_Hirota, Y_x000a_Nagai, M"/>
    <n v="2010"/>
    <m/>
    <s v="Asia"/>
    <s v="Yes (as target group of study is a racial/ethnic group"/>
    <x v="1"/>
    <s v="Target group of study is a racial/ethnic group"/>
    <s v="Japanese - referred to as culture and referenced Asian population"/>
    <s v="Cases: 93(37.%)M and Controls: 141(38.2%)M"/>
    <s v="Yes (as target group of study is a racial/ethnic group"/>
    <s v="Yes and target group of study is a racial/ethnic group"/>
    <s v="NA"/>
    <m/>
    <m/>
  </r>
  <r>
    <n v="156"/>
    <s v="Interaction between ABCB1 and professional exposure to organochlorine insecticides  in Parkinson disease."/>
    <s v="Dutheil, Fabien_x000a_Beaune, Philippe_x000a_Tzourio, Christophe_x000a_Loriot, Marie-Anne_x000a_Elbaz, Alexis"/>
    <n v="2010"/>
    <m/>
    <s v="Europe"/>
    <s v="No"/>
    <x v="0"/>
    <s v="NA"/>
    <s v="NA"/>
    <s v="Cases: 118(57%)M and Controls: 286(59%)"/>
    <s v="No"/>
    <s v="NA"/>
    <s v="No"/>
    <m/>
    <m/>
  </r>
  <r>
    <n v="157"/>
    <s v="Risk for Parkinson's disease among patients with osteoarthritis: a Danish cohort  study."/>
    <s v="Rugbjerg, Kathrine_x000a_Friis, Søren_x000a_Jørgensen, Thomas L_x000a_Ritz, Beate_x000a_Korbo, Lise_x000a_Olsen, Jørgen H"/>
    <n v="2010"/>
    <s v="Parkinson’s disease; anti-inﬂammatory drugs;osteoarthritis"/>
    <s v="Europe"/>
    <s v="No"/>
    <x v="0"/>
    <s v="NA"/>
    <s v="NA"/>
    <s v="Population: 54,624(40.7%)M and 79,552(59.3%)F"/>
    <s v="No"/>
    <s v="NA"/>
    <s v="No"/>
    <m/>
    <m/>
  </r>
  <r>
    <n v="158"/>
    <s v="Persistent organochlorine pesticides in serum and risk of Parkinson disease."/>
    <s v="Weisskopf, M G_x000a_Knekt, P_x000a_O'Reilly, E J_x000a_Lyytinen, J_x000a_Reunanen, A_x000a_Laden, F_x000a_Altshul, L_x000a_Ascherio, A"/>
    <n v="2010"/>
    <m/>
    <s v="Europe"/>
    <s v="No"/>
    <x v="0"/>
    <s v="NA"/>
    <s v="NA"/>
    <s v="Cases: 88(51.5%)M and Controls: 192(55%)M"/>
    <s v="No"/>
    <s v="NA"/>
    <s v="No"/>
    <m/>
    <s v="Population divided by regions of findland "/>
  </r>
  <r>
    <n v="159"/>
    <s v="Multiple LRRK2 variants modulate risk of Parkinson disease: a Chinese multicenter  study."/>
    <s v="Tan, Eng-King_x000a_Peng, Rong_x000a_Teo, Yik-Ying_x000a_Tan, Louis C_x000a_Angeles, Dario_x000a_Ho, Patrick_x000a_Chen, Meng-Ling_x000a_Lin, Chin-Hsien_x000a_Mao, Xue-Ye_x000a_Chang, Xue-Li_x000a_Prakash, Kumar M_x000a_Liu, Jian-Jun_x000a_Au, Wing-Lok_x000a_Le, Wei-Dong_x000a_Jankovic, Joseph_x000a_Burgunder, Jean-Marc_x000a_Zhao, Yi_x000a_Wu, Ruey-Meei"/>
    <n v="2010"/>
    <s v="LRRK2; Parkinson disease; Han; Chinese;kinase"/>
    <s v="Asia"/>
    <s v="Yes (as target group of study is a racial/ethnic group"/>
    <x v="1"/>
    <s v="Target group of study is a racial/ethnic group"/>
    <s v="All asian ethnic Han Chinese"/>
    <s v="combined analysis: Cases (n=1363): 55%M and Controls(n=1251): 51%M"/>
    <s v="Yes (as target group of study is a racial/ethnic group"/>
    <s v="Yes and target group of study is a racial/ethnic group"/>
    <s v="NA"/>
    <m/>
    <s v="compared results to caucasian data "/>
  </r>
  <r>
    <n v="160"/>
    <s v="Occurrence of depression and anxiety prior to Parkinson's disease."/>
    <s v="Jacob, E L_x000a_Gatto, N M_x000a_Thompson, A_x000a_Bordelon, Y_x000a_Ritz, B"/>
    <n v="2010"/>
    <s v="Case control study; Depression; Parkinson’s disease; Pre-motor phase; Risk factors in epidemiology"/>
    <s v="North America"/>
    <s v="Yes (as factor)"/>
    <x v="4"/>
    <s v="Each ethnoracial group was analysed distinctly"/>
    <s v="Mostly Caucasian, also had Black, Latino, Asian and Native American all less than 14%  Cases:299(80.1%)W, 3(0.8%)B, 49(13.2%)L, 4(1.1%)A, 16(4.3%)NA.      CP: 315(78.4%)W, 16(4.0%)B, 42(10.4%)L, 11(2.7%)A, 18(4.5%)NA.           CS:96(83.5%)W, 1(0.9%)B, 7(6.1%)L, 1(0.9%)A, 10(8.7%)NA"/>
    <s v="Cases: 208(56.1%)M, 163(43.9%)F. Controls(population) : 200(49.8%)M, 202(50.2%)F. Controls(sibling): 47(40.9%)M, 68(59.1%)F+M161"/>
    <s v="Yes (as factor)"/>
    <s v="No"/>
    <s v="NA"/>
    <m/>
    <m/>
  </r>
  <r>
    <n v="161"/>
    <s v="Incidence of Parkinson's disease and atypical parkinsonism: Russian population-based  study."/>
    <s v="Winter, Yaroslav_x000a_Bezdolnyy, Yury_x000a_Katunina, Elena_x000a_Avakjan, Gagik_x000a_Reese, Jens P_x000a_Klotsche, Jens_x000a_Oertel, Wolfgang H_x000a_Dodel, Richard_x000a_Gusev, Eugene"/>
    <n v="2010"/>
    <s v="Parkinson’s disease; progressive supranuclearpalsy; multiple system atrophy; incidence; epidemiology"/>
    <s v="Europe"/>
    <s v="No"/>
    <x v="0"/>
    <s v="NA"/>
    <s v="NA"/>
    <s v="PD cases: 168(54.5%)F and 140(45.5%)M"/>
    <s v="No"/>
    <s v="NA"/>
    <s v="No"/>
    <m/>
    <s v="Mentioned significance of geographic area Asia vs. Western areas"/>
  </r>
  <r>
    <n v="162"/>
    <s v="Occupational factors and risk of Parkinson's disease: A population-based  case-control study."/>
    <s v="Firestone, Jordan A_x000a_Lundin, Jessica I_x000a_Powers, Karen M_x000a_Smith-Weller, Terri_x000a_Franklin, Gary M_x000a_Swanson, Phillip D_x000a_Longstreth, W T Jr_x000a_Checkoway, Harvey"/>
    <n v="2010"/>
    <s v="risk factors in epidemiology; Parkinson’s disease/parkinsonism; toxicology; occupational; human"/>
    <s v="North America"/>
    <s v="No"/>
    <x v="4"/>
    <s v="All ethnoracial groups other than White were considered together"/>
    <s v="Control: Non-Hispanic white: 92%, Other: 8%. Cases: Non-Hispanic White: 93.6%, Other: 6.4%"/>
    <s v="Control(n=526): 62%M, 38%F. Cases (n=404):62.4%M, 37.6%F"/>
    <s v="Yes (as factor)"/>
    <s v="Yes"/>
    <s v="NA"/>
    <m/>
    <s v="Included ethnicity as adjusting for confound, ethnicity of study and source population similar - doestnt say referece pop/controls"/>
  </r>
  <r>
    <n v="163"/>
    <s v="Metal emissions and urban incident Parkinson disease: a community health study of  Medicare beneficiaries by using geographic information systems."/>
    <s v="Willis, Allison W_x000a_Evanoff, Bradley A_x000a_Lian, Min_x000a_Galarza, Aiden_x000a_Wegrzyn, Andrew_x000a_Schootman, Mario_x000a_Racette, Brad A"/>
    <n v="2010"/>
    <s v="copper; heavy metal poisoning, nervous system; incidence; lead; manganese; Parkinson disease; risk; urban_x000a_population"/>
    <s v="North America"/>
    <s v="Yes (as factor)"/>
    <x v="2"/>
    <s v="Each ethnoracial group was analysed distinctly"/>
    <s v="A race standardized population was used. Demographics showed incidence of PD as 89.3% white, 5.9% black, 2.4% Hispanic, 1.3% asian. Population demographics: 92.1% white, 3.6% black, 2.2% Hispanic, 2.1% asian                                                  &quot;lower incidence among Asians and blacks but a similar rate among Hispanics,...blacks (incidence ratio (IR) ¼ 0.60, 95%_x000a_confidence interval (CI): 0.58, 0.63); Asians (IR ¼ 0.62,_x000a_95% CI: 0.57, 0.68); and Hispanics (IR ¼ 1.11, 95% CI:_x000a_1.04, 1.19)&quot;"/>
    <s v="Population: 2,685,857(52.3%)M and 2,452,791(47.7%)F. "/>
    <s v="Yes (as factor)"/>
    <s v="No"/>
    <s v="NA"/>
    <m/>
    <m/>
  </r>
  <r>
    <n v="164"/>
    <s v="Novelty seeking and introversion do not predict the long-term risk of Parkinson  disease."/>
    <s v="Arabia, G_x000a_Grossardt, B R_x000a_Colligan, R C_x000a_Bower, J H_x000a_Maraganore, D M_x000a_Ahlskog, J E_x000a_Geda, Y E_x000a_Rocca, W A"/>
    <n v="2010"/>
    <m/>
    <s v="North America"/>
    <s v="No"/>
    <x v="0"/>
    <s v="NA"/>
    <s v="NA"/>
    <s v="Population: 3313M and 3509F"/>
    <s v="No"/>
    <s v="NA"/>
    <s v="No"/>
    <m/>
    <m/>
  </r>
  <r>
    <n v="165"/>
    <s v="Association of fibrinogen with Parkinson disease in elderly Japanese-American men: a  prospective study."/>
    <s v="Wong, K T_x000a_Grove, J S_x000a_Grandinetti, A_x000a_Curb, J D_x000a_Yee, M_x000a_Blanchette, P_x000a_Ross, G W_x000a_Rodriguez, B I"/>
    <n v="2010"/>
    <s v="Fibrinogen  Parkinson disease  Asian-Americans "/>
    <s v="North America"/>
    <s v="Yes (as target group of study is a racial/ethnic group"/>
    <x v="1"/>
    <s v="Target group of study is a racial/ethnic group"/>
    <s v="Japanese-Americans"/>
    <s v="all men (n=3,741)"/>
    <s v="Yes (as target group of study is a racial/ethnic group"/>
    <s v="No and target group of study is a racial/ethnic group "/>
    <s v="NA"/>
    <m/>
    <m/>
  </r>
  <r>
    <n v="166"/>
    <s v="Incidence of Parkinson's disease and parkinsonism in northern Sweden: a  population-based study."/>
    <s v="Linder, Jan_x000a_Stenlund, Hans_x000a_Forsgren, Lars"/>
    <n v="2010"/>
    <s v="Parkinson’s disease; parkinsonism; incidence;_x000a_population-based; epidemiology"/>
    <s v="Europe"/>
    <s v="No"/>
    <x v="0"/>
    <s v="NA"/>
    <s v="NA"/>
    <s v="Population: 70,794M and Cases:76M and 62F"/>
    <s v="No"/>
    <s v="NA"/>
    <s v="No"/>
    <m/>
    <m/>
  </r>
  <r>
    <n v="167"/>
    <s v="The risk of Parkinson's disease in type 1 Gaucher disease."/>
    <s v="Bultron, Gilberto_x000a_Kacena, Katherine_x000a_Pearson, Daniel_x000a_Boxer, Michael_x000a_Yang, Ruhua_x000a_Sathe, Swati_x000a_Pastores, Gregory_x000a_Mistry, Pramod K"/>
    <n v="2010"/>
    <m/>
    <s v="North America"/>
    <s v="No"/>
    <x v="3"/>
    <s v="Each ethnoracial group was analysed distinctly"/>
    <s v="Primarily Ashkenazi (399/ 91%), a few non-ashkenazi (34/9%)"/>
    <s v="patients:  234(52.7%)F and 210(47.3%)M"/>
    <s v="Yes (as factor)"/>
    <s v="Yes"/>
    <s v="NA"/>
    <m/>
    <m/>
  </r>
  <r>
    <n v="168"/>
    <s v="Physical activities and future risk of Parkinson disease."/>
    <s v="Xu, Q_x000a_Park, Y_x000a_Huang, X_x000a_Hollenbeck, A_x000a_Blair, A_x000a_Schatzkin, A_x000a_Chen, H"/>
    <n v="2010"/>
    <m/>
    <s v="North America"/>
    <s v="No"/>
    <x v="4"/>
    <s v="All ethnoracial groups other than White were considered together"/>
    <s v="Mostly white, descirbed as white or other for each level of physical activity                     Light activity: never/rarely( 91% white, 7.8 other, 1.2 missing), 1-3(92.8%W, 6.3%O, 0.9M), &gt;7(94.3%W, 4.8%O, 0.9%).  Moderate to vigourous: never/rarely(91.2%W, 7.9%O, 0.9M), 1-3(93.4%W, 5.7%O, 0.9M), &gt;7(94.1%W, 5.0%O, 0.9%)"/>
    <s v="Light activity: never/rarely(n=15,802):75.2%M, 1-3(n=49,657):62.6%M, &gt;7(n=72,070):49.2%M.        Moderate to vigourous: never/rarely(n=27,740):57%M, 1-3(n=54,059):57.4%M, &gt;7(n=52,318):58.6%M        "/>
    <s v="Yes (as factor)"/>
    <s v="Yes"/>
    <s v="NA"/>
    <m/>
    <s v="Mentioned difficult to generalize to other populations cause study in white ethnic group"/>
  </r>
  <r>
    <n v="169"/>
    <s v="Major life events and risk of Parkinson's disease."/>
    <s v="Rod, Naja Hulvej_x000a_Hansen, Johnni_x000a_Schernhammer, Eva_x000a_Ritz, Beate"/>
    <n v="2010"/>
    <s v="Life change events; Parkinson disease; Psychological stress"/>
    <s v="Europe"/>
    <s v="No"/>
    <x v="0"/>
    <s v="NA"/>
    <s v="NA"/>
    <s v="Cases:  7423M and 6272F and Controls: 37,101M and 31,344F"/>
    <s v="No"/>
    <s v="NA"/>
    <s v="No"/>
    <m/>
    <m/>
  </r>
  <r>
    <n v="170"/>
    <s v="Environmental and familial risk factors of Parkinsons disease: case-control study."/>
    <s v="Sanyal, Jaya_x000a_Chakraborty, D P_x000a_Sarkar, Biswanath_x000a_Banerjee, Tapas Kumar_x000a_Mukherjee, Subhash Chandra_x000a_Ray, Bidhan Chandra_x000a_Rao, V R"/>
    <n v="2010"/>
    <m/>
    <s v="Asia"/>
    <s v="No"/>
    <x v="0"/>
    <s v="NA"/>
    <s v="NA"/>
    <s v="Cases: 140 M, 35 F and 350 sex and age matched controls ( 2 for each case)"/>
    <s v="No"/>
    <s v="NA"/>
    <s v="No"/>
    <m/>
    <s v="Mentioned incidence of PD is lower in India compared to Western areas"/>
  </r>
  <r>
    <n v="171"/>
    <s v="Depression and the subsequent risk of Parkinson's disease in the NIH-AARP Diet and  Health Study."/>
    <s v="Fang, Fang_x000a_Xu, Qun_x000a_Park, Yikyung_x000a_Huang, Xuemei_x000a_Hollenbeck, Albert_x000a_Blair, Aaron_x000a_Schatzkin, Arthur_x000a_Kamel, Freya_x000a_Chen, Honglei"/>
    <n v="2010"/>
    <s v="depression; Parkinson’s disease; odds ratio"/>
    <s v="North America"/>
    <s v="No"/>
    <x v="0"/>
    <s v="NA"/>
    <s v="NA"/>
    <s v="Cases: 744M and 248F, Controls: 164,491M and 115,467F"/>
    <s v="No"/>
    <s v="NA"/>
    <s v="No"/>
    <m/>
    <m/>
  </r>
  <r>
    <n v="172"/>
    <s v="Familial aggregation of Parkinson's disease in a multiethnic community-based  case-control study."/>
    <s v="Shino, Michael Y_x000a_McGuire, Valerie_x000a_Van Den Eeden, Stephen K_x000a_Tanner, Caroline M_x000a_Popat, Rita_x000a_Leimpeter, Amethyst_x000a_Bernstein, Allan L_x000a_Nelson, Lorene M"/>
    <n v="2010"/>
    <s v="Parkinson's disease; risk factors; family history; case-control; epidemiology"/>
    <s v="North America"/>
    <s v="Yes (as factor)"/>
    <x v="2"/>
    <s v="Each ethnoracial group was analysed distinctly"/>
    <s v="Control: White non-Hispanic(n=366) 82%, White Hispanic(n=28) 6%, African American(n=33) 7%, Asian (n=17)4%, Other(n=1) 1%. Cases: White non-Hispanic (n=334) 83%, White Hispanic (n=12) 3%, African American (n=29) 7%, Asian (n=22) 6%, Other (n=3)1%."/>
    <s v="Control (n=448): 60% M, 40%F. Cases (n=400): 60% M, 40%F"/>
    <s v="Yes (as factor)"/>
    <s v="Yes"/>
    <s v="NA"/>
    <s v="Self-reported"/>
    <m/>
  </r>
  <r>
    <n v="173"/>
    <s v="Epidemiology of Parkinson disease in the city of Kolkata, India: a community-based  study."/>
    <s v="Das, S K_x000a_Misra, A K_x000a_Ray, B K_x000a_Hazra, A_x000a_Ghosal, M K_x000a_Chaudhuri, A_x000a_Roy, T_x000a_Banerjee, T K_x000a_Raut, D K"/>
    <n v="2010"/>
    <m/>
    <s v="Asia"/>
    <s v="Yes (as target group of study is a racial/ethnic group"/>
    <x v="1"/>
    <s v="Target group of study is a racial/ethnic group"/>
    <s v="Said India is multiethnic - said their population results are in line with other Asian populations"/>
    <s v="Population:  53,209M (cases: 18) and 47,593F( cases:23)"/>
    <s v="Yes (as target group of study is a racial/ethnic group"/>
    <s v="Yes and target group of study is a racial/ethnic group"/>
    <s v="NA"/>
    <m/>
    <s v="Mentioned race/ethnic factors could influence incidence rates"/>
  </r>
  <r>
    <n v="174"/>
    <s v="Incidence of Parkinson's disease in Bulgaria."/>
    <s v="Hristova, Dimka_x000a_Zachariev, Zahari_x000a_Mateva, Nonka_x000a_Grozdev, Ivan"/>
    <n v="2010"/>
    <m/>
    <s v="Europe"/>
    <s v="No"/>
    <x v="0"/>
    <s v="NA"/>
    <s v="NA"/>
    <s v="Population: 343,375(48.28%)M and 367,779(51.72%)F"/>
    <s v="No"/>
    <s v="NA"/>
    <s v="No"/>
    <m/>
    <m/>
  </r>
  <r>
    <n v="175"/>
    <s v="Incidence of Parkinson's disease among hospital patients with methamphetamine-use  disorders."/>
    <s v="Callaghan, Russell C_x000a_Cunningham, James K_x000a_Sajeev, Gautam_x000a_Kish, Stephen J"/>
    <n v="2010"/>
    <s v="methamphetamine; Parkinson’s disease; parkinsonism; incidence; longitudinal"/>
    <s v="North America"/>
    <s v="No"/>
    <x v="4"/>
    <s v="Each ethnoracial group was analysed distinctly"/>
    <s v="White (n=38757), Black (n=2030), Hispanic (n=6051), Other (n=5142)"/>
    <s v="Population(n=51980): 24240F"/>
    <s v="Yes (as factor)"/>
    <s v="No"/>
    <s v="NA"/>
    <m/>
    <m/>
  </r>
  <r>
    <n v="176"/>
    <s v="Prenatal and early life factors and risk of Parkinson's disease."/>
    <s v="Gardener, Hannah_x000a_Gao, Xiang_x000a_Chen, Honglei_x000a_Schwarzschild, Michael A_x000a_Spiegelman, Donna_x000a_Ascherio, Alberto"/>
    <n v="2010"/>
    <s v="Birth weight; Epidemiology; Functional laterality; Maternal exposure; Parkinson disease; Prenatal_x000a_exposure delayed effects; Risk factors"/>
    <s v="North America"/>
    <s v="No"/>
    <x v="0"/>
    <s v="NA"/>
    <s v="NA"/>
    <s v="M: 51529, F:121701"/>
    <s v="No"/>
    <s v="NA"/>
    <s v="No"/>
    <m/>
    <m/>
  </r>
  <r>
    <n v="177"/>
    <s v="Dietary glycemic index is inversely associated with the risk of Parkinson's disease:  a case-control study in Japan."/>
    <s v="Murakami, Kentaro_x000a_Miyake, Yoshihiro_x000a_Sasaki, Satoshi_x000a_Tanaka, Keiko_x000a_Fukushima, Wakaba_x000a_Kiyohara, Chikako_x000a_Tsuboi, Yoshio_x000a_Yamada, Tatsuo_x000a_Oeda, Tomoko_x000a_Miki, Takami_x000a_Kawamura, Nobutoshi_x000a_Sakae, Nobutaka_x000a_Fukuyama, Hidenao_x000a_Hirota, Yoshio_x000a_Nagai, Masaki"/>
    <n v="2010"/>
    <s v="Glycemic index; Glycemic load; Parkinson’s disease; Japan; Case–control study"/>
    <s v="Asia"/>
    <s v="No"/>
    <x v="0"/>
    <s v="NA"/>
    <s v="NA"/>
    <s v="Cases(n=249):  93(37.4%)M and Controls(n=368): 141(38.35)%M"/>
    <s v="No"/>
    <s v="NA"/>
    <s v="No"/>
    <m/>
    <s v="participant breakdown by janpanese region"/>
  </r>
  <r>
    <n v="178"/>
    <s v="Analysis of mutations and the association between polymorphisms in the cerebral  dopamine neurotrophic factor (CDNF) gene and Parkinson disease."/>
    <s v="Choi, Jung-Mi_x000a_Hong, Jung-Hoon_x000a_Chae, Min-Joo_x000a_Ngyuen, Phuoc Hung_x000a_Kang, Hyun-Sook_x000a_Ma, Hyeo-Il_x000a_Kim, Yun Joong"/>
    <n v="2011"/>
    <m/>
    <s v="Asia"/>
    <s v="No"/>
    <x v="3"/>
    <s v="Described and combined with the total sample"/>
    <s v="Korean"/>
    <s v="Controls (n=215): 40.94% M and PD cases(n=215): 40.94%M"/>
    <s v="Yes (as factor)"/>
    <s v="Yes"/>
    <s v="NA"/>
    <m/>
    <m/>
  </r>
  <r>
    <n v="179"/>
    <s v="Intake of Japanese and Chinese teas reduces risk of Parkinson's disease."/>
    <s v="Tanaka, Keiko_x000a_Miyake, Yoshihiro_x000a_Fukushima, Wakaba_x000a_Sasaki, Satoshi_x000a_Kiyohara, Chikako_x000a_Tsuboi, Yoshio_x000a_Yamada, Tatsuo_x000a_Oeda, Tomoko_x000a_Miki, Takami_x000a_Kawamura, Nobutoshi_x000a_Sakae, Nobutaka_x000a_Fukuyama, Hidenao_x000a_Hirota, Yoshio_x000a_Nagai, Masaki"/>
    <n v="2011"/>
    <m/>
    <s v="Asia"/>
    <s v="Yes (as target group of study is a racial/ethnic group"/>
    <x v="1"/>
    <s v="Target group of study is a racial/ethnic group"/>
    <s v="Asian - Japanese/Chinese"/>
    <s v="Cases(n=249):93(37.4%) and Controls(n=368): 141(38.2%)"/>
    <s v="Yes (as target group of study is a racial/ethnic group"/>
    <s v="Yes and target group of study is a racial/ethnic group"/>
    <s v="NA"/>
    <m/>
    <m/>
  </r>
  <r>
    <n v="180"/>
    <s v="DMT1 polymorphism and risk of Parkinson's disease."/>
    <s v="He, Qing_x000a_Du, Tingting_x000a_Yu, Xiaojun_x000a_Xie, Anmu_x000a_Song, Ning_x000a_Kang, Qi_x000a_Yu, Jintai_x000a_Tan, Lan_x000a_Xie, Junxia_x000a_Jiang, Hong"/>
    <n v="2011"/>
    <s v="Parkinson’s disease, DMT1, Polymorphism"/>
    <s v="Asia"/>
    <s v="Yes (as target group of study is a racial/ethnic group"/>
    <x v="1"/>
    <s v="Target group of study is a racial/ethnic group"/>
    <s v="Han Chinese"/>
    <s v="Controls: 112M, 81F and PD cases: 114M and 78F"/>
    <s v="Yes (as target group of study is a racial/ethnic group"/>
    <s v="No and target group of study is a racial/ethnic group "/>
    <s v="NA"/>
    <m/>
    <m/>
  </r>
  <r>
    <n v="181"/>
    <s v="Occupational risk factors for Parkinson's disease: a case-control study in Japan."/>
    <s v="Tanaka, Keiko_x000a_Miyake, Yoshihiro_x000a_Fukushima, Wakaba_x000a_Sasaki, Satoshi_x000a_Kiyohara, Chikako_x000a_Tsuboi, Yoshio_x000a_Yamada, Tatsuo_x000a_Oeda, Tomoko_x000a_Miki, Takami_x000a_Kawamura, Nobutoshi_x000a_Sakae, Nobutaka_x000a_Fukuyama, Hidenao_x000a_Hirota, Yoshio_x000a_Nagai, Masaki"/>
    <n v="2011"/>
    <m/>
    <s v="Asia"/>
    <s v="No"/>
    <x v="0"/>
    <s v="NA"/>
    <s v="NA"/>
    <s v="Control(n=369): 141(38.2%)M Cases(n=249): 93(37.4%)M"/>
    <s v="No"/>
    <s v="NA"/>
    <s v="No"/>
    <m/>
    <m/>
  </r>
  <r>
    <n v="182"/>
    <s v="Use of ibuprofen and risk of Parkinson disease."/>
    <s v="Gao, Xiang_x000a_Chen, Honglei_x000a_Schwarzschild, Michael A_x000a_Ascherio, Alberto"/>
    <n v="2011"/>
    <m/>
    <s v="North America"/>
    <s v="No"/>
    <x v="3"/>
    <s v="NA"/>
    <s v="NA"/>
    <s v="M:30,305, F: 98,892"/>
    <s v="No"/>
    <s v="NA"/>
    <s v="No"/>
    <m/>
    <s v="Collected info on ethncity, not reported"/>
  </r>
  <r>
    <n v="183"/>
    <s v="APOE and CYP2E1 polymorphisms, alcohol consumption, and Parkinson's disease in a  Japanese population."/>
    <s v="Kiyohara, Chikako_x000a_Miyake, Yoshihiro_x000a_Koyanagi, Midori_x000a_Fujimoto, Takahiro_x000a_Shirasawa, Senji_x000a_Tanaka, Keiko_x000a_Fukushima, Wakaba_x000a_Sasaki, Satoshi_x000a_Tsuboi, Yoshio_x000a_Yamada, Tatsuo_x000a_Oeda, Tomoko_x000a_Miki, Takami_x000a_Kawamura, Nobutoshi_x000a_Sakae, Nobutaka_x000a_Fukuyama, Hidenao_x000a_Hirota, Yoshio_x000a_Nagai, Masaki"/>
    <n v="2011"/>
    <s v="Apolipoprotein E  Cytochrome P450 2E1_x000a_Interaction  Parkinson’s disease  Case-control study_x000a_Japanese population"/>
    <s v="Asia"/>
    <s v="Yes (as target group of study is a racial/ethnic group"/>
    <x v="1"/>
    <s v="Target group of study is a racial/ethnic group"/>
    <s v="Japanese"/>
    <s v="cases(n=238): 91(38.2%)M, 147(61.8%)F and Controls (n=296): 114(38.5%)M, 182(61.5%)F "/>
    <s v="Yes (as target group of study is a racial/ethnic group"/>
    <s v="Yes and target group of study is a racial/ethnic group"/>
    <s v="NA"/>
    <m/>
    <s v="Described effects in Asian in populations and ot Caucasians suggesting gene-environement effects"/>
  </r>
  <r>
    <n v="184"/>
    <s v="Osteopontin polymorphic susceptibility factor for Parkinson's disease among patients  with Gaucher disease."/>
    <s v="Ribner, Avigayil_x000a_Altarescu, Gheona_x000a_Zimran, Ari_x000a_Elstein, Deborah"/>
    <n v="2011"/>
    <s v="osteopontin; Parkinson’s disease; Gaucherdisease; polymorphic variants"/>
    <s v="Asia"/>
    <s v="No"/>
    <x v="0"/>
    <s v="NA"/>
    <s v="NA"/>
    <s v="PD Cases: 7(70%)M and NonPD: 34(56.7%)M"/>
    <s v="No"/>
    <s v="NA"/>
    <s v="No"/>
    <m/>
    <m/>
  </r>
  <r>
    <n v="185"/>
    <s v="Association of blood pressure and hypertension with the risk of Parkinson disease:  the National FINRISK Study."/>
    <s v="Qiu, Chengxuan_x000a_Hu, Gang_x000a_Kivipelto, Miia_x000a_Laatikainen, Tiina_x000a_Antikainen, Riitta_x000a_Fratiglioni, Laura_x000a_Jousilahti, Pekka_x000a_Tuomilehto, Jaakko"/>
    <n v="2011"/>
    <s v="blood pressurehypertensionParkinson diseasesexprospective study"/>
    <s v="Europe"/>
    <s v="No"/>
    <x v="0"/>
    <s v="NA"/>
    <s v="NA"/>
    <s v="Population: 28, 725M and 30, 815F"/>
    <s v="No"/>
    <s v="NA"/>
    <s v="No"/>
    <m/>
    <m/>
  </r>
  <r>
    <n v="186"/>
    <s v="Relation of risk factors and putative premotor markers for Parkinson's disease."/>
    <s v="Liepelt-Scarfone, I_x000a_Behnke, S_x000a_Godau, J_x000a_Schweitzer, K J_x000a_Wolf, B_x000a_Gaenslen, A_x000a_Berg, D"/>
    <n v="2011"/>
    <s v="Transcranial ultrasound  Premotor phase_x000a_Parkinson’s disease  Risk factors"/>
    <s v="Europe"/>
    <s v="No"/>
    <x v="0"/>
    <s v="NA"/>
    <s v="NA"/>
    <s v="Participants (n=1149): 58.1%M "/>
    <s v="No"/>
    <s v="NA"/>
    <s v="No"/>
    <m/>
    <m/>
  </r>
  <r>
    <n v="187"/>
    <s v="Lrrk2 S1647T and BDNF V66M interact with environmental factors to increase risk of  Parkinson's disease."/>
    <s v="Lin, Chin-Hsien_x000a_Wu, Ruey-Meei_x000a_Tai, Chun-Hwei_x000a_Chen, Meng-Ling_x000a_Hu, Fu-Chang"/>
    <n v="2011"/>
    <s v="Parkinson’s disease_x000a_LRRK2_x000a_BDNF_x000a_PINK1_x000a_Pesticide"/>
    <s v="Asia"/>
    <s v="Yes (as target group of study is a racial/ethnic group"/>
    <x v="1"/>
    <s v="Target group of study is a racial/ethnic group"/>
    <s v="Taiwanese - ethnic Chinese "/>
    <s v="PD cases: 258(56.9%) and Controls:129(44.3%)M"/>
    <s v="Yes (as target group of study is a racial/ethnic group"/>
    <s v="Yes and target group of study is a racial/ethnic group"/>
    <s v="NA"/>
    <m/>
    <m/>
  </r>
  <r>
    <n v="188"/>
    <s v="A prospective study of bowel movement frequency and risk of Parkinson's disease."/>
    <s v="Gao, Xiang_x000a_Chen, Honglei_x000a_Schwarzschild, Michael A_x000a_Ascherio, Alberto"/>
    <n v="2011"/>
    <s v="constipation; Parkinson disease; prospective studies"/>
    <s v="North America"/>
    <s v="No"/>
    <x v="0"/>
    <s v="NA"/>
    <s v="NA"/>
    <s v="33901M, 93767F"/>
    <s v="No"/>
    <s v="NA"/>
    <s v="No"/>
    <m/>
    <m/>
  </r>
  <r>
    <n v="189"/>
    <s v="Diabetes and risk of Parkinson's disease."/>
    <s v="Xu, Qun_x000a_Park, Yikyung_x000a_Huang, Xuemei_x000a_Hollenbeck, Albert_x000a_Blair, Aaron_x000a_Schatzkin, Arthur_x000a_Chen, Honglei"/>
    <n v="2011"/>
    <m/>
    <s v="North America"/>
    <s v="No"/>
    <x v="4"/>
    <s v="All ethnoracial groups other than White were considered together"/>
    <s v="Diabetes: White - 87.3% Nonwhite - 11.3%. Non-diabetes: White - 93.2%, Nonwhite - 5.9%"/>
    <s v="Diabetes (n=21,611): 66.6%M, non diabetes (n=267,051): 57.5%M"/>
    <s v="Yes (as factor)"/>
    <s v="Yes"/>
    <s v="NA"/>
    <m/>
    <s v="race as a potentail confounder"/>
  </r>
  <r>
    <n v="190"/>
    <s v="Dietary intake of metals and risk of Parkinson's disease: a case-control study in  Japan."/>
    <s v="Miyake, Yoshihiro_x000a_Tanaka, Keiko_x000a_Fukushima, Wakaba_x000a_Sasaki, Satoshi_x000a_Kiyohara, Chikako_x000a_Tsuboi, Yoshio_x000a_Yamada, Tatsuo_x000a_Oeda, Tomoko_x000a_Miki, Takami_x000a_Kawamura, Nobutoshi_x000a_Sakae, Nobutaka_x000a_Fukuyama, Hidenao_x000a_Hirota, Yoshio_x000a_Nagai, Masaki"/>
    <n v="2011"/>
    <s v="Dietary intake of metals and risk of Parkinson's disease: A case-control study in JapanYoshihiro Miyakea,⁎, Keiko Tanakaa, Wakaba Fukushimab, Satoshi Sasakic, Chikako Kiyoharad,Yoshio Tsuboie, Tatsuo Yamadae, Tomoko Oedaf, Takami Mikig, Nobutoshi Kawamurah, Nobutaka Sakaeh,Hidenao Fukuyamai, Yoshio Hirotab, Masaki Nagaijand Fukuoka Kinki Parkinson's Disease Study Group1aDepartment of Public Health, Faculty of Medicine, Fukuoka University, Fukuoka, JapanbDepartment of Public Health, Osaka City University Graduate School of Medicine, Osaka, JapancDepartment of Social and Preventive Epidemiology, School of Public Health, The University of Tokyo, Tokyo, JapandDepartment of Preventive Medicine, Graduate School of Medical Sciences, Kyushu University, Fukuoka, JapaneDepartment of Neurology, Faculty of Medicine, Fukuoka University, Fukuoka, JapanfClinical Research Institute and Department of Neurology, Utano National Hospital, Kyoto, JapangDepartment of Geriatrics and Neurology, Osaka City University Graduate School of Medicine, Osaka, JapanhDepartment of Neurology, Neurological Institute, Graduate School of Medical Sciences, Kyushu University, Fukuoka, JapaniHuman Brain Research Center, Kyoto University Graduate School of Medicine, Kyoto, JapanjDepartment of Public Health, Saitama Medical University Faculty of Medicine, Saitama, Japanabstractarticle  infoArticle history:Received 28 January 2011Received in revised form 15 March 2011Accepted 18 March 2011Available online 16 April 2011Keywords:Case-control studyCopperDietIronJapanMagnesiumParkinson's diseaseZincEpidemiologyPreventive medicin"/>
    <s v="Asia"/>
    <s v="No"/>
    <x v="0"/>
    <s v="NA"/>
    <s v="NA"/>
    <s v="Cases(n=249):93(37.4%)M, 156(62.7%)F and Controls(n=368): 141(38.3%)M and 227(61.7%)F"/>
    <s v="No"/>
    <s v="NA"/>
    <s v="No"/>
    <m/>
    <m/>
  </r>
  <r>
    <n v="191"/>
    <s v="Pesticide exposure and risk of Parkinson's disease--a population-based case-control  study evaluating the potential for recall bias."/>
    <s v="Rugbjerg, Kathrine_x000a_Harris, M Anne_x000a_Shen, Hui_x000a_Marion, Stephen A_x000a_Tsui, Joseph K C_x000a_Teschke, Kay"/>
    <n v="2011"/>
    <s v="agricultural job; British Columbia; Canada; job history; self-report"/>
    <s v="North America"/>
    <s v="No"/>
    <x v="0"/>
    <s v="NA"/>
    <s v="NA"/>
    <s v="Cases: 266(66%)M and 137(34%)F and Controls: 204(50.4%)M and 201(49.6%)F"/>
    <s v="No"/>
    <s v="NA"/>
    <s v="No"/>
    <m/>
    <m/>
  </r>
  <r>
    <n v="192"/>
    <s v="Parkinson's disease or Parkinson symptoms following seasonal influenza."/>
    <s v="Toovey, Stephen_x000a_Jick, Susan S_x000a_Meier, Christoph R"/>
    <n v="2011"/>
    <s v="Case–control studies, influenza, Parkinson’s disease,_x000a_parkinsonism"/>
    <s v="Europe"/>
    <s v="No"/>
    <x v="0"/>
    <s v="NA"/>
    <s v="NA"/>
    <s v="Cases: 2327(58.5%)M and 1649(41.5%)F and Controls: 9299(58.5%)M and 6592(41.5%)F"/>
    <s v="No"/>
    <s v="NA"/>
    <s v="No"/>
    <m/>
    <m/>
  </r>
  <r>
    <n v="193"/>
    <s v="Reproductive factors and Parkinson's disease: a multicenter case-control study."/>
    <s v="Nicoletti, Alessandra_x000a_Nicoletti, Giuseppe_x000a_Arabia, Gennarina_x000a_Annesi, Grazia_x000a_De Mari, Michele_x000a_Lamberti, Paolo_x000a_Grasso, Lucia_x000a_Marconi, Roberto_x000a_Epifanio, Antonio_x000a_Morgante, Letterio_x000a_Cozzolino, Autilia_x000a_Barone, Paolo_x000a_Quattrone, Aldo_x000a_Zappia, Mario"/>
    <n v="2011"/>
    <s v="Parkinson’s disease; reproductive factors; case-control study"/>
    <s v="Europe"/>
    <s v="No"/>
    <x v="0"/>
    <s v="NA"/>
    <s v="NA"/>
    <s v="All women( n=200 cases and 299controls )"/>
    <s v="No"/>
    <s v="NA"/>
    <s v="No"/>
    <m/>
    <m/>
  </r>
  <r>
    <n v="194"/>
    <s v="Serum insulinlike growth factor 1 as possible marker for risk and early diagnosis of  Parkinson disease."/>
    <s v="Godau, Jana_x000a_Knauel, Katharina_x000a_Weber, Karin_x000a_Brockmann, Kathrin_x000a_Maetzler, Walter_x000a_Binder, Gerhard_x000a_Berg, Daniela"/>
    <n v="2011"/>
    <m/>
    <s v="Europe"/>
    <s v="No"/>
    <x v="0"/>
    <s v="NA"/>
    <s v="NA"/>
    <s v="Controls: 99M and 40F, Cases: 9M and 6F"/>
    <s v="No"/>
    <s v="NA"/>
    <s v="No"/>
    <m/>
    <m/>
  </r>
  <r>
    <n v="195"/>
    <s v="Mutations in the glucocerebrosidase gene confer a risk for Parkinson disease in  North Africa."/>
    <s v="Lesage, S_x000a_Condroyer, C_x000a_Hecham, N_x000a_Anheim, M_x000a_Belarbi, S_x000a_Lohman, E_x000a_Viallet, F_x000a_Pollak, P_x000a_Abada, M_x000a_Dürr, A_x000a_Tazir, M_x000a_Brice, A"/>
    <n v="2011"/>
    <m/>
    <s v="Other"/>
    <s v="Yes (as factor)"/>
    <x v="4"/>
    <s v="Described and combined with the total sample"/>
    <s v="Ethnically matched controls - North African ancestry"/>
    <s v="Cases(n=194): 52%M and Controls(n=177): 39%M"/>
    <s v="No"/>
    <s v="NA"/>
    <s v="No"/>
    <m/>
    <m/>
  </r>
  <r>
    <n v="196"/>
    <s v="Diabetes and the risk of developing Parkinson's disease in Denmark."/>
    <s v="Schernhammer, Eva_x000a_Hansen, Johnni_x000a_Rugbjerg, Kathrine_x000a_Wermuth, Lene_x000a_Ritz, Beate"/>
    <n v="2011"/>
    <m/>
    <s v="Europe"/>
    <s v="No"/>
    <x v="0"/>
    <s v="NA"/>
    <s v="NA"/>
    <s v="Cases:810(41.9%)F, 1,121(58.1%)M and Controls: 4048(41.9%)F and 5603(58.1%)M"/>
    <s v="No"/>
    <s v="NA"/>
    <s v="No"/>
    <m/>
    <m/>
  </r>
  <r>
    <n v="197"/>
    <s v="Role of familial, environmental and occupational factors in the development of  Parkinson's disease."/>
    <s v="Das, Kamalesh_x000a_Ghosh, Mrinalkanti_x000a_Nag, Chiranjib_x000a_Nandy, Sankar P_x000a_Banerjee, Mousumi_x000a_Datta, Monotosh"/>
    <n v="2011"/>
    <m/>
    <s v="Asia"/>
    <s v="No"/>
    <x v="0"/>
    <s v="NA"/>
    <s v="NA"/>
    <s v="Cases: 215M,130F and Controls: 220M and 150F"/>
    <s v="No"/>
    <s v="NA"/>
    <s v="No"/>
    <m/>
    <s v="compared incidence and prevalence of PD from India to Western and North american countries"/>
  </r>
  <r>
    <n v="198"/>
    <s v="Genome-wide association study confirms BST1 and suggests a locus on 12q24 as the  risk loci for Parkinson's disease in the European population."/>
    <s v="Saad, Mohamad_x000a_Lesage, Suzanne_x000a_Saint-Pierre, Aude_x000a_Corvol, Jean-Christophe_x000a_Zelenika, Diana_x000a_Lambert, Jean-Charles_x000a_Vidailhet, Marie_x000a_Mellick, George D_x000a_Lohmann, Ebba_x000a_Durif, Franck_x000a_Pollak, Pierre_x000a_Damier, Philippe_x000a_Tison, François_x000a_Silburn, Peter A_x000a_Tzourio, Christophe_x000a_Forlani, Sylvie_x000a_Loriot, Marie-Anne_x000a_Giroud, Maurice_x000a_Helmer, Catherine_x000a_Portet, Florence_x000a_Amouyel, Philippe_x000a_Lathrop, Mark_x000a_Elbaz, Alexis_x000a_Durr, Alexandra_x000a_Martinez, Maria_x000a_Brice, Alexis"/>
    <n v="2011"/>
    <m/>
    <s v="Other"/>
    <s v="Yes (as target group of study is a racial/ethnic group"/>
    <x v="1"/>
    <s v="Target group of study is a racial/ethnic group"/>
    <s v="European orgin (stage 1) &amp; all Caucasian (stage 3) "/>
    <s v="Cases: Stage 1(n=1039) M:F 1.42, Stage 2(n=1705) M:F 1.37, Stage 3(n=1527) M:F 1.42                                   Controls: Stage 1(n=1984) M:F 1.33, Stage 2(n=5200)M:F 1.02, Stage 3(n=1864) M:F 1.05"/>
    <s v="Yes (as target group of study is a racial/ethnic group"/>
    <s v="Yes and target group of study is a racial/ethnic group"/>
    <s v="NA"/>
    <m/>
    <m/>
  </r>
  <r>
    <n v="199"/>
    <s v="Non-steroidal anti-inflammatory drug use and the risk of Parkinson's disease."/>
    <s v="Manthripragada, Angelika D_x000a_Schernhammer, Eva S_x000a_Qiu, Jiaheng_x000a_Friis, Soren_x000a_Wermuth, Lene_x000a_Olsen, Jorgen H_x000a_Ritz, Beate"/>
    <n v="2011"/>
    <s v=" Parkinson’s disease  Case-control study_x000a_Anti-inflammatory drugs"/>
    <s v="Europe"/>
    <s v="No"/>
    <x v="3"/>
    <s v="Described and combined with the total sample"/>
    <s v="Caucasian"/>
    <s v="Cases: 1,121M and 810F, Controls: 5,603M and 4,048F"/>
    <s v="No"/>
    <s v="NA"/>
    <s v="Yes"/>
    <m/>
    <s v="Omitted adjusting for race/ethnicity because population primarily Caucasian"/>
  </r>
  <r>
    <n v="200"/>
    <s v="Lack of association between IL-1β, TNF-α, and IL-10 gene polymorphisms and sporadic  Parkinson's disease in an Italian cohort."/>
    <s v="Pascale, E_x000a_Passarelli, E_x000a_Purcaro, C_x000a_Vestri, A R_x000a_Fakeri, A_x000a_Guglielmi, R_x000a_Passarelli, F_x000a_Meco, G"/>
    <n v="2011"/>
    <s v=" cytokine; IL-1b; IL10; Parkinsons disease;_x000a_polymorphism; TNF-a"/>
    <s v="Europe"/>
    <s v="No"/>
    <x v="0"/>
    <s v="NA"/>
    <s v="NA"/>
    <s v="Control: 74 M, 81F, Cases: 88M, 58F"/>
    <s v="No"/>
    <s v="NA"/>
    <s v="No"/>
    <m/>
    <s v="disscussed allele frquency in different ethnic groups seen in order studies "/>
  </r>
  <r>
    <n v="201"/>
    <s v="The risk of Parkinson disease associated with urate in a community-based cohort of  older adults."/>
    <s v="Jain, S_x000a_Ton, T G_x000a_Boudreau, R M_x000a_Yang, M_x000a_Thacker, E L_x000a_Studenski, S_x000a_Longstreth, W T Jr_x000a_Strotmeyer, E S_x000a_Newman, A B"/>
    <n v="2011"/>
    <s v="The risk of Parkinson disease associated with urate in a community-based cohort of  older adults."/>
    <s v="North America"/>
    <s v="No"/>
    <x v="4"/>
    <s v="Each ethnoracial group was analysed distinctly"/>
    <s v="Caucasian (84.2%).  African American and Other "/>
    <s v="Population: 2,434M and 3315F"/>
    <s v="Yes (as factor)"/>
    <s v="No"/>
    <s v="NA"/>
    <m/>
    <m/>
  </r>
  <r>
    <n v="202"/>
    <s v="A national registry to determine the distribution and prevalence of Parkinson's  disease in Thailand: implications of urbanization and pesticides as risk factors for Parkinson's disease."/>
    <s v="Bhidayasiri, Roongroj_x000a_Wannachai, Natnipa_x000a_Limpabandhu, Sudaratana_x000a_Choeytim, Supaporn_x000a_Suchonwanich, Yolsilp_x000a_Tananyakul, Samart_x000a_Tharathep, Chanvit_x000a_Panjapiyakul, Pornpet_x000a_Srismith, Renu_x000a_Chimabutra, Kanittha_x000a_Phanthumchinda, Kammant_x000a_Asawavichienjinda, Thanin"/>
    <n v="2011"/>
    <m/>
    <s v="Asia"/>
    <s v="Yes (as target group of study is a racial/ethnic group"/>
    <x v="1"/>
    <s v="Target group of study is a racial/ethnic group"/>
    <s v="Thai"/>
    <s v="Not specified "/>
    <s v="Yes (as target group of study is a racial/ethnic group"/>
    <s v="Yes and target group of study is a racial/ethnic group"/>
    <s v="NA"/>
    <m/>
    <m/>
  </r>
  <r>
    <n v="203"/>
    <s v="Enlarged substantia nigra hyperechogenicity and risk for Parkinson disease: a  37-month 3-center study of 1847 older persons."/>
    <s v="Berg, Daniela_x000a_Seppi, Klaus_x000a_Behnke, Stefanie_x000a_Liepelt, Inga_x000a_Schweitzer, Katherine_x000a_Stockner, Heike_x000a_Wollenweber, Frank_x000a_Gaenslen, Alexandra_x000a_Mahlknecht, Philipp_x000a_Spiegel, Jörg_x000a_Godau, Jana_x000a_Huber, Heiko_x000a_Srulijes, Karin_x000a_Kiechl, Stefan_x000a_Bentele, Marianna_x000a_Gasperi, Arno_x000a_Schubert, Teresa_x000a_Hiry, Teresa_x000a_Probst, Mareike_x000a_Schneider, Vera_x000a_Klenk, Jochen_x000a_Sawires, Martin_x000a_Willeit, Johann_x000a_Maetzler, Walter_x000a_Fassbender, Klaus_x000a_Gasser, Thomas_x000a_Poewe, Werner"/>
    <n v="2011"/>
    <m/>
    <s v="Other"/>
    <s v="No"/>
    <x v="0"/>
    <s v="NA"/>
    <s v="NA"/>
    <s v="Population(n=1535): 824(53.7%)M "/>
    <s v="No"/>
    <s v="NA"/>
    <s v="No"/>
    <m/>
    <m/>
  </r>
  <r>
    <n v="204"/>
    <s v="Variants in estrogen-related genes and risk of Parkinson's disease."/>
    <s v="Chung, Sun Ju_x000a_Armasu, Sebastian M_x000a_Biernacka, Joanna M_x000a_Lesnick, Timothy G_x000a_Rider, David N_x000a_Cunningham, Julie M_x000a_Maraganore, Demetrius M"/>
    <n v="2011"/>
    <m/>
    <s v="North America"/>
    <s v="No"/>
    <x v="3"/>
    <s v="Described and combined with the total sample"/>
    <s v="Self-reported ancenstry from areas of Europe and Caucasians. PD cases: both European(931/84.4%), one parent euro origin  (113/10.2%), one parent american(3/0.3%), both parents american(32/2.9%), Asian(8/0.7%), Mexican(2/0.2%), unknown( 14/1.3%). All controls:  both European(948/85.9%), one parent euro (102/9.2%), one parent american(5/0.5%), both parents american(27/2.4%), Asian(3/0.3%), Mexican(2/0.2%),  unknown( 16/1.85%)."/>
    <s v=" All case- control pairs= PD cases: 707(64.1%)M and 396(35.9%)F, All controls: 619(56.1%)M and 484(43.9%)F"/>
    <s v="No"/>
    <s v="NA"/>
    <s v="No"/>
    <s v="Self-reported ancestry"/>
    <m/>
  </r>
  <r>
    <n v="205"/>
    <s v="Lack of association of dairy food, calcium, and vitamin D intake with the risk of  Parkinson's disease: a case-control study in Japan."/>
    <s v="Miyake, Y_x000a_Tanaka, K_x000a_Fukushima, W_x000a_Sasaki, S_x000a_Kiyohara, C_x000a_Tsuboi, Y_x000a_Yamada, T_x000a_Oeda, T_x000a_Miki, T_x000a_Kawamura, N_x000a_Sakae, N_x000a_Fukuyama, H_x000a_Hirota, Y_x000a_Nagai, M"/>
    <n v="2011"/>
    <s v="CalciumCase-control studyDairy foodsParkinson’s diseaseVitamin D"/>
    <s v="Asia"/>
    <s v="No"/>
    <x v="0"/>
    <s v="NA"/>
    <s v="NA"/>
    <s v="Cases(n=249):93(37.4%)M, 156(62.7%)F and Controls(n=368): 141(38.3%)M and 227(61.7%)F"/>
    <s v="No"/>
    <s v="NA"/>
    <s v="No"/>
    <m/>
    <m/>
  </r>
  <r>
    <n v="206"/>
    <s v="Genome wide assessment of young onset Parkinson's disease from Finland."/>
    <s v="Hernandez, Dena G_x000a_Nalls, Michael A_x000a_Ylikotila, Pauli_x000a_Keller, Margaux_x000a_Hardy, John A_x000a_Majamaa, Kari_x000a_Singleton, Andrew B"/>
    <n v="2012"/>
    <m/>
    <s v="Europe"/>
    <s v="Yes (as target group of study is a racial/ethnic group"/>
    <x v="1"/>
    <s v="Target group of study is a racial/ethnic group"/>
    <s v="Finnish ancestry, european ancestry"/>
    <s v="Sex self reported but not included (  did not include gender as a covariate)"/>
    <s v="Yes (as target group of study is a racial/ethnic group"/>
    <s v="Yes and target group of study is a racial/ethnic group"/>
    <s v="NA"/>
    <m/>
    <m/>
  </r>
  <r>
    <n v="207"/>
    <s v="Brain-derived neurotrophic factor (BDNF) genetic polymorphism greatly increases risk  of leucine-rich repeat kinase 2 (LRRK2) for Parkinson's disease."/>
    <s v="Liu, Jia_x000a_Zhou, Yongtao_x000a_Wang, Chaodong_x000a_Wang, Tao_x000a_Zheng, Zheng_x000a_Chan, Piu"/>
    <n v="2012"/>
    <s v="Brain-derived neurotrophic factor (BDNF)Leucine-rich repeat kinase 2 (LRRK2)Parkinson’s disease (PD)Genetic association"/>
    <s v="Asia"/>
    <s v="Yes (as target group of study is a racial/ethnic group"/>
    <x v="1"/>
    <s v="Target group of study is a racial/ethnic group"/>
    <s v="Chinese - Asian population"/>
    <s v="Cases: 186F and 278M, Controls: 226Fand 323M "/>
    <s v="Yes (as target group of study is a racial/ethnic group"/>
    <s v="Yes and target group of study is a racial/ethnic group"/>
    <s v="NA"/>
    <m/>
    <m/>
  </r>
  <r>
    <n v="208"/>
    <s v="Traumatic brain injury, paraquat exposure, and their relationship to Parkinson  disease."/>
    <s v="Lee, Pei-Chen_x000a_Bordelon, Yvette_x000a_Bronstein, Jeff_x000a_Ritz, Beate"/>
    <n v="2012"/>
    <m/>
    <s v="North America"/>
    <s v="No"/>
    <x v="4"/>
    <s v="All ethnoracial groups other than White were considered together"/>
    <s v="Control: Caucasian - 70% 30% non-caucasian. Cases: Caucasian 80.4 %, 19.6% non-caucasian"/>
    <s v="Control(n=754): 46.7%M. 53.3%F. Cases(n=357): 57.4%M, 42.6%F"/>
    <s v="Yes (as factor)"/>
    <s v="No"/>
    <s v="NA"/>
    <m/>
    <m/>
  </r>
  <r>
    <n v="209"/>
    <s v="Environmental tobacco smoke and Parkinson's disease."/>
    <s v="Searles Nielsen, Susan_x000a_Gallagher, Lisa G_x000a_Lundin, Jessica I_x000a_Longstreth, W T Jr_x000a_Smith-Weller, Terri_x000a_Franklin, Gary M_x000a_Swanson, Phillip D_x000a_Checkoway, Harvey"/>
    <n v="2012"/>
    <s v="Environmental Tobacco Smoke Pollution; Idiopathic Parkinson Disease; Passive Smoking;_x000a_Smoking"/>
    <s v="North America"/>
    <s v="No"/>
    <x v="4"/>
    <s v="All ethnoracial groups other than White were considered together"/>
    <s v="Non-hispanic caucasian (91% cases, 93% controls) versus other"/>
    <s v="Cases(n=154): 66%M and  Controls(n=173): 69%M"/>
    <s v="Yes (as factor)"/>
    <s v="No"/>
    <s v="NA"/>
    <m/>
    <m/>
  </r>
  <r>
    <n v="210"/>
    <s v="Probable rapid eye movement sleep behavior disorder increases risk for mild  cognitive impairment and Parkinson disease: a population-based study."/>
    <s v="Boot, Brendon P_x000a_Boeve, Bradley F_x000a_Roberts, Rosebud O_x000a_Ferman, Tanis J_x000a_Geda, Yonas E_x000a_Pankratz, V Shane_x000a_Ivnik, Robert J_x000a_Smith, Glenn E_x000a_McDade, Eric_x000a_Christianson, Teresa J H_x000a_Knopman, David S_x000a_Tangalos, Eric G_x000a_Silber, Michael H_x000a_Petersen, Ronald C"/>
    <n v="2012"/>
    <s v="sleep disorders; parasomnias; dementia; Alzheimer’s disease; dementia with Lewy bodies;_x000a_parkinsonism; synuclein"/>
    <s v="North America"/>
    <s v="No"/>
    <x v="0"/>
    <s v="NA"/>
    <s v="NA"/>
    <s v="Population: 455(69.9%)M"/>
    <s v="No"/>
    <s v="NA"/>
    <s v="No"/>
    <m/>
    <m/>
  </r>
  <r>
    <n v="211"/>
    <s v="LRRK2 A419V is not associated with Parkinson's disease in different Chinese  populations."/>
    <s v="Wu, Yih Ru_x000a_Tan, Louis C_x000a_Fu, Xiaoli_x000a_Chen, Chiung Mei_x000a_Au, Wing Lok_x000a_Chen, Ling_x000a_Chen, Yi Chun_x000a_Prakash, Kumar M_x000a_Zheng, Yifan_x000a_Lee-Chen, Guey-Jen_x000a_Zhao, Yi_x000a_Zeng, Jin-Sheng_x000a_Tan, Eng King_x000a_Pei, Zhong"/>
    <n v="2012"/>
    <m/>
    <s v="Asia"/>
    <s v="Yes (as target group of study is a racial/ethnic group"/>
    <x v="1"/>
    <s v="Target group of study is a racial/ethnic group"/>
    <s v="Chinese, Asian"/>
    <s v="Not specfied ( 1517 cases and 1487 sex matched controls but breakdown not provided)"/>
    <s v="Yes (as target group of study is a racial/ethnic group"/>
    <s v="Yes and target group of study is a racial/ethnic group"/>
    <s v="NA"/>
    <m/>
    <m/>
  </r>
  <r>
    <n v="212"/>
    <s v="Genetic risk for Parkinson's disease correlates with alterations in neuronal  manganese sensitivity between two human subjects."/>
    <s v="Aboud, Asad A_x000a_Tidball, Andrew M_x000a_Kumar, Kevin K_x000a_Neely, M Diana_x000a_Ess, Kevin C_x000a_Erikson, Keith M_x000a_Bowman, Aaron B"/>
    <n v="2012"/>
    <m/>
    <s v="Unknown"/>
    <s v="No"/>
    <x v="0"/>
    <s v="NA"/>
    <s v="NA"/>
    <s v="Both male (n=2)"/>
    <s v="No"/>
    <s v="NA"/>
    <s v="No"/>
    <m/>
    <m/>
  </r>
  <r>
    <n v="213"/>
    <s v="Dietary patterns and risk of Parkinson's disease: a case-control study in Japan."/>
    <s v="Okubo, H_x000a_Miyake, Y_x000a_Sasaki, S_x000a_Murakami, K_x000a_Tanaka, K_x000a_Fukushima, W_x000a_Kiyohara, C_x000a_Tsuboi, Y_x000a_Yamada, T_x000a_Oeda, T_x000a_Shimada, H_x000a_Kawamura, N_x000a_Sakae, N_x000a_Fukuyama, H_x000a_Hirota, Y_x000a_Nagai, M"/>
    <n v="2012"/>
    <m/>
    <s v="Asia"/>
    <s v="No"/>
    <x v="0"/>
    <s v="NA"/>
    <s v="NA"/>
    <s v="Cases(n=249): 37.4%M, 62.7%F and Controls(n=368): 38.3%M and 61.7%F"/>
    <s v="No"/>
    <s v="NA"/>
    <s v="No"/>
    <m/>
    <m/>
  </r>
  <r>
    <n v="214"/>
    <s v="UCHL1 S18Y variant is a risk factor for Parkinson's disease in Japan."/>
    <s v="Miyake, Yoshihiro_x000a_Tanaka, Keiko_x000a_Fukushima, Wakaba_x000a_Kiyohara, Chikako_x000a_Sasaki, Satoshi_x000a_Tsuboi, Yoshio_x000a_Yamada, Tatsuo_x000a_Oeda, Tomoko_x000a_Shimada, Hiroyuki_x000a_Kawamura, Nobutoshi_x000a_Sakae, Nobutaka_x000a_Fukuyama, Hidenao_x000a_Hirota, Yoshio_x000a_Nagai, Masaki"/>
    <n v="2012"/>
    <m/>
    <s v="Asia"/>
    <s v="Yes (as target group of study is a racial/ethnic group"/>
    <x v="1"/>
    <s v="Target group of study is a racial/ethnic group"/>
    <s v="Japanese"/>
    <s v="Cases: 88(38.4%)M, 141(61.6%)F and Controls: 139(38.9%)M, 218(61.1%)F"/>
    <s v="Yes (as target group of study is a racial/ethnic group"/>
    <s v="Yes and target group of study is a racial/ethnic group"/>
    <s v="NA"/>
    <m/>
    <s v="compared frequencies to caucasian popualtion "/>
  </r>
  <r>
    <n v="215"/>
    <s v="Role of tau kinases (CDK5R1 and GSK3B) in Parkinson's disease: a study from India."/>
    <s v="Das, Gautami_x000a_Misra, Amar K_x000a_Das, Shyamal K_x000a_Ray, Kunal_x000a_Ray, Jharna"/>
    <n v="2012"/>
    <s v="CDK5R1;GSK3B; Gene-gene interaction;MAPT; Parkinson’s disease (PD); SNP"/>
    <s v="Asia"/>
    <s v="Yes (as target group of study is a racial/ethnic group"/>
    <x v="1"/>
    <s v="Target group of study is a racial/ethnic group"/>
    <s v="Indian, Asian"/>
    <s v="Cases(n=373): 27.07%F and Controls(n=346): 28.32%F"/>
    <s v="Yes (as target group of study is a racial/ethnic group"/>
    <s v="Yes and target group of study is a racial/ethnic group"/>
    <s v="NA"/>
    <m/>
    <m/>
  </r>
  <r>
    <n v="216"/>
    <s v="Solvent exposures and Parkinson disease risk in twins."/>
    <s v="Goldman, Samuel M_x000a_Quinlan, Patricia J_x000a_Ross, G Webster_x000a_Marras, Connie_x000a_Meng, Cheryl_x000a_Bhudhikanok, Grace S_x000a_Comyns, Kathleen_x000a_Korell, Monica_x000a_Chade, Anabel R_x000a_Kasten, Meike_x000a_Priestley, Benjamin_x000a_Chou, Kelvin L_x000a_Fernandez, Hubert H_x000a_Cambi, Franca_x000a_Langston, J William_x000a_Tanner, Caroline M"/>
    <n v="2012"/>
    <m/>
    <s v="North America"/>
    <s v="No"/>
    <x v="0"/>
    <s v="NA"/>
    <s v="NA"/>
    <s v="All men (198 PD disordant pairs) "/>
    <s v="No"/>
    <s v="NA"/>
    <s v="No"/>
    <m/>
    <m/>
  </r>
  <r>
    <n v="217"/>
    <s v="Association of sequence alterations in the putative promoter of RAB7L1 with a  reduced parkinson disease risk."/>
    <s v="Gan-Or, Ziv_x000a_Bar-Shira, Anat_x000a_Dahary, Dvir_x000a_Mirelman, Anat_x000a_Kedmi, Merav_x000a_Gurevich, Tanya_x000a_Giladi, Nir_x000a_Orr-Urtreger, Avi"/>
    <n v="2012"/>
    <m/>
    <s v="Asia"/>
    <s v="Yes (as target group of study is a racial/ethnic group"/>
    <x v="1"/>
    <s v="Target group of study is a racial/ethnic group"/>
    <s v="Ashkenzi Jewish"/>
    <s v="Cases(n=720): 62.6%M and Controls(n=642): 62.9%M"/>
    <s v="Yes (as target group of study is a racial/ethnic group"/>
    <s v="Yes and target group of study is a racial/ethnic group"/>
    <s v="NA"/>
    <s v="Origin is Ashkenzi Jewish"/>
    <m/>
  </r>
  <r>
    <n v="218"/>
    <s v="Association study of SCARB2 rs6812193 polymorphism with Parkinson's disease in Han  Chinese."/>
    <s v="Chen, Shuai_x000a_Zhang, Yu_x000a_Chen, Wei_x000a_Wang, Ying_x000a_Liu, Jun_x000a_Rong, Tian-Yi_x000a_Ma, Jian-Fang_x000a_Wang, Gang_x000a_Zhang, Jing_x000a_Pan, Jing_x000a_Xiao, Qin_x000a_Chen, Sheng-Di"/>
    <n v="2012"/>
    <m/>
    <s v="Asia"/>
    <s v="Yes (as target group of study is a racial/ethnic group"/>
    <x v="1"/>
    <s v="Target group of study is a racial/ethnic group"/>
    <s v="Chinese"/>
    <s v="Cases: 249M, 200F and Controls: 245M, 207F"/>
    <s v="Yes (as target group of study is a racial/ethnic group"/>
    <s v="Yes and target group of study is a racial/ethnic group"/>
    <s v="NA"/>
    <m/>
    <m/>
  </r>
  <r>
    <n v="219"/>
    <s v="Late-life hemoglobin and the incidence of Parkinson's disease."/>
    <s v="Abbott, Robert D_x000a_Ross, G Webster_x000a_Tanner, Caroline M_x000a_Andersen, Julie K_x000a_Masaki, Kamal H_x000a_Rodriguez, Beatriz L_x000a_White, Lon R_x000a_Petrovitch, Helen"/>
    <n v="2012"/>
    <s v="Hemoglobin; iron; Parkinson’s disease; epidemiology"/>
    <s v="North America"/>
    <s v="No"/>
    <x v="3"/>
    <s v="Described and combined with the total sample"/>
    <s v="Japaenese ancestry"/>
    <s v="all men(n=3507)"/>
    <s v="No"/>
    <s v="NA"/>
    <s v="No"/>
    <m/>
    <m/>
  </r>
  <r>
    <n v="220"/>
    <s v="Clinical features of Parkinson disease when onset of diabetes came first: A  case-control study."/>
    <s v="Cereda, E_x000a_Barichella, M_x000a_Cassani, E_x000a_Caccialanza, R_x000a_Pezzoli, G"/>
    <n v="2012"/>
    <m/>
    <s v="Unknown"/>
    <s v="No"/>
    <x v="0"/>
    <s v="NA"/>
    <s v="NA"/>
    <s v="Cases: 58(65.1%)M and Controls: 58(65.1%)M "/>
    <s v="No"/>
    <s v="NA"/>
    <s v="No"/>
    <m/>
    <m/>
  </r>
  <r>
    <n v="221"/>
    <s v="Caffeine and risk of Parkinson's disease in a large cohort of men and women."/>
    <s v="Palacios, Natalia_x000a_Gao, Xiang_x000a_McCullough, Marjorie L_x000a_Schwarzschild, Michael A_x000a_Shah, Roma_x000a_Gapstur, Susan_x000a_Ascherio, Alberto"/>
    <n v="2012"/>
    <s v="Parkinson; epidemiology; coffee; caffeine; tea"/>
    <s v="North America"/>
    <s v="No"/>
    <x v="0"/>
    <s v="NA"/>
    <s v="NA"/>
    <s v="Population 48,532M and 63,590F, Cases: 197M and 120F"/>
    <s v="No"/>
    <s v="NA"/>
    <s v="No"/>
    <m/>
    <m/>
  </r>
  <r>
    <n v="222"/>
    <s v="CNS infections, sepsis and risk of Parkinson's disease."/>
    <s v="Fang, Fang_x000a_Wirdefeldt, Karin_x000a_Jacks, Andreas_x000a_Kamel, Freya_x000a_Ye, Weimin_x000a_Chen, Honglei"/>
    <n v="2012"/>
    <s v="Parkinson’s disease, central nervous system infections, sepsis,_x000a_registers"/>
    <s v="Europe"/>
    <s v="No"/>
    <x v="0"/>
    <s v="NA"/>
    <s v="NA"/>
    <s v="Cases: 10799(57.9%)M and Controls: 53995(57.9%)M"/>
    <s v="No"/>
    <s v="NA"/>
    <s v="No"/>
    <m/>
    <m/>
  </r>
  <r>
    <n v="223"/>
    <s v="Lack of genetic association of the UCHL1 gene with Alzheimer's disease and  Parkinson's disease with dementia."/>
    <s v="Shibata, Nobuto_x000a_Motoi, Yumiko_x000a_Tomiyama, Hiroyuki_x000a_Ohnuma, Tohru_x000a_Kuerban, Bolati_x000a_Tomson, Katrin_x000a_Komatsu, Miwa_x000a_Hattori, Nobutaka_x000a_Arai, Heii"/>
    <n v="2012"/>
    <m/>
    <s v="Asia"/>
    <s v="No"/>
    <x v="0"/>
    <s v="NA"/>
    <s v="NA"/>
    <s v="AD group: 74M, 100F and PD group: 15M, 24F and Controls: 63M, 74F "/>
    <s v="No"/>
    <s v="NA"/>
    <s v="No"/>
    <m/>
    <m/>
  </r>
  <r>
    <n v="224"/>
    <s v="GSK3$β$ reduces risk of sporadic Parkinson's disease in ethnic Chinese."/>
    <s v="Zhao, Dong-Mei_x000a_Li, Nan-Nan_x000a_Zhang, Jin-Hong_x000a_Chang, Xue-Li_x000a_Mao, Xue-Ye_x000a_Liao, Qiao_x000a_Tan, Eng-King_x000a_Peng, Rong"/>
    <n v="2012"/>
    <s v="Parkinson’s disease; SNP; GSK3b"/>
    <s v="Asia"/>
    <s v="Yes (as target group of study is a racial/ethnic group"/>
    <x v="1"/>
    <s v="Target group of study is a racial/ethnic group"/>
    <s v="Han Chinese"/>
    <s v="Control: 253M, 266F Cases: 435M, 326F"/>
    <s v="Yes (as target group of study is a racial/ethnic group"/>
    <s v="Yes and target group of study is a racial/ethnic group"/>
    <s v="NA"/>
    <m/>
    <m/>
  </r>
  <r>
    <n v="225"/>
    <s v="A search for SNCA 3' UTR variants identified SNP rs356165 as a determinant of  disease risk and onset age in Parkinson's disease."/>
    <s v="Cardo, Lucía F_x000a_Coto, Eliecer_x000a_de Mena, Lorena_x000a_Ribacoba, René_x000a_Lorenzo-Betancor, Oswaldo_x000a_Pastor, Pau_x000a_Samaranch, Lluis_x000a_Mata, Ignacio F_x000a_Díaz, Marta_x000a_Moris, Germán_x000a_Menéndez, Manuel_x000a_Corao, Ana I_x000a_Alvarez, Victoria"/>
    <n v="2012"/>
    <s v="Parkinson’s disease . Alpha-synuclein . DNA_x000a_polymorphisms. Genetic risk"/>
    <s v="Europe"/>
    <s v="No"/>
    <x v="3"/>
    <s v="Described and combined with the total sample"/>
    <s v="Caucasian"/>
    <s v="Austrias cohort: Cases(n=752): 47%M, Controls(n=480):55%M. Navarre cohort: cases(n=417):62%M, Controls(n=292):25%M "/>
    <s v="No"/>
    <s v="NA"/>
    <s v="No"/>
    <m/>
    <m/>
  </r>
  <r>
    <n v="226"/>
    <s v="Metformin-inclusive sulfonylurea therapy reduces the risk of Parkinson's disease  occurring with Type 2 diabetes in a Taiwanese population cohort."/>
    <s v="Wahlqvist, Mark L_x000a_Lee, Meei-Shyuan_x000a_Hsu, Chih-Cheng_x000a_Chuang, Shao-Yuan_x000a_Lee, Jiunn-Tay_x000a_Tsai, Hsin-Ni"/>
    <n v="2012"/>
    <s v="MetforminSulfonylureasDiabetesParkinson’s disease"/>
    <s v="Asia"/>
    <s v="No"/>
    <x v="0"/>
    <s v="NA"/>
    <s v="NA"/>
    <s v="Population(n=6420): 51.3%F"/>
    <s v="No"/>
    <s v="NA"/>
    <s v="No"/>
    <m/>
    <m/>
  </r>
  <r>
    <n v="227"/>
    <s v="Birth cohort effects in neurological diseases: amyotrophic lateral sclerosis,  Parkinson's disease and multiple sclerosis."/>
    <s v="Ajdacic-Gross, Vladeta_x000a_Schmid, Margareta_x000a_Tschopp, Alois_x000a_Gutzwiller, Felix"/>
    <n v="2012"/>
    <m/>
    <s v="Europe"/>
    <s v="No"/>
    <x v="0"/>
    <s v="NA"/>
    <s v="NA"/>
    <s v="Not available"/>
    <s v="No"/>
    <s v="NA"/>
    <s v="No"/>
    <m/>
    <m/>
  </r>
  <r>
    <n v="228"/>
    <s v="Genetic analysis of LRRK2 A419V variant in ethnic Chinese."/>
    <s v="Li, Nan-Nan_x000a_Tan, Eng-King_x000a_Chang, Xue-Li_x000a_Mao, Xue-Ye_x000a_Zhang, Jin-Hong_x000a_Zhao, Dong-Mei_x000a_Liao, Qiao_x000a_Peng, Rong"/>
    <n v="2012"/>
    <m/>
    <s v="Asia"/>
    <s v="Yes (as target group of study is a racial/ethnic group"/>
    <x v="1"/>
    <s v="Target group of study is a racial/ethnic group"/>
    <s v="Han Chinese"/>
    <s v="Control: 333M, 252F. Cases: 412M, 317F"/>
    <s v="Yes (as target group of study is a racial/ethnic group"/>
    <s v="Yes and target group of study is a racial/ethnic group"/>
    <s v="NA"/>
    <m/>
    <s v="&quot;In conclusion, we provide additional evidence to suggest that LRRK2 A419V may be a genetic susceptibility factor for PD in our ethnic Han Chinese population&quot;"/>
  </r>
  <r>
    <n v="229"/>
    <s v="A large study reveals no association between APOE and Parkinson's disease."/>
    <s v="Federoff, Monica_x000a_Jimenez-Rolando, Belen_x000a_Nalls, Michael A_x000a_Singleton, Andrew B"/>
    <n v="2012"/>
    <s v="Parkinson’s disease; genetics; APOE"/>
    <s v="North America"/>
    <s v="No"/>
    <x v="3"/>
    <s v="Described and combined with the total sample"/>
    <s v="European ancestry "/>
    <s v="Cases: 1527M, 885F and Controls: 385M, 668F"/>
    <s v="Yes (as factor)"/>
    <s v="Yes"/>
    <s v="NA"/>
    <m/>
    <s v="Limitation is ethnic variability"/>
  </r>
  <r>
    <n v="230"/>
    <s v="Markers of inflammation in prevalent and incident Parkinson's disease in the  Cardiovascular Health Study."/>
    <s v="Ton, Thanh G N_x000a_Jain, Samay_x000a_Biggs, Mary L_x000a_Thacker, Evan L_x000a_Strotmeyer, Elsa S_x000a_Boudreau, Robert_x000a_Newman, Anne B_x000a_Longstreth, W T Jr_x000a_Checkoway, Harvey"/>
    <n v="2012"/>
    <s v="albumins; C-reactive protein; inflammation; interleukin-6; odds ratio; Parkinson’s disease; tumor_x000a_necrosis factor-α"/>
    <s v="North America"/>
    <s v="Yes (as factor)"/>
    <x v="4"/>
    <s v="Described and combined with the total sample"/>
    <s v="687 African Americans added to study ,  African American(n): prevalent PD at baseline: PD: 3(5%) and no PD: 921(15.8%)  Incident PD during follow up: PD: 24(15.6%) and no PD: 897(15.8%)"/>
    <s v="prevalent PD at baseline: PD: 37M and no PD: 2458F           Incident PD during follow up: PD: 84M and no PD: 2374F"/>
    <s v="Yes (as factor)"/>
    <s v="No"/>
    <s v="NA"/>
    <m/>
    <m/>
  </r>
  <r>
    <n v="231"/>
    <s v="Association studies of MMP-9 in Parkinson's disease and amyotrophic lateral  sclerosis."/>
    <s v="He, Xianghua_x000a_Zhang, Lifang_x000a_Yao, Xiaoli_x000a_Hu, Jing_x000a_Yu, Lihua_x000a_Jia, Hua_x000a_An, Ran_x000a_Liu, Zhuolin_x000a_Xu, Yanming"/>
    <n v="2013"/>
    <m/>
    <s v="Asia"/>
    <s v="Yes (as target group of study is a racial/ethnic group"/>
    <x v="1"/>
    <s v="Target group of study is a racial/ethnic group"/>
    <s v="ethnic Han Chinese"/>
    <s v="cases:  193M, 158F and controls: 203M, 148F"/>
    <s v="Yes (as target group of study is a racial/ethnic group"/>
    <s v="Yes and target group of study is a racial/ethnic group"/>
    <s v="NA"/>
    <m/>
    <s v="Generalizability limited"/>
  </r>
  <r>
    <n v="232"/>
    <s v="Head injuries and Parkinson's disease in a case-control study."/>
    <s v="Harris, M Anne_x000a_Shen, Hui_x000a_Marion, Stephen A_x000a_Tsui, Joseph K C_x000a_Teschke, Kay"/>
    <n v="2013"/>
    <m/>
    <s v="North America"/>
    <s v="No"/>
    <x v="0"/>
    <s v="NA"/>
    <s v="NA"/>
    <s v="Cases: 266(66%)M and 137(34%)F and Controls: 204(50.4%)M and 201(49.6%)F"/>
    <s v="No"/>
    <s v="NA"/>
    <s v="No"/>
    <m/>
    <m/>
  </r>
  <r>
    <n v="233"/>
    <s v="Dietary and lifestyle variables in relation to incidence of Parkinson's disease in  Greece."/>
    <s v="Kyrozis, Andreas_x000a_Ghika, Apostolia_x000a_Stathopoulos, Panayiotis_x000a_Vassilopoulos, Dimitris_x000a_Trichopoulos, Dimitrios_x000a_Trichopoulou, Antonia"/>
    <n v="2013"/>
    <m/>
    <s v="Europe"/>
    <s v="No"/>
    <x v="0"/>
    <s v="NA"/>
    <s v="NA"/>
    <s v="Population: 11,954(41.8%)M, 16,618(58.2%)F"/>
    <s v="No"/>
    <s v="NA"/>
    <s v="No"/>
    <m/>
    <m/>
  </r>
  <r>
    <n v="234"/>
    <s v="Evaluation of progression markers in the premotor phase of Parkinson's disease: the  progression markers in the premotor phase study."/>
    <s v="Liepelt-Scarfone, Inga_x000a_Gauss, Katharina_x000a_Maetzler, Walter_x000a_Müller, Katharina_x000a_Bormann, Christian_x000a_Fruhmann Berger, Monika_x000a_Timmers, Maarten_x000a_Streffer, Johannes_x000a_Berg, Daniela"/>
    <n v="2013"/>
    <m/>
    <s v="Europe"/>
    <s v="No"/>
    <x v="0"/>
    <s v="NA"/>
    <s v="NA"/>
    <s v="All controls: 18(43.9%)M, High risk PD subjects: 29(72.5%)M, PD cases: 9(56.3%)M"/>
    <s v="No"/>
    <s v="NA"/>
    <s v="No"/>
    <m/>
    <m/>
  </r>
  <r>
    <n v="235"/>
    <s v="Alzheimer's disease and Parkinson's disease genome-wide association study top hits  and risk of Parkinson's disease in Korean population."/>
    <s v="Chung, Sun Ju_x000a_Jung, Yusun_x000a_Hong, Myunghee_x000a_Kim, Mi Jung_x000a_You, Sooyeoun_x000a_Kim, Young Jin_x000a_Kim, Juyeon_x000a_Song, Kyuyoung"/>
    <n v="2013"/>
    <s v="Parkinson’s diseaseAlzheimer’s diseaseSingle nucleotide polymorphismGenetic associationSNCA"/>
    <s v="Asia"/>
    <s v="Yes (as target group of study is a racial/ethnic group"/>
    <x v="1"/>
    <s v="Target group of study is a racial/ethnic group"/>
    <s v="all ethnic Korean"/>
    <s v="PD Cases: 457(44.1%)M and 579(55.9%)F, Controls: 592(49%)M and 616(51%)F"/>
    <s v="Yes (as target group of study is a racial/ethnic group"/>
    <s v="Yes and target group of study is a racial/ethnic group"/>
    <s v="NA"/>
    <m/>
    <s v="limited GWAS on AD beyond individuals of Caucasian/white ethnicity&quot;"/>
  </r>
  <r>
    <n v="236"/>
    <s v="STX6 rs1411478 is not associated with increased risk of Parkinson's disease."/>
    <s v="Trinh, Joanne_x000a_Vilariño-Güell, Carles_x000a_Donald, Alan_x000a_Shah, Brinda_x000a_Yu, Irene_x000a_Szu-Tu, Chelsea_x000a_Aasly, Jan O_x000a_Wu, Ruey-Meei_x000a_Hentati, Faycal_x000a_Rajput, Ali H_x000a_Rajput, Alex_x000a_Farrer, Matthew J"/>
    <n v="2013"/>
    <s v="Syntaxin 6STX6Parkinson’s diseaseProgressive supranuclear palsy"/>
    <s v="Other"/>
    <s v="Yes (as factor)"/>
    <x v="4"/>
    <s v="NA"/>
    <s v="Ethnically matched controls from Canada, Norway, Taiwan, Tunisa"/>
    <s v="Cases(n=1503): F:M= 1:1.21, Controls(n=1350): F:M= 1:0.88"/>
    <s v="No"/>
    <s v="NA"/>
    <s v="No"/>
    <m/>
    <m/>
  </r>
  <r>
    <n v="237"/>
    <s v="TOMM40 and APOE common genetic variants are not Parkinson's disease risk factors."/>
    <s v="Peplonska, Beata_x000a_Safranow, Krzysztof_x000a_Gaweda-Walerych, Katarzyna_x000a_Maruszak, Aleksandra_x000a_Czyzewski, Krzysztof_x000a_Rudzinska, Monika_x000a_Barcikowska, Maria_x000a_Zekanowski, Cezary"/>
    <n v="2013"/>
    <s v="Parkinson’s diseaseTOMM40geneAPOEgeneassociation study"/>
    <s v="Europe"/>
    <s v="No"/>
    <x v="3"/>
    <s v="Described and combined with the total sample"/>
    <s v="All Caucasians from the Polish population"/>
    <s v="cases(n=407): 45.2%F and controls(n=305): 72%F"/>
    <s v="No"/>
    <s v="NA"/>
    <s v="No"/>
    <m/>
    <s v="The observed APOE allele frequencies were in agreement with previous reports from the Caucasian population "/>
  </r>
  <r>
    <n v="238"/>
    <s v="Ayurvedic constitution (prakruti) identifies risk factor of developing Parkinson's  disease."/>
    <s v="Manyam, Bala V_x000a_Kumar, Abhimanyu"/>
    <n v="2013"/>
    <m/>
    <s v="North America"/>
    <s v="No"/>
    <x v="0"/>
    <s v="NA"/>
    <s v="NA"/>
    <s v="PD cases: 42M, 33F and Controls: 23M,50F"/>
    <s v="No"/>
    <s v="NA"/>
    <s v="No"/>
    <m/>
    <m/>
  </r>
  <r>
    <n v="239"/>
    <s v="Alcohol Consumption, Types of Alcohol, and Parkinson's Disease."/>
    <s v="Liu, Rui_x000a_Guo, Xuguang_x000a_Park, Yikyung_x000a_Wang, Jian_x000a_Huang, Xuemei_x000a_Hollenbeck, Albert_x000a_Blair, Aaron_x000a_Chen, Honglei"/>
    <n v="2013"/>
    <m/>
    <s v="North America"/>
    <s v="No"/>
    <x v="4"/>
    <s v="All ethnoracial groups other than White were considered together"/>
    <s v="Non- Hispanic White and Other                              Ethnicity breakdown by alcohol consumption, None: 89.2%W, 9.4%O, 1.5% missing and &lt;1: 92.8%W, 6.3%O, 1.0%O and 1-1.9:  95.5%W, 3.7%O, 0.8%M and 2-2.9:  95.8%W, 3.5%O, 0.7%M and  &gt;3: 95.3%W, 3.9%O, 0.7%M"/>
    <s v="Participants: 180,235 M and 126,660 F"/>
    <s v="Yes (as factor)"/>
    <s v="No"/>
    <s v="NA"/>
    <m/>
    <m/>
  </r>
  <r>
    <n v="240"/>
    <s v="A cohort study on diet and the risk of Parkinson's disease: the role of food groups  and diet quality."/>
    <s v="Sääksjärvi, K_x000a_Knekt, P_x000a_Lundqvist, A_x000a_Männistö, S_x000a_Heliövaara, M_x000a_Rissanen, H_x000a_Järvinen, R"/>
    <n v="2013"/>
    <s v="Parkinson’s disease: Cohort studies: Diet: Relative risk"/>
    <s v="Europe"/>
    <s v="No"/>
    <x v="0"/>
    <s v="NA"/>
    <s v="NA"/>
    <s v="PD cases(n=85): 52.6%M and Controls(n=4439): 52.8%M"/>
    <s v="No"/>
    <s v="NA"/>
    <s v="No"/>
    <m/>
    <m/>
  </r>
  <r>
    <n v="241"/>
    <s v="Alcohol use disorders and risk of Parkinson’s disease: findings from a Swedish  national cohort study 1972-2008. "/>
    <s v="Eriksson, Anna-Karin_x000a_Löfving, Sofia_x000a_Callaghan, Russell C_x000a_Allebeck, Peter"/>
    <n v="2013"/>
    <s v="Alcohol, Parkinson’s disease, Cohort, Longitudinal, Epidemiology, Register"/>
    <s v="Europe"/>
    <s v="No"/>
    <x v="0"/>
    <s v="NA"/>
    <s v="NA"/>
    <s v="Alcohol use disorders: 73,794F and 202,733M, Appendicitis: 149,223F and 177,178M"/>
    <s v="No"/>
    <s v="NA"/>
    <s v="No"/>
    <m/>
    <m/>
  </r>
  <r>
    <n v="242"/>
    <s v="Risk factors for Parkinson's disease may differ in men and women: an exploratory  study."/>
    <s v="Savica, Rodolfo_x000a_Grossardt, Brandon R_x000a_Bower, James H_x000a_Ahlskog, J Eric_x000a_Rocca, Walter A"/>
    <n v="2013"/>
    <m/>
    <s v="North America"/>
    <s v="No"/>
    <x v="3"/>
    <s v="Described and combined with the total sample"/>
    <s v="Mostly Caucasian and European descent (96% white)"/>
    <s v=" 192 case-control pairs . Cases: 61.7%M and 38.3%F with sex matched controls "/>
    <s v="No"/>
    <s v="NA"/>
    <s v="No"/>
    <m/>
    <s v="Results limited and not generalizable because population mostly Caucasian"/>
  </r>
  <r>
    <n v="243"/>
    <s v="Exposure to estrogen and women's risk for Parkinson's disease: a prospective cohort  study in Denmark."/>
    <s v="Rugbjerg, Kathrine_x000a_Christensen, Jane_x000a_Tjønneland, Anne_x000a_Olsen, Jørgen H"/>
    <n v="2013"/>
    <s v="Exposure to estrogen and women's risk for Parkinson's disease: a prospective cohort  study in Denmark."/>
    <s v="Europe"/>
    <s v="No"/>
    <x v="0"/>
    <s v="NA"/>
    <s v="NA"/>
    <s v="All women (n=27,466)"/>
    <s v="No"/>
    <s v="NA"/>
    <s v="No"/>
    <m/>
    <m/>
  </r>
  <r>
    <n v="244"/>
    <s v="Analysis of EIF4G1 in Parkinson's disease among Asians."/>
    <s v="Zhao, Yi_x000a_Ho, Patrick_x000a_Prakash, Kumar-M_x000a_Foo, Jia-Nee_x000a_Liu, Jian-Jun_x000a_Au, Wing-Lok_x000a_Tan, Louis C_x000a_Tan, Eng-King"/>
    <n v="2013"/>
    <s v="Parkinson’s diseaseGene"/>
    <s v="Asia"/>
    <s v="Yes (as target group of study is a racial/ethnic group"/>
    <x v="1"/>
    <s v="Target group of study is a racial/ethnic group"/>
    <s v="96 PD: 80 % Chinese 20% Asian mixed races. 1330 Chinese ( 791 cases and 539 controls)"/>
    <s v="PD cases:  group 1:(n=96): 60%M, group2(n=791): 57.5%M. Controls(for group 2)(n=539): 56.6%M "/>
    <s v="Yes (as target group of study is a racial/ethnic group"/>
    <s v="Yes and target group of study is a racial/ethnic group"/>
    <s v="NA"/>
    <m/>
    <s v="Compared Asian cohort results to cauasian popualtion results "/>
  </r>
  <r>
    <n v="245"/>
    <s v="Parkinson disease is not associated with C9ORF72 repeat expansions."/>
    <s v="Harms, Matthew B_x000a_Neumann, Drexel_x000a_Benitez, Bruno A_x000a_Cooper, Breanna_x000a_Carrell, David_x000a_Racette, Brad A_x000a_Perlmutter, Joel S_x000a_Goate, Alison_x000a_Cruchaga, Carlos"/>
    <n v="2013"/>
    <m/>
    <s v="North America"/>
    <s v="No"/>
    <x v="3"/>
    <s v="Described and combined with the total sample"/>
    <s v="Majority Caucasian: 99.8% cases and 91.7% controls"/>
    <s v="PD cases(n=478): 62.1%M and Controls(n=662): 37.3%M"/>
    <s v="No"/>
    <s v="NA"/>
    <s v="No"/>
    <m/>
    <m/>
  </r>
  <r>
    <n v="246"/>
    <s v="Mutational analysis of TARDBP in Parkinson's disease."/>
    <s v="van Blitterswijk, Marka_x000a_van Es, Michael A_x000a_Verbaan, Dagmar_x000a_van Hilten, Jacobus J_x000a_Scheffer, Hans_x000a_van de Warrenburg, Bart P_x000a_Veldink, Jan H_x000a_van den Berg, Leonard H"/>
    <n v="2013"/>
    <s v="Parkinson’s diseaseAmyotrophic lateral sclerosisTARDBPGeneticsMutation"/>
    <s v="Europe"/>
    <s v="No"/>
    <x v="0"/>
    <s v="NA"/>
    <s v="NA"/>
    <s v="PD cases: 280M and 149F "/>
    <s v="No"/>
    <s v="NA"/>
    <s v="No"/>
    <m/>
    <m/>
  </r>
  <r>
    <n v="247"/>
    <s v="Preceding pain symptoms and Parkinson's disease: a nationwide population-based  cohort study."/>
    <s v="Lin, C-H_x000a_Wu, R-M_x000a_Chang, H-Y_x000a_Chiang, Y-T_x000a_Lin, H-H"/>
    <n v="2013"/>
    <s v="buprofen, non-steroidalanti-inﬂammatory drugs,pain, Parkinson’s diseas"/>
    <s v="Asia"/>
    <s v="No"/>
    <x v="0"/>
    <s v="NA"/>
    <s v="NA"/>
    <s v="Population: 16, 634F and 16, 753M "/>
    <s v="No"/>
    <s v="NA"/>
    <s v="No"/>
    <m/>
    <m/>
  </r>
  <r>
    <n v="248"/>
    <s v="Association of P2X7 receptor gene polymorphisms with sporadic Parkinson's disease in  a Han Chinese population."/>
    <s v="Liu, Hongxin_x000a_Han, Xun_x000a_Li, Yongsheng_x000a_Zou, Haiqiang_x000a_Xie, Anmu"/>
    <n v="2013"/>
    <s v="P2X7 receptorParkinson’s disease (PD)Single nucleotide polymorphisms (SNPs)"/>
    <s v="Asia"/>
    <s v="Yes (as target group of study is a racial/ethnic group"/>
    <x v="1"/>
    <s v="Target group of study is a racial/ethnic group"/>
    <s v="Northern Han Chinese"/>
    <s v="PD cases: 182M and 103F, Helathy control: 160M and 125F"/>
    <s v="Yes (as target group of study is a racial/ethnic group"/>
    <s v="Yes and target group of study is a racial/ethnic group"/>
    <s v="NA"/>
    <m/>
    <m/>
  </r>
  <r>
    <n v="249"/>
    <s v="The stressful life events and Parkinson's disease: a case-control study."/>
    <s v="Vlajinac, Hristina_x000a_Sipetic, Sandra_x000a_Marinkovic, Jelena_x000a_Ratkov, Isidora_x000a_Maksimovic, Jadranka_x000a_Dzoljic, Eleonora_x000a_Kostic, Vladimir"/>
    <n v="2013"/>
    <s v="case–control study; Parkinson’s disease; stres"/>
    <s v="Europe"/>
    <s v="No"/>
    <x v="0"/>
    <s v="NA"/>
    <s v="NA"/>
    <s v="Cases: 63M, 47F and Controls: 126M, 94F "/>
    <s v="No"/>
    <s v="NA"/>
    <s v="No"/>
    <m/>
    <m/>
  </r>
  <r>
    <n v="250"/>
    <s v="Infections as a risk factor for Parkinson's disease: a case-control study."/>
    <s v="Vlajinac, Hristina_x000a_Dzoljic, Eleonora_x000a_Maksimovic, Jadranka_x000a_Marinkovic, Jelena_x000a_Sipetic, Sandra_x000a_Kostic, Vladimir"/>
    <n v="2013"/>
    <s v="Parkinson’s disease, case–control study, infectious diseases"/>
    <s v="Europe"/>
    <s v="No"/>
    <x v="0"/>
    <s v="NA"/>
    <s v="NA"/>
    <s v="Cases: 63M, 47F and Controls: 126M, 94F (2 age matched control for each case) "/>
    <s v="No"/>
    <s v="NA"/>
    <s v="No"/>
    <m/>
    <m/>
  </r>
  <r>
    <n v="251"/>
    <s v="The association between Parkinson's disease and anti-epilepsy drug carbamazepine: a  case-control study using the UK General Practice Research Database."/>
    <s v="Skow, Aine_x000a_Douglas, Ian_x000a_Smeeth, Liam"/>
    <n v="2013"/>
    <s v="autophagy, carbamazepine, epilepsy,_x000a_Parkinson’s disease"/>
    <s v="Europe"/>
    <s v="No"/>
    <x v="0"/>
    <s v="NA"/>
    <s v="NA"/>
    <s v="Cases: 4940M, 3609F and Controls: 24 292M, 17 868F"/>
    <s v="No"/>
    <s v="NA"/>
    <s v="No"/>
    <m/>
    <m/>
  </r>
  <r>
    <n v="252"/>
    <s v="Plasma apolipoprotein A1 as a biomarker for Parkinson disease."/>
    <s v="Qiang, Judy K_x000a_Wong, Yvette C_x000a_Siderowf, Andrew_x000a_Hurtig, Howard I_x000a_Xie, Sharon X_x000a_Lee, Virginia M-Y_x000a_Trojanowski, John Q_x000a_Yearout, Dora_x000a_B Leverenz, James_x000a_Montine, Thomas J_x000a_Stern, Matt_x000a_Mendick, Susan_x000a_Jennings, Danna_x000a_Zabetian, Cyrus_x000a_Marek, Ken_x000a_Chen-Plotkin, Alice S"/>
    <n v="2013"/>
    <m/>
    <s v="North America"/>
    <s v="No"/>
    <x v="0"/>
    <s v="NA"/>
    <s v="NA"/>
    <s v="Discovery cohort: 110M, 22F and Repliaction cohort: 119M, 68F"/>
    <s v="No"/>
    <s v="NA"/>
    <s v="No"/>
    <m/>
    <m/>
  </r>
  <r>
    <n v="253"/>
    <s v="Combined dementia-risk biomarkers in Parkinson's disease: a prospective longitudinal  study."/>
    <s v="Compta, Yaroslau_x000a_Pereira, Joana B_x000a_Ríos, Jose_x000a_Ibarretxe-Bilbao, Naroa_x000a_Junqué, Carme_x000a_Bargalló, Núria_x000a_Cámara, Ana_x000a_Buongiorno, Mariateresa_x000a_Fernández, Manel_x000a_Pont-Sunyer, Claustre_x000a_Martí, Maria J"/>
    <n v="2013"/>
    <m/>
    <s v="Europe"/>
    <s v="No"/>
    <x v="0"/>
    <s v="NA"/>
    <s v="NA"/>
    <s v="All participants(n=27): 8(30%)F"/>
    <s v="No"/>
    <s v="NA"/>
    <s v="No"/>
    <m/>
    <m/>
  </r>
  <r>
    <n v="254"/>
    <s v="Risk of Parkinson disease after depression: a nationwide population-based study."/>
    <s v="Shen, Cheng-Che_x000a_Tsai, Shih-Jen_x000a_Perng, Chin-Lin_x000a_Kuo, Benjamin Ing-Tiau_x000a_Yang, Albert C"/>
    <n v="2013"/>
    <m/>
    <s v="Asia"/>
    <s v="Yes (as target group of study is a racial/ethnic group"/>
    <x v="1"/>
    <s v="Target group of study is a racial/ethnic group"/>
    <s v="From Taiwan"/>
    <s v="62% Female for both cases and controls ( 4636 cases and 18544 controls) "/>
    <s v="Yes (as target group of study is a racial/ethnic group"/>
    <s v="Yes and target group of study is a racial/ethnic group"/>
    <s v="NA"/>
    <m/>
    <s v="Differences between taiwan and wetern popualtions disscussed as potentially due to ethnic differences"/>
  </r>
  <r>
    <n v="255"/>
    <s v="Time trends in incidence of Parkinson's disease diagnosis in UK primary care."/>
    <s v="Horsfall, Laura_x000a_Petersen, Irene_x000a_Walters, Kate_x000a_Schrag, Anette"/>
    <n v="2013"/>
    <s v="Parkinson disease  Diagnosis Epidemiology_x000a_Incidence study  Time trends  Databases  Cohort"/>
    <s v="Europe"/>
    <s v="No"/>
    <x v="0"/>
    <s v="NA"/>
    <s v="NA"/>
    <s v="breakdown by n or % not specified but incidence of PD reported by sex"/>
    <s v="No"/>
    <s v="NA"/>
    <s v="Yes"/>
    <m/>
    <s v="Omitted because data not available, but ethnicnty could confound"/>
  </r>
  <r>
    <n v="256"/>
    <s v="Non-genetic factors associated with the risk of Parkinson's disease in Iranian  patients."/>
    <s v="Hosseini Tabatabaei, N_x000a_Babakhani, B_x000a_Hosseini Tabatabaei, A_x000a_Vahabi, Z_x000a_Soltanzadeh, A"/>
    <n v="2013"/>
    <s v=": case-control study, Parkinson’s disease, protective_x000a_factors, risk factors"/>
    <s v="Asia"/>
    <s v="No"/>
    <x v="0"/>
    <s v="NA"/>
    <s v="NA"/>
    <s v="Cases: 51M, 24F and Controls: 51M, 24F"/>
    <s v="No"/>
    <s v="NA"/>
    <s v="No"/>
    <m/>
    <s v="First study to assess in an Iranian popualtion"/>
  </r>
  <r>
    <n v="257"/>
    <s v="Increased risk of Parkinson disease following a diagnosis of neovascular age-related  macular degeneration: a retrospective cohort study."/>
    <s v="Chung, Shiu-Dong_x000a_Ho, Jau-Der_x000a_Hu, Chao-Chien_x000a_Lin, Herng-Ching_x000a_Sheu, Jau-Jiuan"/>
    <n v="2014"/>
    <m/>
    <s v="Asia"/>
    <s v="Yes (as target group of study is a racial/ethnic group"/>
    <x v="1"/>
    <s v="Target group of study is a racial/ethnic group"/>
    <s v="Taiwanese - ethnic Chinese "/>
    <s v="Not specfied (sex breakdown not given by  n/%, mean ages given for female and males subjects)"/>
    <s v="Yes (as target group of study is a racial/ethnic group"/>
    <s v="Yes and target group of study is a racial/ethnic group"/>
    <s v="NA"/>
    <m/>
    <m/>
  </r>
  <r>
    <n v="258"/>
    <s v="Occupational complexity and risk of Parkinson's disease."/>
    <s v="Valdés, Elise G_x000a_Andel, Ross_x000a_Sieurin, Johanna_x000a_Feldman, Adina L_x000a_Edwards, Jerri D_x000a_Långström, Niklas_x000a_Gatz, Margaret_x000a_Wirdefeldt, Karin"/>
    <n v="2014"/>
    <m/>
    <s v="Europe"/>
    <s v="No"/>
    <x v="0"/>
    <s v="NA"/>
    <s v="NA"/>
    <s v="Controls(n=28,345): 46.36%F and Cases(n=433): 39.49%F"/>
    <s v="No"/>
    <s v="NA"/>
    <s v="No"/>
    <m/>
    <m/>
  </r>
  <r>
    <n v="259"/>
    <s v="Dietary fat intake, pesticide use, and Parkinson's disease."/>
    <s v="Kamel, Freya_x000a_Goldman, Samuel M_x000a_Umbach, David M_x000a_Chen, Honglei_x000a_Richardson, Gina_x000a_Barber, Marie Richards_x000a_Meng, Cheryl_x000a_Marras, Connie_x000a_Korell, Monica_x000a_Kasten, Meike_x000a_Hoppin, Jane A_x000a_Comyns, Kathleen_x000a_Chade, Anabel_x000a_Blair, Aaron_x000a_Bhudhikanok, Grace S_x000a_Webster Ross, G_x000a_William Langston, J_x000a_Sandler, Dale P_x000a_Tanner, Caroline M"/>
    <n v="2014"/>
    <s v="Parkinson’s disease; dietary fat; polyunsaturated fatty acids; pesticides"/>
    <s v="North America"/>
    <s v="No"/>
    <x v="0"/>
    <s v="NA"/>
    <s v="NA"/>
    <s v="Cases: 67M, 22F and Controls: 246M, 90F"/>
    <s v="No"/>
    <s v="NA"/>
    <s v="No"/>
    <m/>
    <m/>
  </r>
  <r>
    <n v="260"/>
    <s v="Increased risk of Parkinson's disease in patients with end-stage renal disease: a  retrospective cohort study."/>
    <s v="Wang, I-Kuan_x000a_Lin, Cheng-Li_x000a_Wu, Yi-Ying_x000a_Chou, Che-Yi_x000a_Lin, Shih-Yi_x000a_Liu, Jiung-Hsiun_x000a_Yen, Tzung-Hai_x000a_Huang, Chiu-Ching_x000a_Sung, Fung-Chang"/>
    <n v="2014"/>
    <m/>
    <s v="Asia"/>
    <s v="No"/>
    <x v="0"/>
    <s v="NA"/>
    <s v="NA"/>
    <s v="Controls: 15,612(46.8%)F and 17,770(53.2%)M. Cases: 3,893(46.8%)F and 4,432(53.2%)M"/>
    <s v="No"/>
    <s v="NA"/>
    <s v="No"/>
    <m/>
    <m/>
  </r>
  <r>
    <n v="261"/>
    <s v="Gene-Gene and Gene-Environment Interaction on the Risk of Parkinson’s Disease"/>
    <s v="Neeraj Kumar Singh, Basu Dev Banerjee, Kiran Bala, Mitrabasu Chhillar, Neelam Chhillar"/>
    <n v="2014"/>
    <s v="β-HCH, CYP2D6 gene, dieldrin, GxE, GSTP1 gene, neurodegenerative disease, serum copper."/>
    <s v="Asia"/>
    <s v="No"/>
    <x v="0"/>
    <s v="NA"/>
    <s v="NA"/>
    <s v="Controls(n=100): 61M, 39F and PD cases(n=70): 38M, 32F"/>
    <s v="No"/>
    <s v="NA"/>
    <s v="No"/>
    <m/>
    <m/>
  </r>
  <r>
    <n v="262"/>
    <s v="Zolpidem and the risk of Parkinson's disease: a nationwide population-based study."/>
    <s v="Yang, Yu-Wan_x000a_Hsieh, Teng-Fu_x000a_Yu, Chia-Hui_x000a_Huang, Yung-Sung_x000a_Lee, Ching-Chih_x000a_Tsai, Tsung-Huang"/>
    <n v="2014"/>
    <s v="InsomniaParkinson's diseaseRiskSleep disturbanceZolpidem"/>
    <s v="Asia"/>
    <s v="No"/>
    <x v="0"/>
    <s v="NA"/>
    <s v="NA"/>
    <s v="Controls: 37 460F, 22 088M and Cases: 25 772F, 16 399M"/>
    <s v="No"/>
    <s v="NA"/>
    <s v="No"/>
    <m/>
    <m/>
  </r>
  <r>
    <n v="263"/>
    <s v="Psychiatric diseases predated the occurrence of Parkinson disease: a retrospective  cohort study."/>
    <s v="Lin, Hsiu-Li_x000a_Lin, Herng-Ching_x000a_Chen, Yi-Hua"/>
    <n v="2014"/>
    <s v="DepressionAnxietyBipolar disorderSchizophreniaParkinson diseas"/>
    <s v="Asia"/>
    <s v="Yes (as target group of study is a racial/ethnic group"/>
    <x v="1"/>
    <s v="Target group of study is a racial/ethnic group"/>
    <s v="Asian population (Tawian)"/>
    <s v="Cases: 45,303M and 28,294F.   Controls: 135,909M and 84,882F"/>
    <s v="Yes (as target group of study is a racial/ethnic group"/>
    <s v="No and target group of study is a racial/ethnic group "/>
    <s v="NA"/>
    <m/>
    <m/>
  </r>
  <r>
    <n v="264"/>
    <s v="Restless legs syndrome: an early clinical feature of Parkinson disease in men."/>
    <s v="Wong, Janice C_x000a_Li, Yanping_x000a_Schwarzschild, Michael A_x000a_Ascherio, Alberto_x000a_Gao, Xiang"/>
    <n v="2014"/>
    <m/>
    <s v="North America"/>
    <s v="No"/>
    <x v="0"/>
    <s v="NA"/>
    <s v="NA"/>
    <s v="all men (n=22,999)"/>
    <s v="No"/>
    <s v="NA"/>
    <s v="No"/>
    <m/>
    <m/>
  </r>
  <r>
    <n v="265"/>
    <s v="Multiple sclerosis and risk of Parkinson's disease: a Danish nationwide cohort  study."/>
    <s v="Nielsen, N M_x000a_Pasternak, B_x000a_Stenager, E_x000a_Koch-Henriksen, N_x000a_Frisch, M"/>
    <n v="2014"/>
    <s v="demyelinating diseases,multiple sclerosis,neurological disorders,Parkinson’s disease"/>
    <s v="Europe"/>
    <s v="No"/>
    <x v="0"/>
    <s v="NA"/>
    <s v="NA"/>
    <s v="cases: 14F, 12M"/>
    <s v="No"/>
    <s v="NA"/>
    <s v="No"/>
    <m/>
    <m/>
  </r>
  <r>
    <n v="266"/>
    <s v="The incidence of Parkinson's disease in the North-East of England."/>
    <s v="Duncan, Gordon William_x000a_Khoo, Tien Kheng_x000a_Coleman, Shirley Y_x000a_Brayne, Carol_x000a_Yarnall, Alison Jane_x000a_O'Brien, John Tiernan_x000a_Barker, Roger A_x000a_Burn, David J"/>
    <n v="2014"/>
    <s v=": Parkinson’s disease, incidence, parkinsonism, older people"/>
    <s v="Europe"/>
    <s v="No"/>
    <x v="0"/>
    <s v="NA"/>
    <s v="NA"/>
    <s v="Population: 246 045M, 242 531F. Cases: 87(56.1%)M"/>
    <s v="No"/>
    <s v="NA"/>
    <s v="No"/>
    <m/>
    <m/>
  </r>
  <r>
    <n v="267"/>
    <s v="Risk of Parkinson's disease following severe constipation: a nationwide  population-based cohort study."/>
    <s v="Lin, Chin-Hsien_x000a_Lin, Jou-Wei_x000a_Liu, Ying-Chun_x000a_Chang, Chia-Hsuin_x000a_Wu, Ruey-Meei"/>
    <n v="2014"/>
    <s v="constipationParkinson's diseasePopulation studyNon-motor symptomsPre-motor symptoms"/>
    <s v="Asia"/>
    <s v="No"/>
    <x v="0"/>
    <s v="NA"/>
    <s v="NA"/>
    <s v="Participants:  No PD(n=548,988): 47.27%M and PD(n=2336): 49.91%M"/>
    <s v="No"/>
    <s v="NA"/>
    <s v="No"/>
    <m/>
    <m/>
  </r>
  <r>
    <n v="268"/>
    <s v="Particulate matter and risk of Parkinson disease in a large prospective study of  women."/>
    <s v="Palacios, Natalia_x000a_Fitzgerald, Kathryn C_x000a_Hart, Jaime E_x000a_Weisskopf, Marc G_x000a_Schwarzschild, Michael A_x000a_Ascherio, Alberto_x000a_Laden, Francine"/>
    <n v="2014"/>
    <s v="Epidemiology, Cohort studies, Incidence studies, Parkinson disease/Parkinsonism"/>
    <s v="North America"/>
    <s v="No"/>
    <x v="0"/>
    <s v="NA"/>
    <s v="NA"/>
    <s v="all women (n= 115, 620)"/>
    <s v="No"/>
    <s v="NA"/>
    <s v="No"/>
    <m/>
    <m/>
  </r>
  <r>
    <n v="269"/>
    <s v="Lifetime exposure to estrogens and Parkinson's disease in California teachers."/>
    <s v="Gatto, N M_x000a_Deapen, D_x000a_Stoyanoff, S_x000a_Pinder, R_x000a_Narayan, S_x000a_Bordelon, Y_x000a_Ritz, B"/>
    <n v="2014"/>
    <m/>
    <s v="North America"/>
    <s v="Yes (as factor)"/>
    <x v="4"/>
    <s v="All ethnoracial groups other than White were considered together"/>
    <s v="Cases: 214(93%) white and 14(6%) non-white and Controls: 3073(92%) white and 236(7%) non-white"/>
    <s v="All women(n=230 cases and n= 3349 controls)"/>
    <s v="Yes (as factor)"/>
    <s v="No"/>
    <s v="NA"/>
    <m/>
    <s v="The study population was predominantly white"/>
  </r>
  <r>
    <n v="270"/>
    <s v="Risk factors and prodromal markers and the development of Parkinson's disease."/>
    <s v="Lerche, Stefanie_x000a_Seppi, Klaus_x000a_Behnke, Stefanie_x000a_Liepelt-Scarfone, Inga_x000a_Godau, Jana_x000a_Mahlknecht, Philipp_x000a_Gaenslen, Alexandra_x000a_Brockmann, Kathrin_x000a_Srulijes, Karin_x000a_Huber, Heiko_x000a_Wurster, Isabel_x000a_Stockner, Heike_x000a_Kiechl, Stefan_x000a_Willeit, Johann_x000a_Gasperi, Arno_x000a_Fassbender, Klaus_x000a_Poewe, Werner_x000a_Berg, Daniela"/>
    <n v="2014"/>
    <m/>
    <s v="Europe"/>
    <s v="No"/>
    <x v="0"/>
    <s v="NA"/>
    <s v="NA"/>
    <s v="Controls (n=1260): 51.9%M, 48.1%F and PD( after 3 years, n=11): 63.6%M, 36.4%F and PD (after 5 years, n=10): 70%M, 30%F"/>
    <s v="No"/>
    <s v="NA"/>
    <s v="No"/>
    <m/>
    <m/>
  </r>
  <r>
    <n v="271"/>
    <s v="Genetic associations of Nrf2-encoding NFE2L2 variants with Parkinson's disease - a  multicenter study."/>
    <s v="von Otter, Malin_x000a_Bergström, Petra_x000a_Quattrone, Aldo_x000a_De Marco, Elvira Valeria_x000a_Annesi, Grazia_x000a_Söderkvist, Peter_x000a_Wettinger, Stephanie Bezzina_x000a_Drozdzik, Marek_x000a_Bialecka, Monika_x000a_Nissbrandt, Hans_x000a_Klein, Christine_x000a_Nilsson, Michael_x000a_Hammarsten, Ola_x000a_Nilsson, Staffan_x000a_Zetterberg, Henrik"/>
    <n v="2014"/>
    <s v="Parkinson s disease, PD, Nrf2, NFE2L2, Meta-analysis, Multicenter, SNP, Haplotype, Risk factor"/>
    <s v="Europe"/>
    <s v="No"/>
    <x v="3"/>
    <s v="Described and combined with the total sample"/>
    <s v="Caucasian (all participants except for PD-link -from Geoparkinson study where no ethnic data was provided) "/>
    <s v="Sweden PD-Goth study : Cases:  94(57%)M, Controls:  70(36.8%)M.  Italy study:  Cases: 205(62.3%)M,  Controls:  179(39.8%)M.  Sweden PD-link: Cases: 121(62.1%)M, Controls: 187(49.3%)M.  Malta: Cases: 63(62.4%)M,  Controls:  197(62.9%)M.  Poland: Cases: 117(60.9%)M,  Controls:  117(60.9%)M.   Germany: Cases: 33(58.9%)M,  Controls:  34(44.7%)M"/>
    <s v="No"/>
    <s v="NA"/>
    <s v="No"/>
    <m/>
    <m/>
  </r>
  <r>
    <n v="272"/>
    <s v="BST1 rs11724635 interacts with environmental factors to increase the risk of  Parkinson's disease in a Taiwanese population."/>
    <s v="Chen, Meng-Ling_x000a_Lin, Chin-Hsien_x000a_Lee, Ming-Jen_x000a_Wu, Ruey-Meei"/>
    <n v="2014"/>
    <s v="BST1rs11724635Well water useGeneeenvironment interactionParkinson’s diseaseTaiwanese"/>
    <s v="Asia"/>
    <s v="Yes (as target group of study is a racial/ethnic group"/>
    <x v="1"/>
    <s v="Target group of study is a racial/ethnic group"/>
    <s v="Taiwanese"/>
    <s v="Cases:235(50.2%)M, 233(49.8%)F and Controls: 163(33.5%)M, 324(66.5%)F"/>
    <s v="Yes (as target group of study is a racial/ethnic group"/>
    <s v="Yes and target group of study is a racial/ethnic group"/>
    <s v="NA"/>
    <m/>
    <s v="described as an asian population "/>
  </r>
  <r>
    <n v="273"/>
    <s v="Reduced risk of Parkinson's disease associated with lower body mass index and heavy  leisure-time physical activity."/>
    <s v="Sääksjärvi, Katri_x000a_Knekt, Paul_x000a_Männistö, Satu_x000a_Lyytinen, Jukka_x000a_Jääskeläinen, Tuija_x000a_Kanerva, Noora_x000a_Heliövaara, Markku"/>
    <n v="2014"/>
    <s v="Parkinson’s disease  Cohort studies  Body_x000a_mass index  Physical activity  Smoking  Alcohol"/>
    <s v="Europe"/>
    <s v="No"/>
    <x v="0"/>
    <s v="NA"/>
    <s v="NA"/>
    <s v="cases(n=101): 44.6%M and Controls(n=6614): 47.6%M"/>
    <s v="No"/>
    <s v="NA"/>
    <s v="No"/>
    <m/>
    <m/>
  </r>
  <r>
    <n v="274"/>
    <s v="Irritable bowel syndrome correlates with increased risk of Parkinson's disease in  Taiwan."/>
    <s v="Lai, Shih-Wei_x000a_Liao, Kuan-Fu_x000a_Lin, Cheng-Li_x000a_Sung, Fung-Chang"/>
    <n v="2014"/>
    <s v="Irritable bowel syndrome  Non-motor_x000a_Parkinson’s disease"/>
    <s v="Asia"/>
    <s v="No"/>
    <x v="0"/>
    <s v="NA"/>
    <s v="NA"/>
    <s v="Cases: 12,843F and 11,032M  Controls: 51,372F and 44,128M"/>
    <s v="No"/>
    <s v="NA"/>
    <s v="No"/>
    <m/>
    <m/>
  </r>
  <r>
    <n v="275"/>
    <s v="Dietary fat intake and risk for Parkinson's disease."/>
    <s v="Dong, Jing_x000a_Beard, John D_x000a_Umbach, David M_x000a_Park, YikYung_x000a_Huang, Xuemei_x000a_Blair, Aaron_x000a_Kamel, Freya_x000a_Chen, Honglei"/>
    <n v="2014"/>
    <s v="Dietary fat intake; Parkinson’s disease; cohort study"/>
    <s v="North America"/>
    <s v="No"/>
    <x v="4"/>
    <s v="All ethnoracial groups other than White were considered together"/>
    <s v="Popualtion demographics by quintiles of total fat intake as % of energy.  Q1: 55,001(91.5%)W and Q2: 55,677(92.6%)W and Q3: 55,741(92.7%)W and Q4: 55,890(92.9%)W and Q5: 56,098(93.3%)W"/>
    <s v="Popualtion demographics by quintiles of total fat intake as % of energy. Q1: 33,481(55.7%)M and Q2: 33,485(55.7%)M and Q3: 33,140(58.4%)M and Q4: 36,240(60.6%)M and Q5:35,765(59.5%)M "/>
    <s v="Yes (as factor)"/>
    <s v="Yes"/>
    <s v="NA"/>
    <s v="Not generalizable since mostly Non-Hispanic WHite"/>
    <m/>
  </r>
  <r>
    <n v="276"/>
    <s v="Low muscle strength in late adolescence_x000a_and Parkinson disease later in life"/>
    <s v="Helena Gustafsson, MD_x000a_Jan Aasly, PhD_x000a_Stefan Stråhle, MD_x000a_Anna Nordström, PhD_x000a_Peter Nordström, PhD"/>
    <n v="2015"/>
    <m/>
    <s v="Europe"/>
    <s v="No"/>
    <x v="0"/>
    <s v="NA"/>
    <s v="Swedish"/>
    <s v="All male (n= 1,317,713)"/>
    <s v="No"/>
    <s v="NA"/>
    <s v="No"/>
    <m/>
    <m/>
  </r>
  <r>
    <n v="277"/>
    <s v="Extremely low-frequency magnetic field exposure, electrical shocks and risk of Parkinson’s disease_x000a_van der Mark MVermeulen RNijssen P et al."/>
    <s v="van der Mark M                   Vermeulen R                              Nijssen P                                Mulleners W                                     Sas A                                                   van Laar T                              Kromhout H                                   Huss A"/>
    <n v="2015"/>
    <s v="Parkinson's disease; Extremely low-frequency magnetic fields;  Electrical shocks; Case-control study; Job-exposure matrix"/>
    <s v="Europe"/>
    <s v="No"/>
    <x v="0"/>
    <s v="NA"/>
    <s v="NA"/>
    <s v="PD cases: 281(63.3%)M and Controls: 557(63.6%)M "/>
    <s v="No"/>
    <s v="NA"/>
    <s v="No"/>
    <m/>
    <m/>
  </r>
  <r>
    <n v="278"/>
    <s v="Vagotomy and subsequent risk of Parkinson's disease"/>
    <s v="Elisabeth Svensson PhD  Erzsébet Horváth‐Puhó PhD  Reimar W. Thomsen PhD  Jens Christian Djurhuus DMSc  Lars Pedersen PhD  Per Borghammer DMSc  Henrik Toft Sørensen DMSc"/>
    <n v="2015"/>
    <m/>
    <s v="Europe"/>
    <s v="No"/>
    <x v="0"/>
    <s v="NA"/>
    <s v="NA"/>
    <s v="F = 49,448 and  M= 88,972"/>
    <s v="No"/>
    <s v="NA"/>
    <s v="No"/>
    <m/>
    <m/>
  </r>
  <r>
    <n v="279"/>
    <s v="Occupational exposures and Parkinson’s disease mortality in a prospective Dutch  cohort"/>
    <s v="Brouwer, Maartje_x000a_Koeman, Tom_x000a_van den Brandt, Piet A_x000a_Kromhout, Hans_x000a_Schouten, Leo J_x000a_Peters, Susan_x000a_Huss, Anke_x000a_Vermeulen, Roel"/>
    <n v="2015"/>
    <m/>
    <s v="Europe"/>
    <s v="No"/>
    <x v="0"/>
    <s v="NA"/>
    <s v="NA"/>
    <s v="Population: 58 279M and 62 573"/>
    <s v="No"/>
    <s v="NA"/>
    <s v="Yes"/>
    <m/>
    <s v="Questionaiire only in Dutch, limited population of non-westerners in Netherlands. &quot;No information on race/ ethnicity of the partcicipants collected in this study&quot; but previous studies showed that only 3% of the populaltion in netherlands were of non- western ethnicity  "/>
  </r>
  <r>
    <n v="280"/>
    <s v="Statins, plasma cholesterol and risk of Parkinson’s disease: a_x000a_prospective study"/>
    <s v="Xuemei Huang, M.D., Ph.D.1, Alvaro Alonso, M.D., Ph.D.2, Xuguang Guo, Ph.D.3, David M._x000a_Umbach, Ph.D.4, Maya L. Lichtenstein, M.D.5, Christie M. Ballantyne, M.D.6, Richard B_x000a_Mailman, Ph.D.7, Thomas H. Mosley, Ph.D.8, and Honglei Chen, M.D., Ph.D.9"/>
    <n v="2015"/>
    <s v="Cholesterol; Cohort Studies; Female; Humans; Hydroxymethylglutaryl-CoA Reductase Inhibitors; Logistic Models; Male; Middle Aged; Parkinson Disease; Risk Factors; United States; administration &amp; dosage; blood; epidemiology"/>
    <s v="North America"/>
    <s v="No"/>
    <x v="4"/>
    <s v="Each ethnoracial group was analysed distinctly"/>
    <s v="Black/White. PD before 1998(n=42): 83.3%W, 16.7%B and PD after 1998(n=56): 85.7%W, 14.3%B and No PD(n=15,193): 73%W, 27%B"/>
    <s v="(On average across 3 study groups) Men = 58.7% / Women = 41.2%.  PD before 1998(n=42): 69%M and PD after 1998(n=56): 62.5%M and No PD(n=15,193): 44.8%M"/>
    <s v="Yes (as factor)"/>
    <s v="No"/>
    <s v="NA"/>
    <m/>
    <m/>
  </r>
  <r>
    <n v="281"/>
    <s v="Heart rate variability and the risk of Parkinson’s disease: the_x000a_Atherosclerosis Risk in Communities (ARIC) Study"/>
    <s v="Alvaro Alonso, MD, PhD1, Xuemei Huang, MD, P"/>
    <n v="2015"/>
    <s v="Atherosclerosis; Bradycardia; Cohort Studies; Female; Follow-Up Studies; Heart Rate; Humans; Male; Middle Aged; Parkinson Disease; Prospective Studies; Residence Characteristics; Risk Factors; diagnosis; epidemiology; physiology; physiopathology"/>
    <s v="North America"/>
    <s v="No"/>
    <x v="4"/>
    <s v="Each ethnoracial group was analysed distinctly"/>
    <s v="Participants(n=12,162): Black= %25.3 / White = %74.3"/>
    <s v="Participants(n=12,162): Men = %43.5 / Women= %56.5"/>
    <s v="Yes (as factor)"/>
    <s v="No"/>
    <s v="NA"/>
    <s v="Limited number of cases so they didn't perform stratified analysis by race "/>
    <m/>
  </r>
  <r>
    <n v="282"/>
    <s v="An exome study of Parkinson’s disease in Sardinia, a Mediterranean genetic isolate"/>
    <s v="Quadri, Marialuisa_x000a_Yang, Xu_x000a_Cossu, Giovanni_x000a_Olgiati, Simone_x000a_Saddi, Valeria M_x000a_Breedveld, Guido J_x000a_Ouyang, Limei_x000a_Hu, Jingchu_x000a_Xu, Na_x000a_Graafland, Josja_x000a_Ricchi, Valeria_x000a_Murgia, Daniela_x000a_Guedes, Leonor Correia_x000a_Mariani, Claudio_x000a_Marti, Maria J_x000a_Tarantino, Patrizia_x000a_Asselta, Rosanna_x000a_Valldeoriola, Francesc_x000a_Gagliardi, Monica_x000a_Pezzoli, Gianni_x000a_Ezquerra, Mario_x000a_Quattrone, Aldo_x000a_Ferreira, Joaquim_x000a_Annesi, Grazia_x000a_Goldwurm, Stefano_x000a_Tolosa, Eduardo_x000a_Oostra, Ben A_x000a_Melis, Maurizio_x000a_Wang, Jun_x000a_Bonifati, Vincenzo"/>
    <n v="2015"/>
    <s v="Case-Control Studies; DNA Mutational Analysis; Exome; Female; Gene Frequency; Genetic Association Studies; Genetic Predisposition to Disease; Humans; Italy; Male; Mutation; Parkinson Disease; Polymorphism; Single"/>
    <s v="Europe"/>
    <s v="Yes (as target group of study is a racial/ethnic group"/>
    <x v="1"/>
    <s v="Target group of study is a racial/ethnic group"/>
    <s v="Sardinia ancestry - mentioned all 4 grandparents also from there"/>
    <s v="Discovery: 53M/47F / Case-Control: 309M/191F   / Replication(Italy- milano, Italy- catanzaro, Spain-barcelona , Spain, Portugal): 2,867M/2,776F"/>
    <s v="Yes (as target group of study is a racial/ethnic group"/>
    <s v="Yes and target group of study is a racial/ethnic group"/>
    <s v="NA"/>
    <m/>
    <m/>
  </r>
  <r>
    <n v="283"/>
    <s v="Traumatic brain injury in later life increases risk for P arkinson disease"/>
    <s v="Gardner, Raquel C_x000a_Burke, James F_x000a_Nettiksimmons, Jasmine_x000a_Goldman, Sam_x000a_Tanner, Caroline M_x000a_Yaffe, Kristine"/>
    <n v="2015"/>
    <s v="Aged; 80 and over; Brain Injuries; California; Female; Follow-Up Studies; Male; Middle Aged; Parkinson Disease; Proportional Hazards Models; Retrospective Studies; "/>
    <s v="North America"/>
    <s v="Yes (as factor)"/>
    <x v="4"/>
    <s v="Each ethnoracial group was analysed distinctly"/>
    <s v="White (n=110,355), African American (n=5893), Hispanic (n=21018), Asian(n=7481), Other/missing (n=21052)"/>
    <s v="F= 106,308 / M= 59, 491"/>
    <s v="Yes (as factor)"/>
    <s v="No"/>
    <s v="NA"/>
    <m/>
    <m/>
  </r>
  <r>
    <n v="284"/>
    <s v="Risk of Parkinson's disease following anxiety disorders: a nationwide population‐based cohort study"/>
    <s v="Lin, C-H_x000a_Lin, J-W_x000a_Liu, Y-C_x000a_Chang, C-H_x000a_Wu, R-M"/>
    <n v="2015"/>
    <s v="Aged; Anxiety Disorders; Female; Follow-Up Studies; Humans; Male; Middle Aged; Parkinson Disease; Risk Factors; Severity of Illness Index; Taiwan; epidemiology"/>
    <s v="Asia"/>
    <s v="No"/>
    <x v="0"/>
    <s v="NA"/>
    <s v="NA"/>
    <s v="Total(n= 174 776): M= 85,290(48.8%) and  F= 89,486"/>
    <s v="No"/>
    <s v="NA"/>
    <s v="No"/>
    <m/>
    <m/>
  </r>
  <r>
    <n v="285"/>
    <s v="Risk of developing Parkinson's disease among patients with asthma: a nationwide longitudinal study"/>
    <s v="Cheng, C-M_x000a_Wu, Y-H_x000a_Tsai, S-J_x000a_Bai, Y-M_x000a_Hsu, J-W_x000a_Huang, K-L_x000a_Su, T-P_x000a_Li, C-T_x000a_Tsai, C-F_x000a_Yang, A C_x000a_Lin, W-C_x000a_Pan, T-L_x000a_Chang, W-H_x000a_Chen, T-J_x000a_Chen, M-H"/>
    <n v="2015"/>
    <s v="Aged; Asthma; Comorbidity; Cross-Sectional Studies; Female; Humans; Longitudinal Studies; Male; Middle Aged; Parkinson Disease; Proportional Hazards Models; Retrospective Studies; Risk Factors; epidemiology"/>
    <s v="Asia"/>
    <s v="No"/>
    <x v="0"/>
    <s v="NA"/>
    <s v="NA"/>
    <s v="Cases(n=10455): 4319(41.3%)M and Controls(n=41820): 17276(41.3%)M "/>
    <s v="No"/>
    <s v="NA"/>
    <s v="No"/>
    <m/>
    <m/>
  </r>
  <r>
    <n v="286"/>
    <s v="Relationship of age of onset and family history in Parkinson disease"/>
    <s v="Barrett, Matthew J_x000a_Hac, Nicholas E_x000a_Yan, Guofen_x000a_Harrison, Madaline B_x000a_Wooten, G Frederick"/>
    <n v="2015"/>
    <s v="Adult; Age Factors; Age of Onset; Family Health; Female; Humans; Male; Middle Aged; Parents; Parkinson Disease; Prevalence; Retrospective Studies; Risk Factors; Siblings; epidemiology; genetics"/>
    <s v="North America"/>
    <s v="No"/>
    <x v="0"/>
    <s v="NA"/>
    <s v="NA"/>
    <s v="Porbands(n=1114): 439(39.4%)F"/>
    <s v="No"/>
    <s v="NA"/>
    <s v="No"/>
    <m/>
    <m/>
  </r>
  <r>
    <n v="287"/>
    <s v="Related factors and prevalence of Parkinson’s_x000a_disease among Uygur residents in Hetian,_x000a_Xinjiang Uygur Autonomous Region"/>
    <s v="X.L. Yang1_x000a_*, Q. Luo1_x000a_*, H.X. Song2_x000a_, Y.L. Wang3_x000a_, Y.N. Yao3_x000a_ and H. Xia1"/>
    <n v="2015"/>
    <s v="Aged; Aged; 80 and over; China; Cohort Studies; Female; Humans; Male; Middle Aged; Parkinson Disease; Prevalence; Prospective Studies; Risk Factors; Surveys and Questionnaires; epidemiology"/>
    <s v="Asia"/>
    <s v="Yes (as target group of study is a racial/ethnic group"/>
    <x v="1"/>
    <s v="Target group of study is a racial/ethnic group"/>
    <s v="Uygur population"/>
    <s v="Population: 3034(51.15%)M and 2898(48.85%)F"/>
    <s v="Yes (as target group of study is a racial/ethnic group"/>
    <s v="No and target group of study is a racial/ethnic group "/>
    <s v="NA"/>
    <m/>
    <m/>
  </r>
  <r>
    <n v="288"/>
    <s v="Polygenic Risk of Parkinson Disease Is_x000a_Correlated with Disease Age at Onset"/>
    <s v="Escott-Price, Valentina_x000a_Nalls, Mike A_x000a_Morris, Huw R_x000a_Lubbe, Steven_x000a_Brice, Alexis_x000a_Gasser, Thomas_x000a_Heutink, Peter_x000a_Wood, Nicholas W_x000a_Hardy, John_x000a_Singleton, Andrew B_x000a_Williams, Nigel M"/>
    <n v="2015"/>
    <s v="Age of Onset; Aged; Aged; 80 and over; Female; Genetic Predisposition to Disease; Humans; Male; Middle Aged; Multifactorial Inheritance; Parkinson Disease; Polymorphism; Single Nucleotide; Retrospective Studies; Risk Factors; diagnosis; epidemiology; genetics"/>
    <s v="Unknown"/>
    <s v="No"/>
    <x v="0"/>
    <s v="NA"/>
    <s v="NA"/>
    <s v="Not specfied "/>
    <s v="No"/>
    <s v="NA"/>
    <s v="No"/>
    <m/>
    <s v="population demographic data not provided "/>
  </r>
  <r>
    <n v="289"/>
    <s v="Quantification of Diabetes Comorbidity Risks_x000a_across Life Using Nation-Wide Big Claims_x000a_Data"/>
    <s v="Peter Klimek1_x000a_, Alexandra Kautzky-Willer2_x000a_, Anna Chmiel1_x000a_, Irmgard Schiller-Frühwirth3_x000a_,_x000a_Stefan Thurner1,"/>
    <n v="2015"/>
    <m/>
    <s v="Europe"/>
    <s v="No"/>
    <x v="0"/>
    <s v="NA"/>
    <s v="NA"/>
    <s v="Participants: 1 064 952F and 797 306M "/>
    <s v="No"/>
    <s v="NA"/>
    <s v="No"/>
    <m/>
    <m/>
  </r>
  <r>
    <n v="290"/>
    <s v="Obstructive sleep apnea and risk of Parkinson's disease: a population-based cohort  study."/>
    <s v="Chen, Jin-Cherng_x000a_Tsai, Tzung-Yi_x000a_Li, Chung-Yi_x000a_Hwang, Juen-Haur"/>
    <n v="2015"/>
    <s v="Aged; Cohort Studies; Comorbidity; Female; Humans; Incidence; Male; Middle Aged; Parkinson Disease; Risk; Risk Factors; Sleep Apnea; Obstructive; Sleep Initiation and Maintenance Disorders; Taiwan; diagnosis; epidemiology"/>
    <s v="Asia"/>
    <s v="No"/>
    <x v="3"/>
    <s v="Described and combined with the total sample"/>
    <s v="Asian population (Tawian)"/>
    <s v="Control: 15,435 M,  7834F // OSA: 3891M + 1973F"/>
    <s v="No"/>
    <s v="NA"/>
    <s v="No"/>
    <m/>
    <m/>
  </r>
  <r>
    <n v="291"/>
    <s v="Haptoglobin phenotype modifies serum iron levels and the effect of smoking on  Parkinson disease risk."/>
    <s v="Costa-Mallen, Paola_x000a_Zabetian, Cyrus P_x000a_Agarwal, Pinky_x000a_Hu, Shu-Ching_x000a_Yearout, Dora_x000a_Samii, Ali_x000a_Leverenz, James B_x000a_Roberts, John W_x000a_Checkoway, Harvey"/>
    <n v="2015"/>
    <s v="Age Factors; Aged; Analysis of Variance; Female; Ferritins; Haptoglobins; Humans; Iron; Male; Middle Aged; Odds Ratio; Parkinson Disease; Phenotype; Risk Factors; Sex Factors; Smoking; blood; ethnology; genetics; metabolism"/>
    <s v="North America"/>
    <s v="Yes (as factor)"/>
    <x v="2"/>
    <s v="Each ethnoracial group was analysed distinctly"/>
    <s v="White (314/88.70%), African American (12/3.39%), Hispanic (4/1.13%), Asian (8/ 2.26%), Native American(1/0.28%), Multiethnic(15/4.24%)"/>
    <s v="Idiopathic PD: 40F + 88M // Controls: 122F + 104M"/>
    <s v="Yes (as factor)"/>
    <s v="Yes"/>
    <s v="NA"/>
    <m/>
    <m/>
  </r>
  <r>
    <n v="292"/>
    <s v="Methamphetamine/amphetamine abuse and risk of Parkinson's disease in Utah: a  population-based assessment."/>
    <s v="Curtin, Karen_x000a_Fleckenstein, Annette E_x000a_Robison, Reid J_x000a_Crookston, Michael J_x000a_Smith, Ken R_x000a_Hanson, Glen R"/>
    <n v="2015"/>
    <s v="Adult; Aged; Amphetamine-Related Disorders; Cocaine-Related Disorders; Comorbidity; Female; Humans; Male; Middle Aged; Parkinson Disease; Proportional Hazards Models; Retrospective Studies; Risk Factors; Utah; epidemiology"/>
    <s v="North America"/>
    <s v="No"/>
    <x v="3"/>
    <s v="All ethnoracial groups other than White were considered together"/>
    <s v="Reported race: White, Not White, unreported Reported ethnicity: Not Hispanic(n=30889), Hispanic (n=3750), Unreported (n=6173)"/>
    <s v="18,606F and 22,206M (40812)"/>
    <s v="Yes (as factor)"/>
    <s v="Yes"/>
    <s v="NA"/>
    <m/>
    <s v="To calculate the ethnoracial population size, I used the &quot;Reported ethnicity&quot; and not he &quot;Reported race&quot; because I thought they might overlap. The authors didn't adjust for race/ethnicity because the categorized groups were 'sparse'"/>
  </r>
  <r>
    <n v="293"/>
    <s v="Inverse association between yerba mate consumption and idiopathic Parkinson's  disease. A case-control study."/>
    <s v="Gatto, Emilia Mabel_x000a_Melcon, Carlos_x000a_Parisi, Virginia L_x000a_Bartoloni, Leonardo_x000a_Gonzalez, Claudio D"/>
    <n v="2015"/>
    <s v="Aged; Alcohol Drinking; Analysis of Variance; Argentina; Case-Control Studies; Coffee; Female; Humans; Ilex paraguariensis; Male; Middle Aged; Parkinson Disease; Reproducibility of Results; Retrospective Studies; Risk Factors; Smoking; adverse effects; epidemiology; etiology; metabolism; prevention &amp; control"/>
    <s v="South America"/>
    <s v="No"/>
    <x v="3"/>
    <s v="Each ethnoracial group was analysed distinctly"/>
    <s v="Caucasian( 207 cases, 389 controls), American-Indian( 7 cases, 7 controls) , Other (1 case, 4 controls), Not Available (8 cases, 6 controls)"/>
    <s v="Case: 92F/131M -- Control: 236F/170M"/>
    <s v="Yes (as factor)"/>
    <s v="No"/>
    <s v="NA"/>
    <m/>
    <m/>
  </r>
  <r>
    <n v="294"/>
    <s v="Depression and subsequent risk of Parkinson disease: A nationwide cohort study."/>
    <s v="Helena Gustafsson, MD, Anna Nordström, PhD, and Peter Nordström, PhD"/>
    <n v="2015"/>
    <s v="ase-Control Studies; Cohort Studies; Depressive Disorder; Female; Follow-Up Studies; Humans; Logistic Models; Male; Middle Aged; Multivariate Analysis; Odds Ratio; Parkinson Disease; Psychiatric Status Rating Scales; Recurrence; Risk Factors; Siblings; Sweden; Time Factors; epidemiology"/>
    <s v="Europe"/>
    <s v="No"/>
    <x v="0"/>
    <s v="NA"/>
    <s v="Swedish"/>
    <s v="Nested case-control cohort: Cases(n=140,688): 61.6% female, 38.4% male and Controls(n=421,718): 61.6% female, 38.4% male. Sibling cohort: 50.6% depressed female, 42.5% non-depressed female, 49.4% depressed male, 57.5% male non-depressed"/>
    <s v="No"/>
    <s v="NA"/>
    <s v="No"/>
    <m/>
    <m/>
  </r>
  <r>
    <n v="295"/>
    <s v="EIF4G1 is neither a strong nor a common risk factor for Parkinson's disease:  evidence from large European cohorts."/>
    <s v="Johanna Huttenlocher,1 Rejko Krüger,2,3,4 Philipp Capetian,5 Katja Lohmann,5_x000a_Kathrin Brockmann,2,3 Ilona Csoti,6 Christine Klein,5 Daniela Berg,2,3_x000a_Thomas Gasser,2,3 Michael Bonin,1 Olaf Riess,1 Peter Bauer1"/>
    <n v="2015"/>
    <s v="Base Sequence; Cohort Studies; Eukaryotic Initiation Factor-4G; Europe; Genes; Dominant; Haplotypes; Humans; Molecular Sequence Data; Mutation; Missense; Parkinson Disease; Risk Factors; Sequence Analysis; DNA; epidemiology; genetics"/>
    <s v="Europe"/>
    <s v="Yes (as target group of study is a racial/ethnic group"/>
    <x v="1"/>
    <s v="Target group of study is a racial/ethnic group"/>
    <s v="European  descent"/>
    <s v="German population: Lubeck(n=672): 41%F, Tubingen(n=1379): 41%F"/>
    <s v="Yes (as target group of study is a racial/ethnic group"/>
    <s v="Yes and target group of study is a racial/ethnic group"/>
    <s v="NA"/>
    <m/>
    <m/>
  </r>
  <r>
    <n v="296"/>
    <s v="Head injury and risk for Parkinson disease: results from a Danish case-control  study."/>
    <s v="Kenborg, Line_x000a_Rugbjerg, Kathrine_x000a_Lee, Pei-Chen_x000a_Ravnskjær, Line_x000a_Christensen, Jane_x000a_Ritz, Beate_x000a_Lassen, Christina F"/>
    <n v="2015"/>
    <s v="Adult; Aged; Aged; 80 and over; Case-Control Studies; Craniocerebral Trauma; Denmark; Female; Humans; Male; Middle Aged; Parkinson Disease; Risk Factors; complications; diagnosis; epidemiology; etiology"/>
    <s v="Europe"/>
    <s v="No"/>
    <x v="0"/>
    <s v="NA"/>
    <s v="NA"/>
    <s v="Patients(n=1705): 709(41.6%)F, 996(58.4%)M and Controls(n=1785): 733(41.1%)F, 1052(58.9%)M "/>
    <s v="No"/>
    <s v="NA"/>
    <s v="No"/>
    <m/>
    <m/>
  </r>
  <r>
    <n v="297"/>
    <s v="Inverse Association of Parkinson Disease With Systemic Lupus Erythematosus: A  Nationwide Population-based Study."/>
    <s v="Liu, Feng-Cheng_x000a_Huang, Wen-Yen_x000a_Lin, Te-Yu_x000a_Shen, Chih-Hao_x000a_Chou, Yu-Ching_x000a_Lin, Cheng-Li_x000a_Lin, Kuen-Tze_x000a_Kao, Chia-Hung"/>
    <n v="2015"/>
    <s v="Adult; Aged; Aged; 80 and over; Databases; Factual; Female; Follow-Up Studies; Humans; Incidence; Lupus Erythematosus; Systemic; Male; Middle Aged; Parkinson Disease; Proportional Hazards Models; Risk Factors; Taiwan; complications; epidemiology; etiology"/>
    <s v="Asia"/>
    <s v="No"/>
    <x v="0"/>
    <s v="NA"/>
    <s v="N/A"/>
    <s v="SLE cohort(n=12,817): 88.1% female, 11.9% male   ; Non-SLE cohort(n=51,268): 88.1% female and 11.9% male"/>
    <s v="No"/>
    <s v="NA"/>
    <s v="No"/>
    <m/>
    <m/>
  </r>
  <r>
    <n v="298"/>
    <s v="Physical activity and risk of Parkinson's disease in the Swedish National March  Cohort."/>
    <s v="Yang, Fei_x000a_Trolle Lagerros, Ylva_x000a_Bellocco, Rino_x000a_Adami, Hans-Olov_x000a_Fang, Fang_x000a_Pedersen, Nancy L_x000a_Wirdefeldt, Karin"/>
    <n v="2015"/>
    <s v="Age Factors; Aged; Cohort Studies; Female; Humans; Leisure Activities; Male; Middle Aged; Motor Activity; Parkinson Disease; Prospective Studies; Risk; Risk Factors; Surveys and Questionnaires; Sweden; epidemiology"/>
    <s v="Europe"/>
    <s v="No"/>
    <x v="0"/>
    <s v="NA"/>
    <s v="Swedish "/>
    <s v="27,863(64.3%) female ; 15,505(35.7%) male"/>
    <s v="No"/>
    <s v="NA"/>
    <s v="No"/>
    <m/>
    <m/>
  </r>
  <r>
    <n v="299"/>
    <s v="Mitochondrial targeting sequence variants of the CHCHD2 gene are a risk for Lewy  body disorders."/>
    <s v="Ogaki, Kotaro_x000a_Koga, Shunsuke_x000a_Heckman, Michael G_x000a_Fiesel, Fabienne C_x000a_Ando, Maya_x000a_Labbé, Catherine_x000a_Lorenzo-Betancor, Oswaldo_x000a_Moussaud-Lamodière, Elisabeth L_x000a_Soto-Ortolaza, Alexandra I_x000a_Walton, Ronald L_x000a_Strongosky, Audrey J_x000a_Uitti, Ryan J_x000a_McCarthy, Allan_x000a_Lynch, Timothy_x000a_Siuda, Joanna_x000a_Opala, Grzegorz_x000a_Rudzinska, Monika_x000a_Krygowska-Wajs, Anna_x000a_Barcikowska, Maria_x000a_Czyzewski, Krzysztof_x000a_Puschmann, Andreas_x000a_Nishioka, Kenya_x000a_Funayama, Manabu_x000a_Hattori, Nobutaka_x000a_Parisi, Joseph E_x000a_Petersen, Ronald C_x000a_Graff-Radford, Neill R_x000a_Boeve, Bradley F_x000a_Springer, Wolfdieter_x000a_Wszolek, Zbigniew K_x000a_Dickson, Dennis W_x000a_Ross, Owen A"/>
    <n v="2015"/>
    <s v="Adolescent; Adult; Aged; Aged; 80 and over; Amino Acid Sequence; Female; Gene Targeting; Genetic Variation; Humans; Lewy Body Disease; Male; Middle Aged; Mitochondria; Mitochondrial Proteins; Molecular Sequence Data; Parkinson Disease; Risk Factors; Transcription Factors; Young Adult; diagnosis; epidemiology; genetics; methods"/>
    <s v="North America"/>
    <s v="Yes (as target group of study is a racial/ethnic group"/>
    <x v="1"/>
    <s v="Target group of study is a racial/ethnic group"/>
    <s v="All partciapnts are non- hispanic caucasian (Irish and Polish and US)"/>
    <s v="US (PD: 878/63.4%, LBD: 363/59.7% and Control: 300/41.8% male) ; Irish (PD: 202/56.9% and Control: 134/36.7% male)   ; Polish (PD: 230/58.4% and Control: 187/53.4% male)"/>
    <s v="Yes (as target group of study is a racial/ethnic group"/>
    <s v="Yes and target group of study is a racial/ethnic group"/>
    <s v="NA"/>
    <m/>
    <s v="Noted that a previously performed Japanese study found that specific polymorphisms were high in PD patients but this wasn't replicated in Caucasians --&gt; noted that this coudl be due to ethnic-specific allele frequencies that are lower in Caucasians "/>
  </r>
  <r>
    <n v="300"/>
    <s v="Mutations in the glucocerebrosidase gene are responsible for Chinese patients with  Parkinson's disease."/>
    <s v="Yu, Zhe_x000a_Wang, Ting_x000a_Xu, Jun_x000a_Wang, Wei_x000a_Wang, Guifang_x000a_Chen, Chao_x000a_Zheng, Lili_x000a_Pan, Li_x000a_Gong, Dianrong_x000a_Li, Xueli_x000a_Qu, Huaiqian_x000a_Li, Fang_x000a_Zhang, Bin_x000a_Le, Weidong_x000a_Han, Fabin"/>
    <n v="2015"/>
    <s v="Amino Acid Sequence; Asian Continental Ancestry Group; Base Sequence; China; Cohort Studies; DNA Mutational Analysis; Female; Gene Frequency; Genetic Predisposition to Disease; Glucosylceramidase; Haplotypes; Humans; Male; Molecular Sequence Data; Mutation; Parkinson Disease; Polymorphism; Single Nucleotide; Risk Factors; Sequence Deletion; ethnology; genetics"/>
    <s v="Asia"/>
    <s v="Yes (as target group of study is a racial/ethnic group"/>
    <x v="1"/>
    <s v="Target group of study is a racial/ethnic group"/>
    <s v="Chinese"/>
    <s v=" 184 cases ( M:F- 1.51) and 130 age and sex matched control s"/>
    <s v="Yes (as target group of study is a racial/ethnic group"/>
    <s v="Yes and target group of study is a racial/ethnic group"/>
    <s v="NA"/>
    <s v="Referenced significance of gene frequencies in comparison to other ethnic groups (ex. Jewish)"/>
    <m/>
  </r>
  <r>
    <n v="301"/>
    <s v="Parkinson's disease research in a prospective cohort in China."/>
    <s v="Chen, Honglei_x000a_Ding, Ding_x000a_Wang, Jian_x000a_Zhao, Qianhua_x000a_Meng, Haijiao_x000a_Li, Honglan_x000a_Gao, Yu-Tang_x000a_Shu, Xiao-Ou_x000a_Tanner, Caroline M_x000a_Hong, Zhen_x000a_Yang, Gong"/>
    <n v="2015"/>
    <s v="Parkinson’s disease/Parkinsonism; risk factors in epidemiology; cohort studies"/>
    <s v="Asia"/>
    <s v="No"/>
    <x v="0"/>
    <s v="NA"/>
    <s v="NA"/>
    <s v="All women(n=71600)"/>
    <s v="No"/>
    <s v="NA"/>
    <s v="No"/>
    <m/>
    <m/>
  </r>
  <r>
    <n v="302"/>
    <s v="Occupational history of night shift work and Parkinson's disease in Denmark."/>
    <s v="Schernhammer, Eva S_x000a_Lassen, Christina F_x000a_Kenborg, Line_x000a_Ritz, Beate_x000a_Olsen, Jørgen H_x000a_Hansen, Johnni"/>
    <n v="2015"/>
    <s v="Adult; Aged; Case-Control Studies; Circadian Rhythm; Denmark; Educational Status; Family Health; Female; Humans; Interviews as Topic; Life Style; Logistic Models; Male; Medical Records; Middle Aged; Parkinson Disease; Residence Characteristics; Risk Factors; Time Factors; Work Schedule Tolerance; epidemiology; physiology"/>
    <s v="Other"/>
    <s v="No"/>
    <x v="0"/>
    <s v="NA"/>
    <s v="NA"/>
    <s v="PD(n= 1779): 59.3% male and  Controls(n= 1852): 59.7% male"/>
    <s v="No"/>
    <s v="NA"/>
    <s v="No"/>
    <m/>
    <m/>
  </r>
  <r>
    <n v="303"/>
    <s v="An association between organophosphate pesticides exposure and Parkinsonism amongst  people in an agricultural area in Ubon Ratchathani Province, Thailand."/>
    <s v="Norkaew, Saowanee_x000a_Lertmaharit, Somrat_x000a_Wilaiwan, Wachiraporn_x000a_Siriwong, Wattasit_x000a_Pérez, Héctor Maldonado_x000a_Robson, Mark G"/>
    <n v="2015"/>
    <s v="Agricultural Workers' Diseases; Cross-Sectional Studies; Environmental Pollutants; Female; Humans; Male; Middle Aged; Occupational Exposure; Organophosphate Poisoning; Organophosphorus Compounds; Parkinson Disease; Prevalence; Risk Factors; Thailand; adverse effects; chemically induced; epidemiology; etiology; toxicity"/>
    <s v="Asia"/>
    <s v="No"/>
    <x v="0"/>
    <s v="NA"/>
    <s v="NA"/>
    <s v="Participants: 34(37.8%)M and 56(62.2%) female"/>
    <s v="No"/>
    <s v="NA"/>
    <s v="No"/>
    <m/>
    <m/>
  </r>
  <r>
    <n v="304"/>
    <s v="Cardiovascular risk factors and the risk of Parkinson's disease."/>
    <s v="Vikdahl, M_x000a_Bäckman, L_x000a_Johansson, I_x000a_Forsgren, L_x000a_Håglin, L"/>
    <n v="2015"/>
    <s v="Body Mass Index; Cardiovascular Diseases; Case-Control Studies; Cholesterol; Cohort Studies; Female; Humans; Hypercholesterolemia; Hypertension; Hypertriglyceridemia; Male; Middle Aged; Motor Activity; Overweight; Parkinson Disease; Prospective Studies; Risk Factors; Sex Factors; Smoking; Sweden; Triglycerides; Waist-Height Ratio; adverse effects; blood; epidemiology; etiology; physiopathology; prevention &amp; control"/>
    <s v="Europe"/>
    <s v="No"/>
    <x v="0"/>
    <s v="NA"/>
    <s v="NA"/>
    <s v=" Cases:38F, 46M and Controls: 152F, 184M"/>
    <s v="No"/>
    <s v="NA"/>
    <s v="No"/>
    <m/>
    <m/>
  </r>
  <r>
    <n v="305"/>
    <s v="Familial aggregation of Parkinson's disease in the Faroe Islands."/>
    <s v="Petersen, Maria Skaalum_x000a_Bech, Sara_x000a_Nosova, Ekaterina_x000a_Aasly, Jan_x000a_Farrer, Matthew J"/>
    <n v="2015"/>
    <s v="Adult; Aged; Aged; 80 and over; Cohort Studies; Denmark; Family Health; Female; Genetic Testing; Humans; Male; Middle Aged; Parkinson Disease; Residence Characteristics; Risk Factors; epidemiology; genetics"/>
    <s v="Europe"/>
    <s v="Yes (as target group of study is a racial/ethnic group"/>
    <x v="1"/>
    <s v="Target group of study is a racial/ethnic group"/>
    <s v="Faroe Island residents (Caucasian)"/>
    <s v="Provided ratios: on average 1.3. Cases: 124M, 93F and Controls: 152M, 99F"/>
    <s v="Yes (as target group of study is a racial/ethnic group"/>
    <s v="Yes and target group of study is a racial/ethnic group"/>
    <s v="NA"/>
    <m/>
    <m/>
  </r>
  <r>
    <n v="306"/>
    <s v="Organophosphate Pesticide Exposures, Nitric Oxide Synthase Gene Variants, and  Gene-Pesticide Interactions in a Case-Control Study of Parkinson's Disease, California (USA)."/>
    <s v="Paul, Kimberly C_x000a_Sinsheimer, Janet S_x000a_Rhodes, Shannon L_x000a_Cockburn, Myles_x000a_Bronstein, Jeff_x000a_Ritz, Beate"/>
    <n v="2016"/>
    <s v="Aryldialkylphosphatase; California; Case-Control Studies; Environmental Exposure; Environmental Pollutants; Humans; Nitric Oxide Synthase; Nitric Oxide Synthase Type II; Organophosphorus Compounds; Parkinson Disease; Pesticides; Polymorphism; Single Nucleotide; Risk Factors; epidemiology; genetics; statistics &amp; numerical data; toxicity"/>
    <s v="North America"/>
    <s v="No"/>
    <x v="4"/>
    <s v="Described and combined with the total sample"/>
    <s v="European ancestry: Cases(81%) and Controls(89%) and No European ancestry: Cases(19%) and Controls(11%)"/>
    <s v="Cases(n=357): 57% male ; Control (n=495): 49% male"/>
    <s v="Yes (as factor)"/>
    <s v="No"/>
    <s v="NA"/>
    <m/>
    <m/>
  </r>
  <r>
    <n v="307"/>
    <s v="Association Between Parkinson's Disease and Inflammatory Bowel Disease: a Nationwide  Taiwanese Retrospective Cohort Study."/>
    <s v="Lin, Jung-Chun_x000a_Lin, Chin-Sheng_x000a_Hsu, Chin-Wang_x000a_Lin, Cheng-Li_x000a_Kao, Chia-Hung"/>
    <n v="2016"/>
    <s v="Adult; Aged; Comorbidity; Female; Follow-Up Studies; Humans; Incidence; Inflammatory Bowel Diseases; Male; Middle Aged; Parkinson Disease; Prognosis; Retrospective Studies; Risk Factors; Taiwan; complications; epidemiology; etiology"/>
    <s v="Asia"/>
    <s v="No"/>
    <x v="0"/>
    <s v="NA"/>
    <s v="NA"/>
    <s v="IBD patients(n=8373): 53.2% female; Non-IBD patients(n=33,492): 53.2% female"/>
    <s v="No"/>
    <s v="NA"/>
    <s v="No"/>
    <m/>
    <m/>
  </r>
  <r>
    <n v="308"/>
    <s v="Traffic-related air pollution increased the risk of Parkinson's disease in Taiwan: A  nationwide study."/>
    <s v="Lee, Pei-Chen_x000a_Liu, Li-Ling_x000a_Sun, Yu_x000a_Chen, Yu-An_x000a_Liu, Chih-Ching_x000a_Li, Chung-Yi_x000a_Yu, Hwa-Lung_x000a_Ritz, Beate"/>
    <n v="2016"/>
    <s v="Aged; Aged; 80 and over; Air Pollutants; Air Pollution; Bayes Theorem; Case-Control Studies; Environmental Exposure; Female; Humans; Male; Middle Aged; Parkinson Disease; Research Design; Risk Factors; Taiwan; Vehicle Emissions; adverse effects; analysis; epidemiology; etiology; toxicity"/>
    <s v="Asia"/>
    <s v="No"/>
    <x v="0"/>
    <s v="NA"/>
    <s v="Taiwanese"/>
    <s v="Cases(n=11,117): 48.7% female; Control(n=44,468): 48.7% female"/>
    <s v="No"/>
    <s v="NA"/>
    <s v="No"/>
    <m/>
    <m/>
  </r>
  <r>
    <n v="309"/>
    <s v="Time trends in the prevalence and incidence of Parkinson's disease in Taiwan: A  nationwide, population-based study."/>
    <s v="Liu, Weng-Ming_x000a_Wu, Ruey-Meei_x000a_Lin, Jou-Wei_x000a_Liu, Ying-Chun_x000a_Chang, Chia-Hsuin_x000a_Lin, Chin-Hsien"/>
    <n v="2016"/>
    <s v="Databases; Factual; Female; Humans; Incidence; International Classification of Diseases; Longitudinal Studies; Male; Middle Aged; National Health Programs; Parkinson Disease; Prevalence; Regression Analysis; Retrospective Studies; Risk Factors; Sex Distribution; Taiwan; Time Factors; diagnosis; epidemiology"/>
    <s v="Asia"/>
    <s v="Yes (as target group of study is a racial/ethnic group"/>
    <x v="1"/>
    <s v="Target group of study is a racial/ethnic group"/>
    <s v="Taiwanese - Asian"/>
    <s v="About 50/50 "/>
    <s v="Yes (as target group of study is a racial/ethnic group"/>
    <s v="Yes and target group of study is a racial/ethnic group"/>
    <s v="NA"/>
    <s v="Described cultural differences that may contribute to why the results are the way they are in a Taiwanese popualtion"/>
    <m/>
  </r>
  <r>
    <n v="310"/>
    <s v="Gene-Environment Interaction in Parkinson's Disease: Coffee, ADORA2A, and CYP1A2."/>
    <s v="Chuang, Yu-Hsuan_x000a_Lill, Christina M_x000a_Lee, Pei-Chen_x000a_Hansen, Johnni_x000a_Lassen, Christina F_x000a_Bertram, Lars_x000a_Greene, Naomi_x000a_Sinsheimer, Janet S_x000a_Ritz, Beate"/>
    <n v="2016"/>
    <s v="Aged; Coffee; Cytochrome P-450 CYP1A2; Denmark; Female; Gene-Environment Interaction; Humans; Male; Middle Aged; Parkinson Disease; Polymorphism; Single Nucleotide; Receptor; Adenosine A2A; Risk Factors; epidemiology; genetics"/>
    <s v="Europe"/>
    <s v="No"/>
    <x v="3"/>
    <s v="Described and combined with the total sample"/>
    <s v="Non-hispanic Whites (educated guess by researchers as ethnic data wasn't available)"/>
    <s v="Cases(n=1556): 59.9%M and Controls(n=1606): 60.7%M"/>
    <s v="Yes (as factor)"/>
    <s v="No"/>
    <s v="NA"/>
    <s v="Database gave no ethnic information but they explained  that some genetic variants may be explained by ethnicity. "/>
    <m/>
  </r>
  <r>
    <n v="311"/>
    <s v="Early-Life Factors and Risk of Parkinson's Disease: A Register-Based Cohort Study."/>
    <s v="Liu, Bojing_x000a_Chen, Honglei_x000a_Fang, Fang_x000a_Tillander, Annika_x000a_Wirdefeldt, Karin"/>
    <n v="2016"/>
    <s v="Adult; Aged; Aged; 80 and over; Cohort Studies; Female; Humans; Male; Middle Aged; Multiple Birth Offspring; Parents; Parkinson Disease; Parturition; Registries; Risk Factors; Seasons; Siblings; epidemiology; statistics &amp; numerical data"/>
    <s v="Europe"/>
    <s v="No"/>
    <x v="0"/>
    <s v="NA"/>
    <s v="NA"/>
    <s v="Control(n=3 545 612): 49.27% female ; Case(n=8779): 38.6%F"/>
    <s v="No"/>
    <s v="NA"/>
    <s v="No"/>
    <m/>
    <m/>
  </r>
  <r>
    <n v="312"/>
    <s v="Association between acute kidney injury and risk of Parkinson disease."/>
    <s v="Lin, Shih-Yi_x000a_Lin, Cheng-Li_x000a_Hsu, Wu-Huei_x000a_Yeh, Hung-Chieh_x000a_Lin, Cheng-Chieh_x000a_Lin, Chih-Hsueh_x000a_Tseng, Chun-Hung"/>
    <n v="2016"/>
    <s v="Acute Kidney Injury; Aged; Aged; 80 and over; Alcohol-Related Disorders; Case-Control Studies; Comorbidity; Databases; Factual; Diabetes Mellitus; Female; Humans; Hyperlipidemias; Hypertension; Incidence; Male; Mental Disorders; Middle Aged; Obesity; Parkinson Disease; Proportional Hazards Models; Risk Factors; Stroke; Taiwan; epidemiology"/>
    <s v="Asia"/>
    <s v="No"/>
    <x v="0"/>
    <s v="NA"/>
    <s v="NA"/>
    <s v="AKI cohort(n=9380): 40.5% female ; Non-AKI cohort(n=37,484): 40.5% female"/>
    <s v="No"/>
    <s v="NA"/>
    <s v="No"/>
    <m/>
    <m/>
  </r>
  <r>
    <n v="313"/>
    <s v="Genetic Analysis of the ZNF512B, SLC41A1, and ALDH2 Polymorphisms in Parkinson's  Disease in the Iranian Population."/>
    <s v="Madadi, Faranak_x000a_Khaniani, Mahmoud Shekari_x000a_Shandiz, Ehsan Esmaili_x000a_Ayromlou, Hormoz_x000a_Najmi, Safa_x000a_Emamalizadeh, Babak_x000a_Taghavi, Shaghayegh_x000a_Jamshidi, Javad_x000a_Tafakhori, Abbas_x000a_Shahidi, Gholam-Ali_x000a_Darvish, Hossein"/>
    <n v="2016"/>
    <s v="Aged; Aldehyde Dehydrogenase; Mitochondrial; Anion Exchange Protein 1; Erythrocyte; Carrier Proteins; Female; Humans; Iran; Male; Middle Aged; Parkinson Disease; Polymorphism; Single Nucleotide; Risk Factors; epidemiology; genetics"/>
    <s v="Other"/>
    <s v="Yes (as target group of study is a racial/ethnic group"/>
    <x v="1"/>
    <s v="Target group of study is a racial/ethnic group"/>
    <s v="ethnically Iranian"/>
    <s v="Case(n=490): 228(46.5%) female ; Control(n=490): 232(47.3%) female"/>
    <s v="Yes (as target group of study is a racial/ethnic group"/>
    <s v="Yes and target group of study is a racial/ethnic group"/>
    <s v="NA"/>
    <s v="Used research from other racial/ethnic groups to compare in discussion to contextualize findings"/>
    <m/>
  </r>
  <r>
    <n v="314"/>
    <s v="Personality traits and the risk for Parkinson disease: a prospective study."/>
    <s v="Sieurin, Johanna_x000a_Gustavsson, Petter_x000a_Weibull, Caroline Elise_x000a_Feldman, Adina Leiah_x000a_Petzinger, Giselle Maria_x000a_Gatz, Margaret_x000a_Pedersen, Nancy Lee_x000a_Wirdefeldt, Karin"/>
    <n v="2016"/>
    <s v="Adult; Aged; Anxiety Disorders; Cohort Studies; Female; Humans; Introversion; Psychological; Male; Middle Aged; Neuroticism; Parkinson Disease; Personality; Personality Assessment; Personality Inventory; Population Surveillance; Proportional Hazards Models; Prospective Studies; Registries; Risk Factors; Surveys and Questionnaires; Twins; epidemiology; etiology; methods; psychology; statistics &amp; numerical data"/>
    <s v="Europe"/>
    <s v="No"/>
    <x v="0"/>
    <s v="NA"/>
    <s v="NA"/>
    <s v="Population(n= 29, 852): 52% female"/>
    <s v="No"/>
    <s v="NA"/>
    <s v="No"/>
    <m/>
    <m/>
  </r>
  <r>
    <n v="315"/>
    <s v="Prospective study of plasma urate and risk of Parkinson disease in men and women."/>
    <s v="Gao, Xiang_x000a_O'Reilly, Éilis J_x000a_Schwarzschild, Michael A_x000a_Ascherio, Alberto"/>
    <n v="2016"/>
    <s v="Adult; Aged; Case-Control Studies; Female; Humans; Logistic Models; Male; Middle Aged; Parkinson Disease; Prospective Studies; Risk Factors; Sex Characteristics; Uric Acid; blood; diagnosis"/>
    <s v="North America"/>
    <s v="No"/>
    <x v="4"/>
    <s v="All ethnoracial groups other than White were considered together"/>
    <s v="White and Other (mostly caucasian)"/>
    <s v="Control group: 446 male, 821 female ; Cohort: 202 male, 186 female"/>
    <s v="No"/>
    <s v="NA"/>
    <s v="No"/>
    <m/>
    <s v="All controls were matched to the cases basedon the cohort, race( white vs other), Generalizability is another concern for the current case-control study because the majority of participants were Caucasian "/>
  </r>
  <r>
    <n v="316"/>
    <s v="Prodromal Clinical Markers of Parkinson disease in Gaucher Disease Individuals."/>
    <s v="Gatto, Emilia M_x000a_Etcheverry, Jose Luis_x000a_Sanguinetti, Ana_x000a_Cesarini, Martin_x000a_Fernandez Escobar, Nicolas_x000a_Drelichman, Guillermo"/>
    <n v="2016"/>
    <s v="Adolescent; Adult; Biomarkers; Child; Enzyme Replacement Therapy; Female; Gaucher Disease; Glucosylceramidase; Heterozygote; Humans; Male; Middle Aged; Mutation; Parkinson Disease; Risk Factors; Young Adult; complications; diagnosis; drug therapy; genetics"/>
    <s v="Europe"/>
    <s v="No"/>
    <x v="3"/>
    <s v="Each ethnoracial group was analysed distinctly"/>
    <s v="European and Amerindian.  &quot; European ancestry was reported in all patients but one with Amerindian ancestry&quot;"/>
    <s v="11 men / 15 women"/>
    <s v="Yes (as factor)"/>
    <s v="No"/>
    <s v="NA"/>
    <m/>
    <m/>
  </r>
  <r>
    <n v="317"/>
    <s v="Migraine is related to an increased risk of Parkinson's disease: A population-based,  propensity score-matched, longitudinal follow-up study."/>
    <s v="Wang, Hsin-I_x000a_Ho, Yu-Chun_x000a_Huang, Ya-Ping_x000a_Pan, Shin-Liang"/>
    <n v="2016"/>
    <s v="Adult; Aged; Aged; 80 and over; Female; Follow-Up Studies; Humans; Longitudinal Studies; Male; Middle Aged; Migraine Disorders; Parkinson Disease; Population Surveillance; Propensity Score; Risk Factors; Taiwan; diagnosis; epidemiology; methods"/>
    <s v="Asia"/>
    <s v="Yes (as target group of study is a racial/ethnic group"/>
    <x v="1"/>
    <s v="Target group of study is a racial/ethnic group"/>
    <s v="Taiwanese"/>
    <s v="Migraine(n=41,019): 68.4% female ; Control(n=1,230,570): 68.4% female"/>
    <s v="Yes (as target group of study is a racial/ethnic group"/>
    <s v="Yes and target group of study is a racial/ethnic group"/>
    <s v="NA"/>
    <m/>
    <s v="Authors noted that their results may not be generalizeable to other ethnicities because it only studied Taiwanese subjects"/>
  </r>
  <r>
    <n v="318"/>
    <s v="Genetic risk of Parkinson's disease in the general population."/>
    <s v="Darweesh, Sirwan K L_x000a_Verlinden, Vincentius J A_x000a_Adams, Hieab H H_x000a_Uitterlinden, André G_x000a_Hofman, Albert_x000a_Stricker, Bruno H_x000a_van Duijn, Cornelia M_x000a_Koudstaal, Peter J_x000a_Ikram, M Arfan"/>
    <n v="2016"/>
    <s v="Activities of Daily Living; Aged; Aged; 80 and over; Community Health Planning; Female; Genetic Variation; Humans; Longitudinal Studies; Male; Middle Aged; Netherlands; Parkinson Disease; Risk Factors; epidemiology; genetics; psychology"/>
    <s v="Europe"/>
    <s v="No"/>
    <x v="0"/>
    <s v="NA"/>
    <s v="NA"/>
    <s v="At risk for PD(n=7167): 57.7% female ; BADL exam(2997): 58.6% female"/>
    <s v="No"/>
    <s v="NA"/>
    <s v="Yes"/>
    <m/>
    <s v="Actually removed ethnic outliers (didn't specify what constituted and outlier) . "/>
  </r>
  <r>
    <n v="319"/>
    <s v="Association Between Tuberculosis and Parkinson Disease: A Nationwide,  Population-Based Cohort Study."/>
    <s v="Shen, Chih-Hao_x000a_Chou, Chung-Hsing_x000a_Liu, Feng-Cheng_x000a_Lin, Te-Yu_x000a_Huang, Wen-Yen_x000a_Wang, Yu-Chiao_x000a_Kao, Chia-Hung"/>
    <n v="2016"/>
    <s v="Aged; Comorbidity; Female; Humans; Male; Middle Aged; Parkinson Disease; Retrospective Studies; Risk Assessment; Risk Factors; Taiwan; Tuberculosis; epidemiology"/>
    <s v="Asia"/>
    <s v="No"/>
    <x v="0"/>
    <s v="NA"/>
    <s v="NA"/>
    <s v="TB Cohort(121,951): 28.1% female ; Non-TB cohort(487,800): 28.1% female"/>
    <s v="No"/>
    <s v="NA"/>
    <s v="No"/>
    <m/>
    <m/>
  </r>
  <r>
    <n v="320"/>
    <s v="Time Trends in the Incidence of Parkinson Disease."/>
    <s v="Savica, Rodolfo_x000a_Grossardt, Brandon R_x000a_Bower, James H_x000a_Ahlskog, J Eric_x000a_Rocca, Walter A"/>
    <n v="2016"/>
    <s v="Aged; Aged; 80 and over; Cohort Studies; Female; Humans; Incidence; Male; Parkinson Disease; Reproducibility of Results; Sex Factors; Time Factors; United States; diagnosis; epidemiology"/>
    <s v="North America"/>
    <s v="No"/>
    <x v="0"/>
    <s v="NA"/>
    <s v="American"/>
    <s v="Parkinsonism cohort(906): 501M and 405F, PD cohort(n=464): 189F and 275M "/>
    <s v="No"/>
    <s v="NA"/>
    <s v="No"/>
    <m/>
    <m/>
  </r>
  <r>
    <n v="321"/>
    <s v="Hepatitis C virus infection as a risk factor for Parkinson disease: A nationwide  cohort study."/>
    <s v="Tsai, Hsin-Hsi_x000a_Liou, Horng-Huei_x000a_Muo, Chih-Hsin_x000a_Lee, Cha-Ze_x000a_Yen, Ruoh-Fang_x000a_Kao, Chia-Hung"/>
    <n v="2016"/>
    <s v="Adult; Age Distribution; Aged; Causality; Cohort Studies; Comorbidity; Female; Hepatitis C; Humans; Incidence; Male; Middle Aged; Parkinson Disease; Reproducibility of Results; Risk Assessment; Sensitivity and Specificity; Sex Distribution; Taiwan; diagnosis; epidemiology"/>
    <s v="Asia"/>
    <s v="No"/>
    <x v="0"/>
    <s v="NA"/>
    <s v="NA"/>
    <s v="Hepatitis cohort(n=49,967): 43.5% female ; Control cohort(n=199,868): 43.5%F"/>
    <s v="No"/>
    <s v="NA"/>
    <s v="No"/>
    <m/>
    <m/>
  </r>
  <r>
    <n v="322"/>
    <s v="Socioeconomic status in relation to Parkinson's disease risk and mortality: A  population-based prospective study."/>
    <s v="Yang, Fei_x000a_Johansson, Anna L V_x000a_Pedersen, Nancy L_x000a_Fang, Fang_x000a_Gatz, Margaret_x000a_Wirdefeldt, Karin"/>
    <n v="2016"/>
    <s v="Adult; Aged; Cause of Death; Female; Follow-Up Studies; Humans; Male; Middle Aged; Parkinson Disease; Proportional Hazards Models; Prospective Studies; Registries; Risk Factors; Socioeconomic Factors; Survival Analysis; Sweden; mortality"/>
    <s v="Europe"/>
    <s v="No"/>
    <x v="0"/>
    <s v="NA"/>
    <s v="Swedish "/>
    <s v="Partciapants(4,630, 828): Men: 48.5% and 51.5%F"/>
    <s v="No"/>
    <s v="NA"/>
    <s v="No"/>
    <m/>
    <m/>
  </r>
  <r>
    <n v="323"/>
    <s v="Traffic-Related Air Pollution and Parkinson's Disease in Denmark: A Case-Control  Study."/>
    <s v="Ritz, Beate_x000a_Lee, Pei-Chen_x000a_Hansen, Johnni_x000a_Lassen, Christina Funch_x000a_Ketzel, Matthias_x000a_Sørensen, Mette_x000a_Raaschou-Nielsen, Ole"/>
    <n v="2016"/>
    <s v="Aged; Air Pollutants; Case-Control Studies; Denmark; Environmental Exposure; Female; Housing; Humans; Incidence; Male; Middle Aged; Nitrogen Dioxide; Parkinson Disease; Risk Factors; Vehicle Emissions; adverse effects; epidemiology; etiology; toxicity"/>
    <s v="Europe"/>
    <s v="No"/>
    <x v="0"/>
    <s v="NA"/>
    <s v="Swedish "/>
    <s v="Case(n=1,696): 40.6% female ; Control(n=1,800): 40.7% female"/>
    <s v="No"/>
    <s v="NA"/>
    <s v="No"/>
    <m/>
    <m/>
  </r>
  <r>
    <n v="324"/>
    <s v="Associations between cancer and Parkinson's disease in U.S. elderly adults."/>
    <s v="Freedman, D Michal_x000a_Wu, Jincao_x000a_Chen, Honglei_x000a_Engels, Eric A_x000a_Enewold, Lindsey R_x000a_Freedman, Neal D_x000a_Goedert, James J_x000a_Kuncl, Ralph W_x000a_Gail, Mitchell H_x000a_Pfeiffer, Ruth M"/>
    <n v="2016"/>
    <s v="Age Distribution; Aged; Aged; 80 and over; Case-Control Studies; Databases; Factual; Female; Humans; Logistic Models; Male; Medicare; Neoplasms; Parkinson Disease; Proportional Hazards Models; Prospective Studies; Risk Factors; SEER Program; Sex Distribution; Smoking; United States; epidemiology"/>
    <s v="North America"/>
    <s v="No"/>
    <x v="2"/>
    <s v="All ethnoracial groups other than White were considered together"/>
    <s v="Prospective cohort analysis: White (cancer patients: 86%, comparison group: 14%) and Non-white (cancer patients: 83.6%, comparison group: 16.4%)                                                           Case-control: white (cancer cases: 86.1%, controls: 13.9%) and Non-white (cancer cases: 84.3%, controls: 15.7%)   "/>
    <s v="Prospective cohort analysis:Cancer patients(n=743779): 55.1%M and Comparison group(n=419432): 41.5%M                            Case- control: Cancer cases(n=836 947): 54.5%M and Controls(n=142 869): 54.8%M"/>
    <s v="Yes (as factor)"/>
    <s v="No"/>
    <s v="NA"/>
    <m/>
    <s v="Non-white: consisted of Black, asian, hispanic, Native-american Indinan and other/ unknown "/>
  </r>
  <r>
    <n v="325"/>
    <s v="Insulin-Like Growth Factor 1 (IGF-1) in Parkinson's Disease: Potential as Trait-,  Progression- and Prediction Marker and Confounding Factors."/>
    <s v="Bernhard, Felix P_x000a_Heinzel, Sebastian_x000a_Binder, Gerhard_x000a_Weber, Karin_x000a_Apel, Anja_x000a_Roeben, Benjamin_x000a_Deuschle, Christian_x000a_Maechtel, Mirjam_x000a_Heger, Tanja_x000a_Nussbaum, Susanne_x000a_Gasser, Thomas_x000a_Maetzler, Walter_x000a_Berg, Daniela"/>
    <n v="2016"/>
    <s v="Aged; Biomarkers; Body Mass Index; Disease Progression; Female; Founder Effect; Humans; Insulin-Like Growth Factor I; Longitudinal Studies; Male; Middle Aged; Parkinson Disease; Reproducibility of Results; Risk Factors; blood; diagnosis; metabolism"/>
    <s v="Europe"/>
    <s v="No"/>
    <x v="0"/>
    <s v="NA"/>
    <s v="NA"/>
    <s v="PD patients: 15F/ 22M and Healthy controls: 9F/13M"/>
    <s v="No"/>
    <s v="NA"/>
    <s v="No"/>
    <m/>
    <m/>
  </r>
  <r>
    <n v="326"/>
    <s v="Trends in the Incidence of Parkinson Disease in the General Population: The  Rotterdam Study."/>
    <s v="Darweesh, Sirwan K L_x000a_Koudstaal, Peter J_x000a_Stricker, Bruno H_x000a_Hofman, Albert_x000a_Ikram, M Arfan"/>
    <n v="2016"/>
    <s v="Age Distribution; Aged; Aged; 80 and over; Antipsychotic Agents; Coffee; Comorbidity; Dementia; Denmark; Female; Health Behavior; Humans; Hypolipidemic Agents; Incidence; Male; Middle Aged; Parkinson Disease; Parkinson Disease; Secondary; Parkinsonian Disorders; Prospective Studies; Regression Analysis; Risk Factors; Sex Distribution; Smoking; Stroke; administration &amp; dosage; epidemiology"/>
    <s v="Europe"/>
    <s v="No"/>
    <x v="3"/>
    <s v="Described and combined with the total sample"/>
    <s v="Almost exclusively white "/>
    <s v="NA"/>
    <s v="No"/>
    <s v="NA"/>
    <s v="No"/>
    <m/>
    <s v="population breakdown not given by sex but ajusted for sex within each age stratum &quot;  We did not observe statistically significant interaction with sex, and we could not investigate age-specific differences for men and women separately&quot;"/>
  </r>
  <r>
    <n v="327"/>
    <s v="Association of DNMT3b gene variants with sporadic Parkinson's disease in a Chinese  Han population."/>
    <s v="Chen, Xiang_x000a_Xiao, Yousheng_x000a_Wei, Lei_x000a_Wu, Yijuan_x000a_Lu, Jianjun_x000a_Guo, Wenyuan_x000a_Huang, Shuxuan_x000a_Zhou, Miaomiao_x000a_Mo, Mingshu_x000a_Li, Zhe_x000a_Cen, Luan_x000a_Li, Shaomin_x000a_Yang, Chaohao_x000a_Wu, Zhuohua_x000a_Hu, Sophie_x000a_Pei, Zhong_x000a_Yang, XinLing_x000a_Qu, Shaogang_x000a_Xu, Pingyi"/>
    <n v="2017"/>
    <s v="Aged; Alleles; Asian Continental Ancestry Group; China; DNA (Cytosine-5-)-Methyltransferases; Female; Gene Frequency; Genetic Predisposition to Disease; Genotype; Haplotypes; Humans; Male; Middle Aged; Parkinson Disease; Polymorphism; Single Nucleotide; Risk Factors; Sex Factors; enzymology; ethnology; genetics"/>
    <s v="Asia"/>
    <s v="Yes (as target group of study is a racial/ethnic group"/>
    <x v="1"/>
    <s v="Target group of study is a racial/ethnic group"/>
    <s v="Chinese Han"/>
    <s v="PD group(n=487): 210F / Control(n=485): 220F"/>
    <s v="Yes (as target group of study is a racial/ethnic group"/>
    <s v="Yes and target group of study is a racial/ethnic group"/>
    <s v="NA"/>
    <m/>
    <m/>
  </r>
  <r>
    <n v="328"/>
    <s v="Colonic diverticular disease: A new risk factor for Parkinson's disease?"/>
    <s v="Macerollo, Antonella_x000a_Lu, Ming-Kuei_x000a_Huang, Hui-Chun_x000a_Chen, Hsuan-Ju_x000a_Lin, Che-Chen_x000a_Kao, Chia-Hung_x000a_Tsai, Chon-Haw_x000a_Chen, Jui-Cheng"/>
    <n v="2017"/>
    <s v="Adult; Age Distribution; Aged; Aged; 80 and over; Cohort Studies; Community Health Planning; Diverticulitis; Colonic; Female; Humans; Incidence; Male; Middle Aged; Parkinson Disease; Risk Factors; Taiwan; Young Adult; complications; epidemiology"/>
    <s v="Asia"/>
    <s v="No"/>
    <x v="0"/>
    <s v="NA"/>
    <s v="NA"/>
    <s v="Control(n=23367): 43.17% female ; Colonic disease(n=23367): 43.17% female"/>
    <s v="No"/>
    <s v="NA"/>
    <s v="No"/>
    <m/>
    <m/>
  </r>
  <r>
    <n v="329"/>
    <s v="Agricultural activities and the incidence of Parkinson's disease in the general  French population."/>
    <s v="Kab, Sofiane_x000a_Spinosi, Johan_x000a_Chaperon, Laura_x000a_Dugravot, Aline_x000a_Singh-Manoux, Archana_x000a_Moisan, Frédéric_x000a_Elbaz, Alexis"/>
    <n v="2017"/>
    <s v="Age Distribution; Aged; Agriculture; Agrochemicals; Female; France; Humans; Incidence; Male; Parkinson Disease; Pesticides; Risk Factors; Sex Distribution; epidemiology; statistics &amp; numerical data"/>
    <s v="Europe"/>
    <s v="No"/>
    <x v="0"/>
    <s v="NA"/>
    <s v="NA"/>
    <s v="NA- demographic characteritics not available"/>
    <s v="No"/>
    <s v="NA"/>
    <s v="No"/>
    <m/>
    <m/>
  </r>
  <r>
    <n v="330"/>
    <s v="Risk of Parkinson disease after organophosphate or carbamate poisoning."/>
    <s v="Chuang, C-S_x000a_Su, H-L_x000a_Lin, C-L_x000a_Kao, C-H"/>
    <n v="2017"/>
    <s v="Adult; Aged; Carbamates; Cohort Studies; Databases; Factual; Female; Humans; Male; Middle Aged; Organophosphate Poisoning; Parkinson Disease; Retrospective Studies; Risk Factors; Taiwan; diagnosis; epidemiology; poisoning"/>
    <s v="Asia"/>
    <s v="No"/>
    <x v="3"/>
    <s v="Described and combined with the total sample"/>
    <s v="Taiwanese"/>
    <s v="Poisoned group (n=9128): 29.8% female ; Control(n=36 466): 29.8% female"/>
    <s v="No"/>
    <s v="NA"/>
    <s v="No"/>
    <m/>
    <s v="Authors expalined how Taiwan's geography could explain the lack of variation in their data based on geographic location/ubanization. Explained previously publshed ethinic demographics of taiwan "/>
  </r>
  <r>
    <n v="331"/>
    <s v="Association Between Poor Cognitive Functioning and Risk of Incident Parkinsonism:  The Rotterdam Study."/>
    <s v="Darweesh, Sirwan K L_x000a_Wolters, Frank J_x000a_Postuma, Ronald B_x000a_Stricker, Bruno H_x000a_Hofman, Albert_x000a_Koudstaal, Peter J_x000a_Ikram, M Kamran_x000a_Ikram, M Arfan"/>
    <n v="2017"/>
    <s v="Aged; Cognitive Dysfunction; Dementia; Female; Follow-Up Studies; Humans; Incidence; Male; Middle Aged; Netherlands; Neuropsychological Tests; Parkinson Disease; Parkinsonian Disorders; Prodromal Symptoms; Proportional Hazards Models; Prospective Studies; Risk Factors; epidemiology"/>
    <s v="Europe"/>
    <s v="No"/>
    <x v="0"/>
    <s v="NA"/>
    <s v="NA"/>
    <s v=" Population(n=7386): 57.4% female"/>
    <s v="No"/>
    <s v="NA"/>
    <s v="No"/>
    <m/>
    <m/>
  </r>
  <r>
    <n v="332"/>
    <s v="Association of UV radiation with Parkinson disease incidence: A nationwide French  ecologic study."/>
    <s v="Kravietz, Adam_x000a_Kab, Sofiane_x000a_Wald, Lucien_x000a_Dugravot, Aline_x000a_Singh-Manoux, Archana_x000a_Moisan, Frédéric_x000a_Elbaz, Alexis"/>
    <n v="2017"/>
    <s v="Aged; Dietary Supplements; Female; France; Humans; Male; Middle Aged; Parkinson Disease; Risk Factors; Sunlight; Ultraviolet Rays; Vitamin D; administration &amp; dosage; epidemiology"/>
    <s v="Europe"/>
    <s v="No"/>
    <x v="0"/>
    <s v="NA"/>
    <s v="NA"/>
    <s v="Data was adjusted for sex but sex data was unavailable"/>
    <s v="No"/>
    <s v="NA"/>
    <s v="No"/>
    <m/>
    <m/>
  </r>
  <r>
    <n v="333"/>
    <s v="Statin adherence and the risk of Parkinson's disease: A population-based cohort study."/>
    <s v="Rozani, Violetta_x000a_Giladi, Nir_x000a_El-Ad, Baruch_x000a_Gurevich, Tanya_x000a_Tsamir, Judith_x000a_Hemo, Beatriz_x000a_Peretz, Chava"/>
    <n v="2017"/>
    <s v="Adult; Aged; Anticholesteremic Agents; Cholesterol; LDL; Cohort Studies; Female; Humans; Hydroxymethylglutaryl-CoA Reductase Inhibitors; Incidence; Male; Middle Aged; Parkinson Disease; Patient Compliance; Risk Factors; adverse effects; blood; epidemiology; therapeutic use"/>
    <s v="Asia"/>
    <s v="No"/>
    <x v="0"/>
    <s v="NA"/>
    <s v="NA"/>
    <s v="Cohort(n=232, 877): 49.3% men"/>
    <s v="No"/>
    <s v="NA"/>
    <s v="No"/>
    <m/>
    <s v="Authors mention that ethnicity was not available in the study"/>
  </r>
  <r>
    <n v="334"/>
    <s v="PREDICT-PD: An online approach to prospectively identify risk indicators of  Parkinson's disease."/>
    <s v="Noyce, Alastair J_x000a_R'Bibo, Lea_x000a_Peress, Luisa_x000a_Bestwick, Jonathan P_x000a_Adams-Carr, Kerala L_x000a_Mencacci, Niccolo E_x000a_Hawkes, Christopher H_x000a_Masters, Joseph M_x000a_Wood, Nicholas_x000a_Hardy, John_x000a_Giovannoni, Gavin_x000a_Lees, Andrew J_x000a_Schrag, Anette"/>
    <n v="2017"/>
    <s v="Aftercare; Aged; Algorithms; Female; Genetic Testing; Glucosylceramidase; Humans; Internet; Leucine-Rich Repeat Serine-Threonine Protein Kinas; Male; Middle Aged; Parkinson Disease; Prodromal Symptoms; Risk Assessment; Risk Factors; Saliva; diagnosis; genetics; methods"/>
    <s v="Europe"/>
    <s v="No"/>
    <x v="0"/>
    <s v="NA"/>
    <s v="NA"/>
    <s v="Female patients: 806(60.9%) at baseline"/>
    <s v="No"/>
    <s v="NA"/>
    <s v="No"/>
    <m/>
    <m/>
  </r>
  <r>
    <n v="335"/>
    <s v="The Prevalence of Parkinson Disease Among Patients With Hepatitis C Infection."/>
    <s v="Golabi, Pegah_x000a_Otgonsuren, Munkhzul_x000a_Sayiner, Mehmet_x000a_Arsalla, Aimal_x000a_Gogoll, Trevor_x000a_Younossi, Zobair M"/>
    <n v="2017"/>
    <s v="Aged; Aged; 80 and over; Chi-Square Distribution; Databases; Factual; Female; Hepatitis C; Humans; Male; Medicare; Parkinson Disease; Prevalence; Risk Factors; Time Factors; United States; diagnosis; epidemiology"/>
    <s v="North America"/>
    <s v="Yes (as factor)"/>
    <x v="4"/>
    <s v="All ethnoracial groups other than White were considered together"/>
    <s v="Total(n= 1236734):White(85.7%) and Non-white"/>
    <s v="Total(n= 1,236,734): 40.4% male"/>
    <s v="Yes (as factor)"/>
    <s v="No"/>
    <s v="NA"/>
    <m/>
    <m/>
  </r>
  <r>
    <n v="336"/>
    <s v="Head trauma and Parkinson's disease: results from an Italian case-control study."/>
    <s v="Nicoletti, Alessandra_x000a_Vasta, Rosario_x000a_Mostile, Giovanni_x000a_Nicoletti, Giuseppe_x000a_Arabia, Gennarina_x000a_Iliceto, Giovanni_x000a_Lamberti, Paolo_x000a_Marconi, Roberto_x000a_Morgante, Letterio_x000a_Barone, Paolo_x000a_Quattrone, Aldo_x000a_Zappia, Mario"/>
    <n v="2017"/>
    <s v="Age of Onset; Aged; Case-Control Studies; Craniocerebral Trauma; Female; Genetic Predisposition to Disease; Humans; Interviews as Topic; Italy; Male; Middle Aged; Multivariate Analysis; Neurologic Examination; Odds Ratio; Parkinson Disease; Retrospective Studies; Risk Factors; Severity of Illness Index; Surveys and Questionnaires; complications; epidemiology; genetics"/>
    <s v="Europe"/>
    <s v="No"/>
    <x v="0"/>
    <s v="NA"/>
    <s v="NA"/>
    <s v="Case(n=492): 40.6% female ; Control(n=459): 65.1% female"/>
    <s v="No"/>
    <s v="NA"/>
    <s v="No"/>
    <m/>
    <m/>
  </r>
  <r>
    <n v="337"/>
    <s v="Increased risk of Parkinson disease with diabetes mellitus in a population-based  study."/>
    <s v="Yang, Yu-Wan_x000a_Hsieh, Teng-Fu_x000a_Li, Chia-Ing_x000a_Liu, Chiu-Shong_x000a_Lin, Wen-Yuan_x000a_Chiang, Jen-Huai_x000a_Li, Tsai-Chung_x000a_Lin, Cheng-Chieh"/>
    <n v="2017"/>
    <s v="Adult; Aged; Diabetes Mellitus; Type 2; Female; Humans; Male; Middle Aged; Parkinson Disease; Retrospective Studies; Risk Factors; Taiwan; Young Adult; complications; epidemiology; etiology"/>
    <s v="Asia"/>
    <s v="No"/>
    <x v="0"/>
    <s v="NA"/>
    <s v="NA"/>
    <s v="Control(n= 108, 882): 46.64% female ; Case (n=36, 294): 46.64% female"/>
    <s v="No"/>
    <s v="NA"/>
    <s v="No"/>
    <m/>
    <m/>
  </r>
  <r>
    <n v="338"/>
    <s v="Depression and Parkinson disease: prevalence, temporal relationship, and  determinants."/>
    <s v="Yapici Eser, Hale_x000a_Bora, Hatice Ayşe_x000a_Kuruoğlu, Aslı"/>
    <n v="2017"/>
    <s v="Aged; Aged; 80 and over; Comorbidity; Depression; Female; Health Surveys; Humans; Male; Middle Aged; Parkinson Disease; Prevalence; Psychiatric Status Rating Scales; Quality of Life; Risk Factors; Severity of Illness Index; Social Determinants of Health; Turkey; complications; diagnosis; epidemiology; etiology; psychology"/>
    <s v="Europe"/>
    <s v="No"/>
    <x v="0"/>
    <s v="NA"/>
    <s v="NA"/>
    <s v="  Participants(n=55): 21F(38%) and 34M"/>
    <s v="No"/>
    <s v="NA"/>
    <s v="No"/>
    <m/>
    <m/>
  </r>
  <r>
    <n v="339"/>
    <s v="Association between Parkinson's disease and diabetes: Data from NEDICES study."/>
    <s v="De Pablo-Fernandez, E_x000a_Sierra-Hidalgo, F_x000a_Benito-León, J_x000a_Bermejo-Pareja, F"/>
    <n v="2017"/>
    <s v="Aged; Diabetes Mellitus; Female; Humans; Male; Parkinson Disease; Prevalence; Risk Factors; epidemiology"/>
    <s v="Europe"/>
    <s v="No"/>
    <x v="0"/>
    <s v="NA"/>
    <s v="NA"/>
    <s v="Participants(n=4998): 57.7% female."/>
    <s v="No"/>
    <s v="NA"/>
    <s v="No"/>
    <m/>
    <m/>
  </r>
  <r>
    <n v="340"/>
    <s v="Air Pollution and Risk of Parkinson's Disease in a Large Prospective Study of Men."/>
    <s v="Palacios, Natalia_x000a_Fitzgerald, Kathryn C_x000a_Hart, Jaime E_x000a_Weisskopf, Marc_x000a_Schwarzschild, Michael A_x000a_Ascherio, Alberto_x000a_Laden, Francine"/>
    <n v="2017"/>
    <s v="Adult; Aged; Air Pollutants; Air Pollution; Environmental Exposure; Humans; Male; Middle Aged; Parkinson Disease; Particulate Matter; Proportional Hazards Models; Risk Factors; analysis; epidemiology; statistics &amp; numerical data"/>
    <s v="North America"/>
    <s v="No"/>
    <x v="3"/>
    <s v="Described and combined with the total sample"/>
    <s v="91% caucasian"/>
    <s v="All male (n=51,529)"/>
    <s v="No"/>
    <s v="NA"/>
    <s v="Yes"/>
    <m/>
    <s v="Omitted race as the non-white (n) was too small, said that because this results might not be generalizable "/>
  </r>
  <r>
    <n v="341"/>
    <s v="Differences in Parkinson's Disease Risk with Caffeine Intake and Postmenopausal  Hormone Use."/>
    <s v="Kim, Iris Y_x000a_O'Reilly, Éilis J_x000a_Hughes, Katherine C_x000a_Gao, Xiang_x000a_Schwarzschild, Michael A_x000a_Ascherio, Alberto"/>
    <n v="2017"/>
    <s v="Adult; Aged; Beverages; Caffeine; Contraceptives; Oral; Hormonal; Female; Humans; Longitudinal Studies; Male; Middle Aged; Parkinson Disease; Postmenopause; Risk Factors; Statistics as Topic; drug effects; epidemiology; metabolism; prevention &amp; control; therapeutic use"/>
    <s v="North America"/>
    <s v="No"/>
    <x v="0"/>
    <s v="NA"/>
    <s v="NA"/>
    <s v="Study cohort: 90,254 female (NHS) and 47,474 men (HPFS)"/>
    <s v="No"/>
    <s v="NA"/>
    <s v="No"/>
    <m/>
    <m/>
  </r>
  <r>
    <n v="342"/>
    <s v="Genome-wide association study of Parkinson's disease in East Asians."/>
    <s v="Foo, Jia Nee_x000a_Tan, Louis C_x000a_Irwan, Ishak D_x000a_Au, Wing-Lok_x000a_Low, Hui Qi_x000a_Prakash, Kumar-M_x000a_Ahmad-Annuar, Azlina_x000a_Bei, Jinxin_x000a_Chan, Anne Yy_x000a_Chen, Chiung Mei_x000a_Chen, Yi-Chun_x000a_Chung, Sun Ju_x000a_Deng, Hao_x000a_Lim, Shen-Yang_x000a_Mok, Vincent_x000a_Pang, Hao_x000a_Pei, Zhong_x000a_Peng, Rong_x000a_Shang, Hui-Fang_x000a_Song, Kyuyoung_x000a_Tan, Ai Huey_x000a_Wu, Yih-Ru_x000a_Aung, Tin_x000a_Cheng, Ching-Yu_x000a_Chew, Fook Tim_x000a_Chew, Soo-Hong_x000a_Chong, Siow-Ann_x000a_Ebstein, Richard P_x000a_Lee, Jimmy_x000a_Saw, Seang-Mei_x000a_Seow, Adeline_x000a_Subramaniam, Mythily_x000a_Tai, E-Shyong_x000a_Vithana, Eranga N_x000a_Wong, Tien-Yin_x000a_Heng, Khai Koon_x000a_Meah, Wee-Yang_x000a_Khor, Chiea Chuen_x000a_Liu, Hong_x000a_Zhang, Furen_x000a_Liu, Jianjun_x000a_Tan, Eng-King"/>
    <n v="2017"/>
    <s v="Adult; Biomarkers; Case-Control Studies; Ethnic Groups; Far East; Female; Genetic Loci; Genetic Predisposition to Disease; Genome-Wide Association Study; Genotype; Humans; Male; Meta-Analysis as Topic; Middle Aged; Parkinson Disease; Polymorphism; Single Nucleotide; Risk Factors; analysis; epidemiology; genetics; metabolism"/>
    <s v="Asia"/>
    <s v="Yes (as factor)"/>
    <x v="2"/>
    <s v="Each ethnoracial group was analysed distinctly"/>
    <s v="Han Chinese, Asian compared  other east asian populations and to european SNP"/>
    <s v="Discovery in chinese population(taiwan) : Cases:(n=779): 58.3%M and Controls(n=13, 227): 49.5%M"/>
    <s v="Yes (as factor)"/>
    <s v="Yes"/>
    <s v="NA"/>
    <m/>
    <s v="Race was important because it's the first GWAS in a Han-Chinese population. Validation populations  Hong Kong, Malaysia, Korea, mainland China and Taiwan"/>
  </r>
  <r>
    <n v="343"/>
    <s v="Characterization of patients with longstanding idiopathic REM sleep behavior  disorder."/>
    <s v="Iranzo, Alex_x000a_Stefani, Ambra_x000a_Serradell, Monica_x000a_Martí, Maria Jose_x000a_Lomeña, Francisco_x000a_Mahlknecht, Philipp_x000a_Stockner, Heike_x000a_Gaig, Carles_x000a_Fernández-Arcos, Ana_x000a_Poewe, Werner_x000a_Tolosa, Eduard_x000a_Högl, Birgit_x000a_Santamaria, Joan"/>
    <n v="2017"/>
    <s v="Aged; Aged; 80 and over; Brain; Brain Mapping; Dopamine Plasma Membrane Transport Proteins; Female; Follow-Up Studies; Humans; Male; Middle Aged; Parkinson Disease; Prodromal Symptoms; REM Sleep Behavior Disorder; Risk Factors; Severity of Illness Index; diagnosis; diagnostic imaging; metabolism; physiopathology"/>
    <s v="Europe"/>
    <s v="No"/>
    <x v="0"/>
    <s v="NA"/>
    <s v="NA"/>
    <s v="Control(n=32): 71.9% male ; Case(n=20): 80%M"/>
    <s v="No"/>
    <s v="NA"/>
    <s v="No"/>
    <m/>
    <m/>
  </r>
  <r>
    <n v="344"/>
    <s v="Moist smokeless tobacco (Snus) use and risk of Parkinson's disease."/>
    <s v="Yang, Fei_x000a_Pedersen, Nancy L_x000a_Ye, Weimin_x000a_Liu, Zhiwei_x000a_Norberg, Margareta_x000a_Forsgren, Lars_x000a_Trolle Lagerros, Ylva_x000a_Bellocco, Rino_x000a_Alfredsson, Lars_x000a_Knutsson, Anders_x000a_Jansson, Jan-Håkan_x000a_Wennberg, Patrik_x000a_Galanti, Maria Rosaria_x000a_Lager, Anton C J_x000a_Araghi, Marzieh_x000a_Lundberg, Michael_x000a_Magnusson, Cecilia_x000a_Wirdefeldt, Karin"/>
    <n v="2017"/>
    <s v="Aged; Aged; 80 and over; Follow-Up Studies; Humans; Male; Middle Aged; Multivariate Analysis; Parkinson Disease; Proportional Hazards Models; Prospective Studies; Risk Factors; Self Report; Sweden; Tobacco Use; Tobacco; Smokeless; epidemiology"/>
    <s v="Europe"/>
    <s v="No"/>
    <x v="0"/>
    <s v="NA"/>
    <s v="NA"/>
    <s v="All men (n= 348 601M)"/>
    <s v="No"/>
    <s v="NA"/>
    <s v="No"/>
    <m/>
    <m/>
  </r>
  <r>
    <n v="345"/>
    <s v="Association of Restless Legs Syndrome With Incident Parkinson's Disease."/>
    <s v="Szatmari, Szabolcs Jr_x000a_Bereczki, Daniel_x000a_Fornadi, Katalin_x000a_Kalantar-Zadeh, Kamyar_x000a_Kovesdy, Csaba P_x000a_Molnar, Miklos Z"/>
    <n v="2017"/>
    <s v="Aged; Comorbidity; Female; Follow-Up Studies; Humans; Incidence; Male; Middle Aged; Parkinson Disease; Prevalence; Proportional Hazards Models; Prospective Studies; Restless Legs Syndrome; Risk Factors; Veterans; epidemiology; statistics &amp; numerical data"/>
    <s v="North America"/>
    <s v="No"/>
    <x v="2"/>
    <s v="Each ethnoracial group was analysed distinctly"/>
    <s v="Cohort(n = 3481506): White (78%), African American(17%), hispanic, Other "/>
    <s v="Cohort(n = 3481506): 93% male "/>
    <s v="Yes (as factor)"/>
    <s v="No"/>
    <s v="NA"/>
    <m/>
    <m/>
  </r>
  <r>
    <n v="346"/>
    <s v="Polymorphism in MIR4697 but not VPS13C, GCH1, or SIPA1L2 is associated with risk of  Parkinson's disease in a Han Chinese population."/>
    <s v="Yang, Xinglong_x000a_Zheng, Jinhua_x000a_An, Ran_x000a_Tian, Sijia_x000a_Zhao, Quanzhen_x000a_Chen, Yalan_x000a_Huang, Hongyan_x000a_Ning, Ping Ping_x000a_Song, Yi_x000a_Xu, Yanming"/>
    <n v="2017"/>
    <s v="China; Female; Genetic Association Studies; Genetic Markers; Genetic Predisposition to Disease; Humans; Male; MicroRNAs; Middle Aged; Parkinson Disease; Polymorphism; Single Nucleotide; Prevalence; Proteins; Reproducibility of Results; Risk Factors; Sensitivity and Specificity; diagnosis; epidemiology; ethnology; genetics"/>
    <s v="Asia"/>
    <s v="Yes (as target group of study is a racial/ethnic group"/>
    <x v="1"/>
    <s v="Target group of study is a racial/ethnic group"/>
    <s v="Han Chinese"/>
    <s v="PD Patients(n=589): 329M, 260F and Controls(n=634): 365M, 269F"/>
    <s v="Yes (as target group of study is a racial/ethnic group"/>
    <s v="Yes and target group of study is a racial/ethnic group"/>
    <s v="NA"/>
    <m/>
    <s v="Authors wrote that race was important because they needed to corroborate other non-Asian data with the Asian population"/>
  </r>
  <r>
    <n v="347"/>
    <s v="Herpes zoster correlates with increased risk of Parkinson's disease in older people:  A population-based cohort study in Taiwan."/>
    <s v="Lai, Shih-Wei_x000a_Lin, Chih-Hsueh_x000a_Lin, Hsien-Feng_x000a_Lin, Cheng-Li_x000a_Lin, Cheng-Chieh_x000a_Liao, Kuan-Fu"/>
    <n v="2017"/>
    <s v="Age Factors; Aged; Aged; 80 and over; Comorbidity; Female; Herpes Zoster; Humans; Incidence; Male; Parkinson Disease; Retrospective Studies; Risk Factors; Sex Factors; Taiwan; complications; epidemiology; virology"/>
    <s v="Asia"/>
    <s v="No"/>
    <x v="0"/>
    <s v="NA"/>
    <s v="NA"/>
    <s v="Herpes group(n=10,296): 50.1% female ; Non-Herpes group(n=39,405): 50.1%F"/>
    <s v="No"/>
    <s v="NA"/>
    <s v="No"/>
    <m/>
    <m/>
  </r>
  <r>
    <n v="348"/>
    <s v="Urinary Incontinence, Incident Parkinsonism, and Parkinson's Disease Pathology in  Older Adults."/>
    <s v="Buchman, Noa M_x000a_Leurgans, Sue E_x000a_Shah, Raj J_x000a_VanderHorst, Veronique_x000a_Wilson, Robert S_x000a_Bachner, Yaacov G_x000a_Tanne, David_x000a_Schneider, Julie A_x000a_Bennett, David A_x000a_Buchman, Aron S"/>
    <n v="2017"/>
    <s v="Aged; Aged; 80 and over; Autopsy; Comorbidity; Female; Geriatric Assessment; Humans; Incidence; Longitudinal Studies; Male; Parkinson Disease; Parkinsonian Disorders; Risk Factors; United States; Urinary Incontinence; epidemiology"/>
    <s v="North America"/>
    <s v="No"/>
    <x v="0"/>
    <s v="NA"/>
    <s v="NA"/>
    <s v="Participants(n=2,617): Female: 73.5%"/>
    <s v="No"/>
    <s v="NA"/>
    <s v="No"/>
    <m/>
    <m/>
  </r>
  <r>
    <n v="349"/>
    <s v="Parkinson Disease and Melanoma: Confirming and Reexamining an Association."/>
    <s v="Dalvin, Lauren A_x000a_Damento, Gena M_x000a_Yawn, Barbara P_x000a_Abbott, Barbara A_x000a_Hodge, David O_x000a_Pulido, Jose S"/>
    <n v="2017"/>
    <s v="Aged; Female; Humans; Male; Melanoma; Minnesota; Models; Statistical; Parkinson Disease; Retrospective Studies; Risk Factors; Skin Neoplasms; epidemiology"/>
    <s v="North America"/>
    <s v="No"/>
    <x v="3"/>
    <s v="Each ethnoracial group was analysed distinctly"/>
    <s v="White, Asian, Pacific Islander, American Indian     PD cohort: all white, Melanoma cohort( Patients: 1540 whites, 2 Asians, 1 Pacific Islander, and 1 American Indian and Referents: 1542  white and 2 Asian)"/>
    <s v="PD cohort: Patients(n=974): 58%M and Referents(n=2922): 3 sex matched to 1 case.   Melanoma cohort: Patients(1544): 52%M and Referent(n=1544): 1 sex matched to 1 case"/>
    <s v="Yes (as factor)"/>
    <s v="No"/>
    <s v="NA"/>
    <m/>
    <m/>
  </r>
  <r>
    <n v="350"/>
    <s v="Glaucoma correlates with increased risk of Parkinson's disease in the elderly: a  national-based cohort study in Taiwan."/>
    <s v="Lai, Shih-Wei_x000a_Lin, Cheng-Li_x000a_Liao, Kuan-Fu"/>
    <n v="2017"/>
    <s v="Aged; Aged; 80 and over; Cohort Studies; Comorbidity; Databases; Factual; Female; Glaucoma; Humans; Incidence; Male; National Health Programs; Parkinson Disease; Proportional Hazards Models; Retrospective Studies; Risk Factors; Taiwan; epidemiology"/>
    <s v="Asia"/>
    <s v="No"/>
    <x v="0"/>
    <s v="NA"/>
    <s v="NA"/>
    <s v="Glaucoma(n=4330): 54.2% female and Control(n=17,000): 54.6% female"/>
    <s v="No"/>
    <s v="NA"/>
    <s v="No"/>
    <m/>
    <m/>
  </r>
  <r>
    <n v="351"/>
    <s v="Occupational and recreational physical activity and Parkinson's disease in Denmark."/>
    <s v="Shih, I-Fan_x000a_Starhof, Charlotte_x000a_Lassen, Christina Funch_x000a_Hansen, Johnni_x000a_Liew, Zeyan_x000a_Ritz, Beate"/>
    <n v="2017"/>
    <s v="Age Factors; Aged; Case-Control Studies; Denmark; Exercise; Female; Humans; Leisure Activities; Male; Occupational Health; Parkinson Disease; Registries; Risk Factors; epidemiology; etiology; physiology"/>
    <s v="Europe"/>
    <s v="No"/>
    <x v="0"/>
    <s v="NA"/>
    <s v="NA"/>
    <s v="PD cases(n=1640): 60%M and Controls(n=1715): 60.6%M"/>
    <s v="No"/>
    <s v="NA"/>
    <s v="No"/>
    <m/>
    <m/>
  </r>
  <r>
    <n v="352"/>
    <s v="Impact of Sjogren's syndrome on Parkinson's disease: A nationwide case-control  study."/>
    <s v="Wu, Ming-Chi_x000a_Xu, Xun_x000a_Chen, Shan-Ming_x000a_Tyan, Yeu-Sheng_x000a_Chiou, Jeng-Yuan_x000a_Wang, Yu-Hsun_x000a_Lin, Li-Chi_x000a_Chen, Chyong-Mei_x000a_Wei, James Cheng-Chung"/>
    <n v="2017"/>
    <s v="Aged; Aged; 80 and over; Case-Control Studies; Female; Humans; Male; Odds Ratio; Parkinson Disease; Risk Factors; Sjogren's Syndrome; Taiwan; complications; epidemiology"/>
    <s v="Asia"/>
    <s v="No"/>
    <x v="3"/>
    <s v="Described and combined with the total sample"/>
    <s v="ethnic asian"/>
    <s v="PD (n=7716): 50.5%F and and Controls(n=75129): 50.7%F"/>
    <s v="No"/>
    <s v="NA"/>
    <s v="No"/>
    <m/>
    <m/>
  </r>
  <r>
    <n v="353"/>
    <s v="Parkinson disease with and without Dementia: A prevalence study and future  projections."/>
    <s v="Savica, Rodolfo_x000a_Grossardt, Brandon R_x000a_Rocca, Walter A_x000a_Bower, James H"/>
    <n v="2018"/>
    <s v="Adult; Age Factors; Aged; Aged; 80 and over; Community Health Planning; Cross-Sectional Studies; Dementia; Female; Humans; Incidence; Male; Middle Aged; Parkinson Disease; Prevalence; Psychiatric Status Rating Scales; Severity of Illness Index; Sex Factors; United States; complications; diagnosis; epidemiology"/>
    <s v="North America"/>
    <s v="No"/>
    <x v="0"/>
    <s v="NA"/>
    <s v="NA"/>
    <s v="PD: 187 men, 109 women"/>
    <s v="No"/>
    <s v="NA"/>
    <s v="No"/>
    <m/>
    <m/>
  </r>
  <r>
    <n v="354"/>
    <s v="Association of Parkinson's disease with industry sectors: a French nationwide  incidence study."/>
    <s v="Vlaar, Tim_x000a_Kab, Sofiane_x000a_Schwaab, Yannick_x000a_Fréry, Nadine_x000a_Elbaz, Alexis_x000a_Moisan, Frédéric"/>
    <n v="2018"/>
    <s v="Adult; Aged; Agriculture; Female; France; Hazardous Substances; Humans; Industry; Male; Middle Aged; Occupational Diseases; Occupational Exposure; Parkinson Disease; Pesticides; Risk Factors; epidemiology; etiology; statistics &amp; numerical data; toxicity"/>
    <s v="Europe"/>
    <s v="No"/>
    <x v="0"/>
    <s v="NA"/>
    <s v="NA"/>
    <s v="PD cases( n=112,625): 52.3% male"/>
    <s v="No"/>
    <s v="NA"/>
    <s v="No"/>
    <m/>
    <m/>
  </r>
  <r>
    <n v="355"/>
    <s v="Cardiac sympathetic denervation predicts PD in at-risk individuals."/>
    <s v="Goldstein, David S_x000a_Holmes, Courtney_x000a_Lopez, Grisel J_x000a_Wu, Tianxia_x000a_Sharabi, Yehonatan"/>
    <n v="2018"/>
    <s v="Aged; Biomarkers; Dihydroxyphenylalanine; Female; Heart Septum; Heart Ventricles; Humans; Male; Middle Aged; Parkinson Disease; Positron-Emission Tomography; Prodromal Symptoms; Prospective Studies; Risk Factors; Sympathetic Nervous System; analogs &amp; derivatives; diagnosis; diagnostic imaging; innervation; metabolism; physiopathology"/>
    <s v="North America"/>
    <s v="No"/>
    <x v="0"/>
    <s v="NA"/>
    <s v="NA"/>
    <s v=" Controls(n=12): 9M  and Pre-clincal PD group(n=4): 3M"/>
    <s v="No"/>
    <s v="NA"/>
    <s v="No"/>
    <m/>
    <m/>
  </r>
  <r>
    <n v="356"/>
    <s v="Association between diabetes and subsequent Parkinson disease: A record-linkage  cohort study."/>
    <s v="De Pablo-Fernandez, Eduardo_x000a_Goldacre, Raph_x000a_Pakpoor, Julia_x000a_Noyce, Alastair J_x000a_Warner, Thomas T"/>
    <n v="2018"/>
    <s v="Adult; Age Factors; Aged; Case-Control Studies; Comorbidity; Diabetes Mellitus; Type 2; England; Female; Humans; Male; Middle Aged; Parkinson Disease; Retrospective Studies; Risk Factors; epidemiology"/>
    <s v="Europe"/>
    <s v="No"/>
    <x v="0"/>
    <s v="NA"/>
    <s v="NA"/>
    <s v="T2D group(n=2,017,115):47% female"/>
    <s v="No"/>
    <s v="NA"/>
    <s v="No"/>
    <m/>
    <m/>
  </r>
  <r>
    <n v="357"/>
    <s v="Association of thiazolidinedione with a lower risk of Parkinson's disease in a  population with newly-diagnosed diabetes mellitus."/>
    <s v="Lin, Hsiu-Li_x000a_Lin, Hsiu-Chen_x000a_Tseng, Yuan-Fu_x000a_Chao, Jane Chen-Jui_x000a_Hsu, Chien-Yeh"/>
    <n v="2018"/>
    <s v="Adult; Aged; Aged; 80 and over; Case-Control Studies; Diabetes Mellitus; Dose-Response Relationship; Drug; Female; Humans; Hypoglycemic Agents; Incidence; Longitudinal Studies; Male; Middle Aged; Parkinson Disease; Risk Factors; Taiwan; Thiazolidinediones; Treatment Outcome; administration &amp; dosage; drug therapy; epidemiology; prevention &amp; control"/>
    <s v="Asia"/>
    <s v="No"/>
    <x v="0"/>
    <s v="NA"/>
    <s v="NA"/>
    <s v="Study cohort(n=38,521): 54%M  and Controls: sex matched 1:1.  "/>
    <s v="No"/>
    <s v="NA"/>
    <s v="No"/>
    <m/>
    <m/>
  </r>
  <r>
    <n v="358"/>
    <s v="Different Exposures to Risk Factors Do Not Explain the Inverse Relationship of  Occurrence Between Cancer and Neurodegenerative Diseases: An Italian Nested Case-control Study."/>
    <s v="Prinelli, Federica_x000a_Adorni, Fulvio_x000a_Leite, Maria Lea Correa_x000a_Pettenati, Carla_x000a_Russo, Antonio_x000a_Di Santo, Simona_x000a_Musicco, Massimo"/>
    <n v="2018"/>
    <s v="Aged; Alzheimer Disease; Case-Control Studies; Female; Humans; Italy; Male; Middle Aged; Neoplasms; Parkinson Disease; Risk Factors; epidemiology"/>
    <s v="Europe"/>
    <s v="No"/>
    <x v="0"/>
    <s v="NA"/>
    <s v="NA"/>
    <s v="AD/PD cases(N=54): 44.4 % female ; Cancer cases(N=347): 35.7% female"/>
    <s v="No"/>
    <s v="NA"/>
    <s v="No"/>
    <m/>
    <m/>
  </r>
  <r>
    <n v="359"/>
    <s v="Diagnostic exome sequencing in early-onset Parkinson's disease confirms VPS13C as a  rare cause of autosomal-recessive Parkinson's disease."/>
    <s v="Schormair, B_x000a_Kemlink, D_x000a_Mollenhauer, B_x000a_Fiala, O_x000a_Machetanz, G_x000a_Roth, J_x000a_Berutti, R_x000a_Strom, T M_x000a_Haslinger, B_x000a_Trenkwalder, C_x000a_Zahorakova, D_x000a_Martasek, P_x000a_Ruzicka, E_x000a_Winkelmann, J"/>
    <n v="2018"/>
    <s v="Adult; Age of Onset; Alleles; DNA Mutational Analysis; Female; Genes; Recessive; Genetic Association Studies; Genetic Predisposition to Disease; Genetic Testing; Genotype; Humans; Male; Middle Aged; Mutation; Parkinson Disease; Pedigree; Proteins; Risk Factors; Sequence Analysis; DNA; Whole Exome Sequencing; Young Adult; diagnosis; genetics; methods"/>
    <s v="Europe"/>
    <s v="No"/>
    <x v="1"/>
    <s v="Target group of study is a racial/ethnic group"/>
    <s v="European ancestry "/>
    <s v="Participants(n=80): Prague(n=49): 63.3%M and Germany(n=31): 67.8%M "/>
    <s v="Yes (as target group of study is a racial/ethnic group"/>
    <s v="Yes and target group of study is a racial/ethnic group"/>
    <s v="NA"/>
    <m/>
    <m/>
  </r>
  <r>
    <n v="360"/>
    <s v="Stroke and Coronary Artery Disease Are Associated With Parkinson's Disease."/>
    <s v="Li, Qiongqiong_x000a_Wang, Cheng_x000a_Tang, Huidong_x000a_Chen, Shengdi_x000a_Ma, Jianfang"/>
    <n v="2018"/>
    <s v="Aged; Aged; 80 and over; Coronary Artery Disease; Cross-Sectional Studies; Female; Humans; Logistic Models; Male; Middle Aged; Parkinson Disease; Risk Factors; Stroke; Surveys and Questionnaires; complications; epidemiology"/>
    <s v="Asia"/>
    <s v="No"/>
    <x v="0"/>
    <s v="NA"/>
    <s v="NA"/>
    <s v="Malu rural district: PD(n=63): 54%M, Non-PD(n=4483): 42.5%M and Wuliqiao urban district: PD(n=62): 41.9%M, Non-PD(n=3553): 31.9%M"/>
    <s v="No"/>
    <s v="NA"/>
    <s v="No"/>
    <m/>
    <m/>
  </r>
  <r>
    <n v="361"/>
    <s v="Plasma α-synuclein and cognitive impairment in the Parkinson's Associated Risk  Syndrome: A pilot study."/>
    <s v="Wang, Hua_x000a_Atik, Anzari_x000a_Stewart, Tessandra_x000a_Ginghina, Carmen_x000a_Aro, Patrick_x000a_Kerr, Kathleen F_x000a_Seibyl, John_x000a_Jennings, Danna_x000a_Jensen, Poul Henning_x000a_Marek, Kenneth_x000a_Shi, Min_x000a_Zhang, Jing"/>
    <n v="2018"/>
    <s v="Aged; Biomarkers; Cognitive Dysfunction; Cross-Sectional Studies; Female; Follow-Up Studies; Humans; Longitudinal Studies; Male; Middle Aged; Parkinson Disease; Pilot Projects; Risk Factors; alpha-Synuclein; blood; diagnosis; psychology"/>
    <s v="North America"/>
    <s v="No"/>
    <x v="0"/>
    <s v="NA"/>
    <s v="NA"/>
    <s v="Norosmia/-DAT reducton: (F/M)48/32  and Hyposmia/-DAT reduction: (F/M)67/66 and Hyposomia/+DAT reduction: (F/M)14/29"/>
    <s v="No"/>
    <s v="NA"/>
    <s v="No"/>
    <m/>
    <m/>
  </r>
  <r>
    <n v="362"/>
    <s v="Plasma urate and risk of Parkinson's disease: A mendelian randomization study."/>
    <s v="Kobylecki, Camilla J_x000a_Nordestgaard, Børge G_x000a_Afzal, Shoaib"/>
    <n v="2018"/>
    <s v="Aged; Biomarkers; Female; Follow-Up Studies; Genetic Variation; Humans; Male; Mendelian Randomization Analysis; Middle Aged; Parkinson Disease; Prospective Studies; Risk Factors; Uric Acid; blood; diagnosis; genetics; methods"/>
    <s v="Europe"/>
    <s v="No"/>
    <x v="3"/>
    <s v="Described and combined with the total sample"/>
    <s v=" Danish descent"/>
    <s v="participants  (n=106,703): 47955 males"/>
    <s v="No"/>
    <s v="NA"/>
    <s v="No"/>
    <m/>
    <m/>
  </r>
  <r>
    <n v="363"/>
    <s v="The epidemiology of Parkinson's disease in the Italian region Friuli Venezia Giulia:  a population-based study with administrative data."/>
    <s v="Valent, Francesca_x000a_Devigili, Grazia_x000a_Rinaldo, Sara_x000a_Del Zotto, Stefania_x000a_Tullio, Annarita_x000a_Eleopra, Roberto"/>
    <n v="2018"/>
    <s v="Adolescent; Adult; Aged; Aged; 80 and over; Child; Child; Preschool; Databases; Factual; Female; Humans; Incidence; Infant; Italy; Male; Middle Aged; Parkinson Disease; Prevalence; Registries; Research Design; Young Adult; diagnosis; epidemiology; statistics &amp; numerical data"/>
    <s v="Europe"/>
    <s v="No"/>
    <x v="0"/>
    <s v="NA"/>
    <s v="Italian?"/>
    <s v="Population(n=1,217,936): 628,175F and 589,761M"/>
    <s v="No"/>
    <s v="NA"/>
    <s v="No"/>
    <m/>
    <m/>
  </r>
  <r>
    <n v="364"/>
    <s v="Interaction between caffeine and polymorphisms of glutamate ionotropic receptor NMDA  type subunit 2A (GRIN2A) and cytochrome P450 1A2 (CYP1A2) on Parkinson's disease risk."/>
    <s v="Kim, Iris Y_x000a_O'Reilly, Éilis J_x000a_Hughes, Katherine C_x000a_Gao, Xiang_x000a_Schwarzschild, Michael A_x000a_McCullough, Marjorie L_x000a_Hannan, Marian T_x000a_Betensky, Rebecca A_x000a_Ascherio, Alberto"/>
    <n v="2018"/>
    <s v="Caffeine; Case-Control Studies; Cohort Studies; Cytochrome P-450 CYP1A2; Female; Gene Frequency; Genetic Predisposition to Disease; Genotype; Humans; Male; Parkinson Disease; Phosphodiesterase Inhibitors; Polymorphism; Single Nucleotide; Receptors; N-Methyl-D-Aspartate; Risk Factors; epidemiology; genetics; metabolism; prevention &amp; control; therapeutic use"/>
    <s v="North America"/>
    <s v="Yes (as factor)"/>
    <x v="4"/>
    <s v="All ethnoracial groups other than White were considered together"/>
    <s v="White and Other"/>
    <s v="NHS: all women(n=121,700), HPFS: all men(n=51,529),  CPS-IIN: 86404M, 97786F"/>
    <s v="Yes (as factor)"/>
    <s v="No"/>
    <s v="NA"/>
    <m/>
    <m/>
  </r>
  <r>
    <n v="365"/>
    <s v="Parkinson's disease and Alzheimer's disease: a Mendelian randomization study."/>
    <s v="Han, Zhifa_x000a_Tian, Rui_x000a_Ren, Peng_x000a_Zhou, Wenyang_x000a_Wang, Pingping_x000a_Luo, Meng_x000a_Jin, Shuilin_x000a_Jiang, Qinghua"/>
    <n v="2018"/>
    <s v="Aged; Alleles; Alzheimer Disease; Female; Gene Expression; Gene Frequency; Genome-Wide Association Study; Humans; Male; Mendelian Randomization Analysis; Nerve Tissue Proteins; Odds Ratio; Parkinson Disease; Polymorphism; Single Nucleotide; Risk Factors; alpha-Synuclein; diagnosis; genetics; physiopathology"/>
    <s v="Other"/>
    <s v="No"/>
    <x v="3"/>
    <s v="Described and combined with the total sample"/>
    <s v="NA"/>
    <s v="NA"/>
    <s v="No"/>
    <s v="NA"/>
    <s v="No"/>
    <m/>
    <s v="GWAS data did not provide participant breakdown by sex "/>
  </r>
  <r>
    <n v="366"/>
    <s v="Integration of risk factors for Parkinson disease in 2 large longitudinal cohorts."/>
    <s v="Kim, Iris Y_x000a_O'Reilly, Éilis J_x000a_Hughes, Katherine C_x000a_Gao, Xiang_x000a_Schwarzschild, Michael A_x000a_Hannan, Marian T_x000a_Betensky, Rebecca A_x000a_Ascherio, Alberto"/>
    <n v="2018"/>
    <s v="Adult; Aged; Cohort Studies; Diet; Female; Humans; Life Style; Male; Middle Aged; Parkinson Disease; Risk; Risk Factors; Surveys and Questionnaires; epidemiology"/>
    <s v="North America"/>
    <s v="No"/>
    <x v="0"/>
    <s v="NA"/>
    <s v="NA"/>
    <s v="60% female- 69,968F and 45,830M"/>
    <s v="No"/>
    <s v="NA"/>
    <s v="No"/>
    <m/>
    <m/>
  </r>
  <r>
    <n v="367"/>
    <s v="Cognition among individuals along a spectrum of increased risk for Parkinson's  disease."/>
    <s v="Chahine, Lana M_x000a_Urbe, Liz_x000a_Caspell-Garcia, Chelsea_x000a_Aarsland, Dag_x000a_Alcalay, Roy_x000a_Barone, Paolo_x000a_Burn, David_x000a_Espay, Alberto J_x000a_Hamilton, Jamie L_x000a_Hawkins, Keith A_x000a_Lasch, Shirley_x000a_Leverenz, James B_x000a_Litvan, Irene_x000a_Richard, Irene_x000a_Siderowf, Andrew_x000a_Coffey, Christopher S_x000a_Simuni, Tanya_x000a_Weintraub, Daniel"/>
    <n v="2018"/>
    <s v="Adult; Aged; Aged; 80 and over; Biomarkers; Cognition; Cohort Studies; Disease Susceptibility; Female; Humans; Male; Middle Aged; Mutation; Neuropsychological Tests; Parkinson Disease; Risk Assessment; Risk Factors; epidemiology; etiology; psychology"/>
    <s v="North America"/>
    <s v="No"/>
    <x v="0"/>
    <s v="NA"/>
    <s v="NA"/>
    <s v="PD cohort(n=423): 65% male ; RbD cohort(n=39): 85% male ; Hyposmia cohort(n=26): 69% male ; Non-PD muatation carriers(n=126):66%M https://www.ncbi.nlm.nih.gov/pmc/articles/PMC6101368/LRRK2 asymptomatic(n=88): 36% male ; GBA cohort(n=38): 29% male"/>
    <s v="No"/>
    <s v="NA"/>
    <s v="No"/>
    <m/>
    <m/>
  </r>
  <r>
    <n v="368"/>
    <s v="Tamoxifen usage correlates with increased risk of Parkinson's disease in older women  with breast cancer: a case-control study in Taiwan."/>
    <s v="Lin, Hsien-Feng_x000a_Liao, Kuan-Fu_x000a_Chang, Ching-Mei_x000a_Lin, Cheng-Li_x000a_Lai, Shih-Wei"/>
    <n v="2018"/>
    <s v="Aged; Breast Neoplasms; Case-Control Studies; Drug Prescriptions; Female; Humans; Incidence; Parkinson Disease; Random Allocation; Retrospective Studies; Risk Factors; Taiwan; Tamoxifen; administration &amp; dosage; adverse effects; drug therapy; epidemiology; etiology; statistics &amp; numerical data; therapeutic use"/>
    <s v="Asia"/>
    <s v="No"/>
    <x v="0"/>
    <s v="NA"/>
    <s v="NA"/>
    <s v="100% female (n=293)"/>
    <s v="No"/>
    <s v="NA"/>
    <s v="No"/>
    <m/>
    <m/>
  </r>
  <r>
    <n v="369"/>
    <s v="Projections of prevalence, lifetime risk, and life expectancy of Parkinson's disease  (2010-2030) in France."/>
    <s v="Wanneveich, Mathilde_x000a_Moisan, Frédéric_x000a_Jacqmin-Gadda, Hélène_x000a_Elbaz, Alexis_x000a_Joly, Pierre"/>
    <n v="2018"/>
    <s v="Age Factors; Aged; Aged; 80 and over; Disease Progression; Female; France; Humans; Incidence; Life Expectancy; Longitudinal Studies; Male; Middle Aged; National Health Programs; Parkinson Disease; Prevalence; Risk Factors; Sex Factors; epidemiology; mortality; physiopathology; psychology; statistics &amp; numerical data; trends"/>
    <s v="Europe"/>
    <s v="No"/>
    <x v="0"/>
    <s v="NA"/>
    <s v="NA"/>
    <s v="Calculated (from smoothed prevalence rates and popualtion size) PD patients: 79,100F and 75,900M "/>
    <s v="No"/>
    <s v="NA"/>
    <s v="No"/>
    <m/>
    <m/>
  </r>
  <r>
    <n v="370"/>
    <s v="Tonsillectomy and risk of Parkinson's disease: A danish nationwide population-based  cohort study."/>
    <s v="Svensson, Elisabeth_x000a_Henderson, Victor W_x000a_Szépligeti, Szimonetta_x000a_Stokholm, Morten Gersel_x000a_Klug, Tejs Ehlers_x000a_Sørensen, Henrik Toft_x000a_Borghammer, Per"/>
    <n v="2018"/>
    <s v="Adolescent; Adult; Age Distribution; Case-Control Studies; Child; Child; Preschool; Cohort Studies; Community Health Planning; Denmark; Female; Humans; Infant; Infant; Newborn; Male; Parkinson Disease; Risk Factors; Tonsillectomy; Young Adult; adverse effects; epidemiology"/>
    <s v="Europe"/>
    <s v="No"/>
    <x v="0"/>
    <s v="NA"/>
    <s v="NA"/>
    <s v="Tonsillectomy cohort: 56% female and Matched comparison cohort: 56%F "/>
    <s v="No"/>
    <s v="NA"/>
    <s v="No"/>
    <m/>
    <m/>
  </r>
  <r>
    <n v="371"/>
    <s v="Does nephrotic syndrome without chronic kidney disease increase the risk of  Parkinson's disease and secondary parkinsonism? A nationwide population-based study in Taiwan."/>
    <s v="Huang, Zheng-Hao_x000a_Chen, Hsiang-Cheng_x000a_Chou, Yu-Ching_x000a_Lin, Cheng-Li_x000a_Kao, Chia-Hung_x000a_Lo, Hsin-Yi_x000a_Yang, Tse-Yen_x000a_Liu, Feng-Cheng"/>
    <n v="2018"/>
    <s v="Adult; Aged; Case-Control Studies; Comorbidity; Databases; Factual; Female; Humans; Incidence; Male; Middle Aged; Nephrotic Syndrome; Parkinson Disease; Parkinson Disease; Secondary; Retrospective Studies; Risk Factors; Taiwan; Young Adult; epidemiology"/>
    <s v="Asia"/>
    <s v="No"/>
    <x v="3"/>
    <s v="Described and combined with the total sample"/>
    <s v="Asian"/>
    <s v="Nephrotic syndrome cases(n=3663): 41.6%M and No nephrotic syndrome cases(n=14 652): 41.6%M "/>
    <s v="No"/>
    <s v="NA"/>
    <s v="No"/>
    <m/>
    <s v="&quot; because our study included predominantly Asian patients, the results may not be generalisable to other ethnic populations&quot;"/>
  </r>
  <r>
    <n v="372"/>
    <s v="β2-adrenoceptor agonists and antagonists and risk of Parkinson's disease."/>
    <s v="Gronich, Naomi_x000a_Abernethy, Darrell R_x000a_Auriel, Eitan_x000a_Lavi, Idit_x000a_Rennert, Gad_x000a_Saliba, Walid"/>
    <n v="2018"/>
    <s v="Adrenergic beta-Agonists; Adrenergic beta-Antagonists; Adult; Aged; Aged; 80 and over; Case-Control Studies; Cohort Studies; Electronic Health Records; Female; Humans; Israel; Male; Middle Aged; Parkinson Disease; Risk Factors; Young Adult; adverse effects; epidemiology; etiology; statistics &amp; numerical data"/>
    <s v="Asia"/>
    <s v="Yes (as factor)"/>
    <x v="4"/>
    <s v="Each ethnoracial group was analysed distinctly"/>
    <s v="Jews( cases: 94.1% and Controls: 94.1%) vs Arabs ( cases: 5.9% and Controls: 5.9%) - controls matched to cases by ethnic groupr"/>
    <s v="Cases(n=11,314): 42.4% women ; Controls(n=113,140): 42.4% women"/>
    <s v="Yes (as factor)"/>
    <s v="No"/>
    <s v="NA"/>
    <m/>
    <m/>
  </r>
  <r>
    <n v="373"/>
    <s v="Association between physical fitness, cardiovascular risk factors, and Parkinson's  disease."/>
    <s v="Muller, Jan                                          Myers, Jonathan "/>
    <n v="2018"/>
    <s v="Cardiovascular Diseases; Exercise Test; Exercise Therapy; Follow-Up Studies; Forecasting; Humans; Incidence; Male; Middle Aged; Parkinson Disease; Physical Fitness; Prognosis; Risk Factors; United States; Veterans; complications; epidemiology; etiology; methods; physiology; prevention &amp; control; statistics &amp; numerical data; therapy"/>
    <s v="North America"/>
    <s v="No"/>
    <x v="0"/>
    <s v="NA"/>
    <s v="NA"/>
    <s v="%100 male (n=7347)"/>
    <s v="No"/>
    <s v="NA"/>
    <s v="No"/>
    <m/>
    <m/>
  </r>
  <r>
    <n v="374"/>
    <s v="Association between Open-Angle Glaucoma and the Risks of Alzheimer's and Parkinson's  Diseases in South Korea: A 10-year Nationwide Cohort Study."/>
    <s v="Moon, Jong Youn_x000a_Kim, Hyung Jun_x000a_Park, Yoon Hyung_x000a_Park, Tae Kwann_x000a_Park, Eun-Cheol_x000a_Kim, Chan Yun_x000a_Lee, Si Hyung"/>
    <n v="2018"/>
    <s v="Age Factors; Aged; Aged; 80 and over; Alzheimer Disease; Chi-Square Distribution; Comorbidity; Databases; Factual; Female; Follow-Up Studies; Glaucoma; Open-Angle; Humans; Incidence; Male; Middle Aged; Multivariate Analysis; Parkinson Disease; Propensity Score; Proportional Hazards Models; Republic of Korea; Retrospective Studies; Risk; Risk Factors; Sex Factors; complications; diagnosis; epidemiology; etiology"/>
    <s v="Asia"/>
    <s v="Yes (as target group of study is a racial/ethnic group"/>
    <x v="1"/>
    <s v="Target group of study is a racial/ethnic group"/>
    <s v="South Korean - named as ethnic group"/>
    <s v="With OAG(n=1469): 53.2% male ; Without OAG(n=7345): 52.9% male"/>
    <s v="Yes (as target group of study is a racial/ethnic group"/>
    <s v="Yes and target group of study is a racial/ethnic group"/>
    <s v="NA"/>
    <m/>
    <m/>
  </r>
  <r>
    <n v="375"/>
    <s v="Autoimmune rheumatic diseases and the risk of Parkinson disease: a nationwide  population-based cohort study in Taiwan."/>
    <s v="Chang, Chi-Ching_x000a_Lin, Tzu-Min_x000a_Chang, Yu-Sheng_x000a_Chen, Wei-Sheng_x000a_Sheu, Jau-Jiuan_x000a_Chen, Yi-Hsuan_x000a_Chen, Jin-Hua"/>
    <n v="2018"/>
    <s v="Aged; Aged; 80 and over; Arthritis; Rheumatoid; Autoimmune Diseases; Case-Control Studies; Cohort Studies; Comorbidity; Dopaminergic Neurons; Female; Humans; Inflammation; Male; Microglia; Middle Aged; Parkinson Disease; Retrospective Studies; Rheumatic Diseases; Risk Factors; Sjogren's Syndrome; Taiwan; complications; epidemiology; etiology; immunology; metabolism; pathology"/>
    <s v="Asia"/>
    <s v="Yes (as target group of study is a racial/ethnic group"/>
    <x v="1"/>
    <s v="Target group of study is a racial/ethnic group"/>
    <s v="Taiwanese "/>
    <s v="control(n=138 424): 22.74% male ; Case(n=34 606): 22.74% male"/>
    <s v="Yes (as target group of study is a racial/ethnic group"/>
    <s v="Yes and target group of study is a racial/ethnic group"/>
    <s v="NA"/>
    <m/>
    <s v="&quot; most of the subjects in our study were Taiwanese, which limited the generalization of the result to patients with other ethnicities&quot;"/>
  </r>
  <r>
    <n v="376"/>
    <s v="Dental Scaling Decreases the Risk of Parkinson's Disease: A Nationwide  Population-Based Nested Case-Control Study."/>
    <s v="Chen, Chang-Kai_x000a_Huang, Jing-Yang_x000a_Wu, Yung-Tsan_x000a_Chang, Yu-Chao"/>
    <n v="2018"/>
    <s v="Adult; Aged; Case-Control Studies; Dental Scaling; Female; Humans; Male; Middle Aged; Odds Ratio; Parkinson Disease; Periodontal Diseases; Retrospective Studies; Risk Factors; Taiwan; epidemiology; statistics &amp; numerical data"/>
    <s v="Asia"/>
    <s v="No"/>
    <x v="0"/>
    <s v="NA"/>
    <s v="NA"/>
    <s v="Control(n=19 060): 50.49% female ; Case(n=4765): 50.59% female"/>
    <s v="No"/>
    <s v="NA"/>
    <s v="No"/>
    <m/>
    <m/>
  </r>
  <r>
    <n v="377"/>
    <s v="Metabolic syndrome and risk of Parkinson disease: A nationwide cohort study."/>
    <s v="Nam, Ga Eun_x000a_Kim, Seon Mee_x000a_Han, Kyungdo_x000a_Kim, Nan Hee_x000a_Chung, Hye Soo_x000a_Kim, Jin Wook_x000a_Han, Byoungduck_x000a_Cho, Sung Jung_x000a_Yu, Ji Hee_x000a_Park, Yong Gyu_x000a_Choi, Kyung Mook"/>
    <n v="2018"/>
    <s v="Adult; Age Factors; Aged; Cohort Studies; Dyslipidemias; Female; Humans; Hyperglycemia; Hypertension; Hypertriglyceridemia; Incidence; Male; Metabolic Syndrome; Middle Aged; Multivariate Analysis; Obesity; Abdominal; Parkinson Disease; Proportional Hazards Models; Republic of Korea; Risk Factors; epidemiology"/>
    <s v="Asia"/>
    <s v="Yes (as target group of study is a racial/ethnic group"/>
    <x v="1"/>
    <s v="Target group of study is a racial/ethnic group"/>
    <s v="South Korean"/>
    <s v="Without MetS cohort(n=11,315,052): 47.8% male ; MetS cohort(n=5,848,508): 47.9% male"/>
    <s v="Yes (as target group of study is a racial/ethnic group"/>
    <s v="Yes and target group of study is a racial/ethnic group"/>
    <s v="NA"/>
    <m/>
    <s v="&quot;our findings from the Korean population cannot be extrapolated to other ethnicities&quot;"/>
  </r>
  <r>
    <n v="378"/>
    <s v="Parkinson's disease across ethnicities: A nationwide study in New Zealand."/>
    <s v="Pitcher, Toni L.                                Myall, Daniel J.                                Pearson, John F.                    Lacey Cameron J.          Dalrymple-Alford John C.           Anderson Tim J.                       MacAskill Micheal R. "/>
    <n v="2018"/>
    <s v="Aged; Aged; 80 and over; Alleles; Apolipoprotein E4; Asian Continental Ancestry Group; Case-Control Studies; European Continental Ancestry Group; Female; Genotype; Heterozygote; Hispanic Americans; Humans; Male; Middle Aged; Parkinson Disease; Polymorphism; Genetic; Risk Factors; ethnology; genetics"/>
    <s v="Oceania/Australasia"/>
    <s v="Yes (as factor)"/>
    <x v="2"/>
    <s v="Each ethnoracial group was analysed distinctly"/>
    <s v="european, Maori, Pasifika, Asian ( breakdown by sandardized incidene and prevalence)"/>
    <s v="M:F ratio of standardized incidence, 1.8:1. Breakdown by n/% not provided "/>
    <s v="Yes (as factor)"/>
    <s v="Yes"/>
    <s v="NA"/>
    <m/>
    <m/>
  </r>
  <r>
    <n v="379"/>
    <s v="Higher serum cholesterol and decreased Parkinson's disease risk: A statin-free  cohort study."/>
    <s v="Rozani, Violetta_x000a_Gurevich, Tanya_x000a_Giladi, Nir_x000a_El-Ad, Baruch_x000a_Tsamir, Judith_x000a_Hemo, Beatriz_x000a_Peretz, Chava"/>
    <n v="2018"/>
    <s v="Adult; Age Factors; Aged; Algorithms; Antiparkinson Agents; Cholesterol; Cohort Studies; Community Health Planning; Female; Humans; Incidence; Male; Middle Aged; Parkinson Disease; Proportional Hazards Models; Risk Factors; Sex Factors; Time Factors; blood; drug therapy; epidemiology; therapeutic use"/>
    <s v="Other"/>
    <s v="No"/>
    <x v="0"/>
    <s v="NA"/>
    <s v="NA"/>
    <s v="Men: 111,894 ; Women: 149,744"/>
    <s v="No"/>
    <s v="NA"/>
    <s v="Yes"/>
    <m/>
    <s v="Reason for omission: data on ethniciy was not availabel from this data set"/>
  </r>
  <r>
    <n v="380"/>
    <s v="PBPK/PD assessment for Parkinson's disease risk posed by airborne pesticide paraquat  exposure."/>
    <s v="Cheng, Yi-Hsien_x000a_Chou, Wei-Chun_x000a_Yang, Ying-Fei_x000a_Huang, Chi-Wei_x000a_How, Chun Ming_x000a_Chen, Szu-Chieh_x000a_Chen, Wei-Yu_x000a_Hsieh, Nan-Hung_x000a_Lin, Yi-Jun_x000a_You, Shu-Han_x000a_Liao, Chung-Min"/>
    <n v="2018"/>
    <s v="Aged; Aged; 80 and over; Air Pollutants; Environmental Exposure; Humans; Middle Aged; Paraquat; Parkinson Disease; Pesticides; Prevalence; Risk Factors; Taiwan; analysis; epidemiology; etiology; toxicity"/>
    <s v="Asia"/>
    <s v="No"/>
    <x v="0"/>
    <s v="NA"/>
    <s v="NA"/>
    <s v="NA"/>
    <s v="No"/>
    <s v="NA"/>
    <s v="No"/>
    <m/>
    <s v="employed population risk model to predict PQ- induced PD prevalence - based on databse data of PD prevalence and incidnece where sex distribution was not provided"/>
  </r>
  <r>
    <n v="381"/>
    <s v="The vermiform appendix impacts the risk of developing Parkinson's disease."/>
    <s v="Killinger, Bryan A_x000a_Madaj, Zachary_x000a_Sikora, Jacek W_x000a_Rey, Nolwen_x000a_Haas, Alec J_x000a_Vepa, Yamini_x000a_Lindqvist, Daniel_x000a_Chen, Honglei_x000a_Thomas, Paul M_x000a_Brundin, Patrik_x000a_Brundin, Lena_x000a_Labrie, Viviane"/>
    <n v="2018"/>
    <s v="Age of Onset; Aged; Appendectomy; Appendix; Disease Progression; Humans; Middle Aged; Mutant Proteins; Parkinson Disease; Protein Aggregates; Risk Factors; Sweden; alpha-Synuclein; chemistry; epidemiology; etiology; metabolism; pathology; surgery"/>
    <s v="Europe"/>
    <s v="No"/>
    <x v="4"/>
    <s v="All ethnoracial groups other than White were considered together"/>
    <s v="PPMI study(n=849): White (87.04%)and Other (11.31%) and not specficied(1.65%) - for SNPR ethnicity data not provided "/>
    <s v="SNPR study: Appendectomy(n=551,647): 53.95%F and Controls (1, 146,353): 53.64%F. PPMI study(849): 42.17%F"/>
    <s v="Yes (as factor)"/>
    <s v="No"/>
    <s v="NA"/>
    <m/>
    <m/>
  </r>
  <r>
    <n v="382"/>
    <s v="Mild TBI and risk of Parkinson disease: A Chronic Effects of Neurotrauma Consortium  Study."/>
    <s v="Gardner, Raquel C_x000a_Byers, Amy L_x000a_Barnes, Deborah E_x000a_Li, Yixia_x000a_Boscardin, John_x000a_Yaffe, Kristine"/>
    <n v="2018"/>
    <s v="Adult; Aged; Brain Concussion; Case-Control Studies; Cohort Studies; Female; Hospitals; Veterans; Humans; Male; Middle Aged; Neurologic Examination; Parkinson Disease; Risk Factors; United States; complications; epidemiology; etiology"/>
    <s v="North America"/>
    <s v="No"/>
    <x v="2"/>
    <s v="Each ethnoracial group was analysed distinctly"/>
    <s v="No TBI: Non-hispanic white(67.03%), Non-hispanic black(17.88%), hispanic(1.07%), American Indian/Asian/Native Hawaiian(9.20%), Decline/Uknown (11.57%). Any TBI: Non-hispanic white(73.42%), Non-hispanic black(15.80%), hispanic(2.30%), American Indian/Asian/Native Hawaiian(2.89%), Decline/Uknown(5.58%)"/>
    <s v="No TBI(n=162,935): 15.09% female ; Any TBI(n=162,935): 8.31% female"/>
    <s v="Yes (as factor)"/>
    <s v="Yes"/>
    <s v="NA"/>
    <m/>
    <m/>
  </r>
  <r>
    <n v="383"/>
    <s v="Appendectomy and risk of Parkinson's disease in two large prospective cohorts of men  and women."/>
    <s v="Palacios, Natalia_x000a_Hughes, Katherine C_x000a_Cereda, Emanuele_x000a_Schwarzschild, Michael A_x000a_Ascherio, Alberto"/>
    <n v="2018"/>
    <s v="Adult; Aged; Appendectomy; Cohort Studies; Female; Humans; Incidence; Male; Middle Aged; Parkinson Disease; Proportional Hazards Models; Risk Factors; Self Report; Sex Characteristics; epidemiology; statistics &amp; numerical data"/>
    <s v="North America"/>
    <s v="No"/>
    <x v="0"/>
    <s v="NA"/>
    <s v="NA"/>
    <s v="PD cases: 583F and 569M"/>
    <s v="No"/>
    <s v="NA"/>
    <s v="No"/>
    <m/>
    <m/>
  </r>
  <r>
    <n v="384"/>
    <s v="Occupational stress and risk for Parkinson's disease: A nationwide cohort study."/>
    <s v="Sieurin, Johanna_x000a_Andel, Ross_x000a_Tillander, Annika_x000a_Valdes, Elise G_x000a_Pedersen, Nancy L_x000a_Wirdefeldt, Karin"/>
    <n v="2018"/>
    <s v="Aged; Aged; 80 and over; Cohort Studies; Community Health Planning; Female; Humans; Male; Middle Aged; Occupational Stress; Parkinson Disease; Pulmonary Disease; Chronic Obstructive; Risk Factors; Sweden; complications; epidemiology; etiology"/>
    <s v="Europe"/>
    <s v="No"/>
    <x v="0"/>
    <s v="NA"/>
    <s v="NA"/>
    <s v="Study population(n=2,544,748): 53.4% male"/>
    <s v="No"/>
    <s v="NA"/>
    <s v="No"/>
    <m/>
    <m/>
  </r>
  <r>
    <n v="385"/>
    <s v="Body mass index, sitting time, and risk of Parkinson disease."/>
    <s v="Roos, Elin_x000a_Grotta, Alessandra_x000a_Yang, Fei_x000a_Bellocco, Rino_x000a_Ye, Weimin_x000a_Adami, Hans-Olov_x000a_Wirdefeldt, Karin_x000a_Trolle Lagerros, Ylva"/>
    <n v="2018"/>
    <s v="Adult; Aged; Body Mass Index; Cohort Studies; Exercise; Female; Humans; Life Style; Male; Middle Aged; Parkinson Disease; Proportional Hazards Models; Risk Factors; Sitting Position; Sweden; epidemiology; physiopathology"/>
    <s v="Europe"/>
    <s v="No"/>
    <x v="0"/>
    <s v="NA"/>
    <s v="NA"/>
    <s v="Participants(n=41,638): 35.8% male"/>
    <s v="No"/>
    <s v="NA"/>
    <s v="No"/>
    <m/>
    <m/>
  </r>
  <r>
    <n v="386"/>
    <s v="Pesticide use in agriculture and Parkinson's disease in the AGRICAN cohort study."/>
    <s v="Pouchieu, Camille_x000a_Piel, Clément_x000a_Carles, Camille_x000a_Gruber, Anne_x000a_Helmer, Catherine_x000a_Tual, Séverine_x000a_Marcotullio, Elisabeth_x000a_Lebailly, Pierre_x000a_Baldi, Isabelle"/>
    <n v="2018"/>
    <s v="Adult; Aged; Aged; 80 and over; Agriculture; Animals; Cattle; Farmers; Female; France; Humans; Livestock; Logistic Models; Male; Middle Aged; Multivariate Analysis; Occupational Exposure; Parkinson Disease; Pesticides; Prospective Studies; Risk Factors; Self Report; adverse effects; analysis; epidemiology; statistics &amp; numerical data"/>
    <s v="Europe"/>
    <s v="No"/>
    <x v="0"/>
    <s v="NA"/>
    <s v="NA"/>
    <s v="Study popualtion(n=149810): 55% men"/>
    <s v="No"/>
    <s v="NA"/>
    <s v="No"/>
    <m/>
    <m/>
  </r>
  <r>
    <n v="387"/>
    <s v="Rs2015 Polymorphism in miRNA Target Site of Sirtuin2 Gene Is Associated with the  Risk of Parkinson's Disease in Chinese Han Population."/>
    <s v="Chen, Xiongjin_x000a_Mai, Hui_x000a_Chen, Xiaoting_x000a_Cai, Yujie_x000a_Cheng, Qiufei_x000a_Chen, Xiaoyi_x000a_Li, Xiaohui_x000a_Fan, Weihao_x000a_Tang, Pei_x000a_Ou, Mingqian_x000a_Yang, Jingqi_x000a_Chen, Yusen_x000a_Cui, Lili"/>
    <n v="2019"/>
    <s v="3' Untranslated Regions; Aged; Asian Continental Ancestry Group; China; Female; Gene Expression Regulation; Enzymologic; Humans; Male; Middle Aged; Parkinson Disease; Polymorphism; Single Nucleotide; Risk Factors; Sirtuin 1; Sirtuin 2; Up-Regulation; biosynthesis; enzymology; ethnology; genetics"/>
    <s v="Asia"/>
    <s v="Yes (as target group of study is a racial/ethnic group"/>
    <x v="1"/>
    <s v="Target group of study is a racial/ethnic group"/>
    <s v="Chinese Han"/>
    <s v="58% male. PD(n=222): 134M and 88F and Controls(n=161):89M and 72F"/>
    <s v="Yes (as target group of study is a racial/ethnic group"/>
    <s v="Yes and target group of study is a racial/ethnic group"/>
    <s v="NA"/>
    <m/>
    <m/>
  </r>
  <r>
    <n v="388"/>
    <s v="Parkinson's disease with orthostatic hypotension: analyses of clinical  characteristics and influencing factors."/>
    <s v="Li, Lixia_x000a_Guo, Peng_x000a_Ding, Duyu_x000a_Lian, Tenghong_x000a_Zuo, Lijun_x000a_Du, Fenghe_x000a_Zhang, Wei"/>
    <n v="2019"/>
    <s v="Aged; Blood Pressure; Female; Glycated Hemoglobin A; Humans; Hypotension; Orthostatic; Male; Middle Aged; Parkinson Disease; Risk Factors; analysis; complications; diagnosis; physiopathology"/>
    <s v="Asia"/>
    <s v="No"/>
    <x v="0"/>
    <s v="NA"/>
    <s v="NA"/>
    <s v="PD-OH Group(n=49): 59.18% male ; PD-NOH group(n=101): 48.51% male"/>
    <s v="No"/>
    <s v="NA"/>
    <s v="No"/>
    <m/>
    <m/>
  </r>
  <r>
    <n v="389"/>
    <s v="Associations between cerebrovascular risk factors and parkinson disease."/>
    <s v="Kummer, Benjamin R_x000a_Diaz, Iván_x000a_Wu, Xian_x000a_Aaroe, Ashley E_x000a_Chen, Monica L_x000a_Iadecola, Costantino_x000a_Kamel, Hooman_x000a_Navi, Babak B"/>
    <n v="2019"/>
    <s v="Aged; Aged; 80 and over; Alzheimer Disease; Cerebrovascular Disorders; Comorbidity; Female; Humans; Male; Parkinson Disease; Renal Colic; Retrospective Studies; Risk Factors; United States; epidemiology"/>
    <s v="North America"/>
    <s v="No"/>
    <x v="4"/>
    <s v="NA"/>
    <s v="NA"/>
    <s v="Case(n=15,531): 54.9% male ; Control(n=1,020,005): 40.6% male"/>
    <s v="Yes (as factor)"/>
    <s v="No"/>
    <s v="NA"/>
    <m/>
    <s v="Structural models ajusted fo race/ethnicity but breakdown not reported"/>
  </r>
  <r>
    <n v="390"/>
    <s v="Prevalence and incidence of Parkinson's disease and drug-induced parkinsonism in  Korea."/>
    <s v="Han, Sola_x000a_Kim, Siin_x000a_Kim, Hyungtae_x000a_Shin, Hae-Won_x000a_Na, Kyoung-Sae_x000a_Suh, Hae Sun"/>
    <n v="2019"/>
    <s v="Aged; Cross-Sectional Studies; Databases; Factual; Female; Humans; Incidence; Male; Middle Aged; National Health Programs; Parkinson Disease; Parkinson Disease; Secondary; Prevalence; Republic of Korea; Retrospective Studies; diagnosis; epidemiology"/>
    <s v="Asia"/>
    <s v="Yes (as target group of study is a racial/ethnic group"/>
    <x v="1"/>
    <s v="Target group of study is a racial/ethnic group"/>
    <s v="South Korean"/>
    <s v="NA - breakdown only reported by incidence and prevalence "/>
    <s v="Yes (as target group of study is a racial/ethnic group"/>
    <s v="Yes and target group of study is a racial/ethnic group"/>
    <s v="NA"/>
    <m/>
    <m/>
  </r>
  <r>
    <n v="391"/>
    <s v="Hepatitis B and C virus infection as a risk factor for Parkinson's disease in  Israel-A nationwide cohort study."/>
    <s v="Goldstein, Lilach_x000a_Fogel-Grinvald, Haya_x000a_Steiner, Israel"/>
    <n v="2019"/>
    <s v="Adolescent; Adult; Aged; Aged; 80 and over; Child; Child; Preschool; Cohort Studies; Female; Hepatitis B; Hepatitis C; Humans; Infant; Infant; Newborn; Israel; Male; Middle Aged; Parkinson Disease; Risk Factors; Young Adult; diagnosis; epidemiology"/>
    <s v="Asia"/>
    <s v="No"/>
    <x v="3"/>
    <s v="NA"/>
    <s v="NA"/>
    <s v="NA ( prevalence of PD stratified by gender - no participant breakdown) "/>
    <s v="No"/>
    <s v="NA"/>
    <s v="No"/>
    <m/>
    <s v="talk about ethnic breakdown of population in which they sampled from "/>
  </r>
  <r>
    <n v="392"/>
    <s v="Brain Lewy-Type Synucleinopathy Density Is Associated with a Lower Prevalence of  Atherosclerotic Cardiovascular Disease Risk Factors in Patients with Parkinson's Disease1."/>
    <s v="Driver-Dunckley, Erika D_x000a_Zhang, Nan_x000a_Adler, Charles H_x000a_Serrano, Geidy E_x000a_Sue, Lucia I_x000a_Shill, Holly A_x000a_Mehta, Shyamal H_x000a_Belden, Christine M_x000a_Zamrini, Edward Y_x000a_Davis, Kathryn_x000a_Beach, Thomas G"/>
    <n v="2019"/>
    <s v="Aged; Aged; 80 and over; Arizona; Atherosclerosis; Brain; Carotid Artery Diseases; Female; Health Surveys; Humans; Lewy Bodies; Longitudinal Studies; Male; Middle Aged; Parkinson Disease; Prevalence; Risk Factors; Submandibular Gland; Sympathetic Nervous System; Synucleinopathies; epidemiology; metabolism; pathology"/>
    <s v="North America"/>
    <s v="No"/>
    <x v="0"/>
    <s v="NA"/>
    <s v="NA"/>
    <s v="Participants  (n=150): 58M "/>
    <s v="No"/>
    <s v="NA"/>
    <s v="No"/>
    <m/>
    <m/>
  </r>
  <r>
    <n v="393"/>
    <s v="The association between Parkinson's disease and temporomandibular disorder."/>
    <s v="Chen, Ya-Yi_x000a_Fan, Hueng-Chuen_x000a_Tung, Min-Che_x000a_Chang, Yu-Kang"/>
    <n v="2019"/>
    <s v="Age Factors; Aged; Aged; 80 and over; Female; Humans; Male; Middle Aged; Models; Biological; Parkinson Disease; Prevalence; Risk Factors; Taiwan; Temporomandibular Joint Disorders; complications; epidemiology; genetics; physiopathology"/>
    <s v="Asia"/>
    <s v="No"/>
    <x v="0"/>
    <s v="NA"/>
    <s v="NA"/>
    <s v="Case(n=6185): 48.8% female ; Control(n=18,555): 48.4% female"/>
    <s v="No"/>
    <s v="NA"/>
    <s v="No"/>
    <m/>
    <m/>
  </r>
  <r>
    <n v="394"/>
    <s v="Cancers Preceding Parkinson's Disease after Adjustment for Bias in a Danish  Population-Based Case-Control Study."/>
    <s v="Cui, Xin_x000a_Liew, Zeyan_x000a_Hansen, Johnni_x000a_Lee, Pei-Chen_x000a_Arah, Onyebuchi A_x000a_Ritz, Beate"/>
    <n v="2019"/>
    <s v="Adult; Aged; Bias; Case-Control Studies; Denmark; Female; Humans; Life Style; Male; Middle Aged; Neoplasms; Parkinson Disease; Population Surveillance; Registries; Risk Factors; diagnosis; epidemiology; methods"/>
    <s v="Europe"/>
    <s v="No"/>
    <x v="0"/>
    <s v="NA"/>
    <s v="NA"/>
    <s v="Case(n=1813): 59% male ; Control(n=1887): 59.4% male"/>
    <s v="No"/>
    <s v="NA"/>
    <s v="No"/>
    <m/>
    <m/>
  </r>
  <r>
    <n v="395"/>
    <s v="Regional transcriptional architecture of Parkinson's disease pathogenesis and  network spread."/>
    <s v="Freeze, Benjamin_x000a_Pandya, Sneha_x000a_Zeighami, Yashar_x000a_Raj, Ashish"/>
    <n v="2019"/>
    <s v="Atrophy; Brain; Disease Progression; Female; Gene Expression; Genetic Predisposition to Disease; Humans; Magnetic Resonance Imaging; Male; Microglia; Middle Aged; Neuroimmunomodulation; Parkinson Disease; Risk Factors; Substantia Nigra; alpha-Synuclein; diagnostic imaging; genetics; metabolism; methods; pathology; physiology"/>
    <s v="North America"/>
    <s v="No"/>
    <x v="0"/>
    <s v="NA"/>
    <s v="NA"/>
    <s v="Control: 74M/43F ; Case: 155M/77F"/>
    <s v="No"/>
    <s v="NA"/>
    <s v="No"/>
    <m/>
    <m/>
  </r>
  <r>
    <n v="396"/>
    <s v="Trends in the incidence and prevalence of Parkinson's disease in Korea: a  nationwide, population-based study."/>
    <s v="Park, Joo-Hyun_x000a_Kim, Do-Hoon_x000a_Kwon, Do-Young_x000a_Choi, Moonyoung_x000a_Kim, Shinhye_x000a_Jung, Jin-Hyung_x000a_Han, Kyungdo_x000a_Park, Yong-Gyu"/>
    <n v="2019"/>
    <s v="Age Distribution; Aged; Aged; 80 and over; Databases; Factual; Female; Humans; Incidence; Male; Middle Aged; Parkinson Disease; Prevalence; Registries; Republic of Korea; Risk Factors; Sex Distribution; diagnosis; epidemiology"/>
    <s v="Asia"/>
    <s v="Yes (as target group of study is a racial/ethnic group"/>
    <x v="1"/>
    <s v="Target group of study is a racial/ethnic group"/>
    <s v="South Korean"/>
    <s v="PD patients: 31,164M and 42,562F "/>
    <s v="Yes (as target group of study is a racial/ethnic group"/>
    <s v="Yes and target group of study is a racial/ethnic group"/>
    <s v="NA"/>
    <m/>
    <m/>
  </r>
  <r>
    <n v="397"/>
    <s v="Chronic renal dysfunction, proteinuria, and risk of Parkinson's disease in the  elderly."/>
    <s v="Nam, Ga Eun_x000a_Kim, Nan Hee_x000a_Han, Kyungdo_x000a_Choi, Kyung Mook_x000a_Chung, Hye Soo_x000a_Kim, Jin Wook_x000a_Han, Byoungduck_x000a_Cho, Sung Jung_x000a_Jung, Seung Jin_x000a_Yu, Ji Hee_x000a_Park, Yong Gyu_x000a_Kim, Seon Mee"/>
    <n v="2019"/>
    <s v="Aged; Female; Glomerular Filtration Rate; Humans; Incidence; Male; Multivariate Analysis; Parkinson Disease; Proportional Hazards Models; Proteinuria; Renal Insufficiency; Chronic; Republic of Korea; Risk Factors; Severity of Illness Index; epidemiology; metabolism"/>
    <s v="Asia"/>
    <s v="Yes (as target group of study is a racial/ethnic group"/>
    <x v="1"/>
    <s v="Target group of study is a racial/ethnic group"/>
    <s v="South Korean"/>
    <s v="CKD(-) (n=2,986,991): 46.8% male ; CKD(+) (n=593, 444): 34.5% male"/>
    <s v="Yes (as target group of study is a racial/ethnic group"/>
    <s v="Yes and target group of study is a racial/ethnic group"/>
    <s v="NA"/>
    <m/>
    <m/>
  </r>
  <r>
    <n v="398"/>
    <s v="Incidence and Mortality of Parkinson's Disease in Estonia."/>
    <s v="Kadastik-Eerme, Liis_x000a_Taba, Nele_x000a_Asser, Toomas_x000a_Taba, Pille"/>
    <n v="2019"/>
    <s v="Aged; Aged; 80 and over; Estonia; Female; Humans; Incidence; Male; Middle Aged; Mortality; Parkinson Disease; diagnosis; epidemiology; mortality; psychology; trends"/>
    <s v="Europe"/>
    <s v="No"/>
    <x v="0"/>
    <s v="NA"/>
    <s v="NA"/>
    <s v="PD cases(n=388): 159M and 229F"/>
    <s v="No"/>
    <s v="NA"/>
    <s v="No"/>
    <m/>
    <m/>
  </r>
  <r>
    <n v="399"/>
    <s v="Incidence of Parkinson's disease in a large patient cohort with idiopathic smell and  taste loss."/>
    <s v="Haehner, Antje_x000a_Masala, Carla_x000a_Walter, Sophie_x000a_Reichmann, Heinz_x000a_Hummel, Thomas"/>
    <n v="2019"/>
    <s v="Adult; Aged; Aged; 80 and over; Case-Control Studies; Female; Humans; Incidence; Male; Middle Aged; Olfaction Disorders; Parkinson Disease; Prospective Studies; Taste Disorders; complications; diagnosis; epidemiology; etiology"/>
    <s v="Europe"/>
    <s v="No"/>
    <x v="0"/>
    <s v="NA"/>
    <s v="Na"/>
    <s v="PD(n=45): 51.1% female ; Non-PD(n=429): 54.8% female"/>
    <s v="No"/>
    <s v="NA"/>
    <s v="No"/>
    <m/>
    <m/>
  </r>
  <r>
    <n v="400"/>
    <s v="Revisiting the non-Gaucher-GBA-E326K carrier state: Is it sufficient to increase  Parkinson's disease risk?"/>
    <s v="Goldstein, Orly_x000a_Gana-Weisz, Mali_x000a_Cohen-Avinoam, Danielle_x000a_Shiner, Tamara_x000a_Thaler, Avner_x000a_Cedarbaum, Jesse M_x000a_John, Sally_x000a_Lalioti, Maria_x000a_Gurevich, Tanya_x000a_Bar-Shira, Anat_x000a_Mirelman, Anat_x000a_Giladi, Nir_x000a_Orr-Urtreger, Avi"/>
    <n v="2019"/>
    <s v="Age of Onset; Alleles; Amino Acid Substitution; Female; Gene Frequency; Genetic Association Studies; Genetic Predisposition to Disease; Genotype; Glucosylceramidase; Humans; Jews; Male; Mutation; Odds Ratio; Parkinson Disease; Risk Assessment; Risk Factors; epidemiology; genetics"/>
    <s v="Asia"/>
    <s v="Yes (as target group of study is a racial/ethnic group"/>
    <x v="1"/>
    <s v="Target group of study is a racial/ethnic group"/>
    <s v="Ashkenazi Jewish origin"/>
    <s v="Case: 476(39.7%) female ; Controls: 240 (63.5%) female"/>
    <s v="Yes (as target group of study is a racial/ethnic group"/>
    <s v="Yes and target group of study is a racial/ethnic group"/>
    <s v="NA"/>
    <m/>
    <m/>
  </r>
  <r>
    <n v="401"/>
    <s v="Use of β2-adrenoreceptor agonist and antagonist drugs and risk of Parkinson disease."/>
    <s v="Hopfner, Franziska_x000a_Wod, Mette_x000a_Höglinger, Günter U_x000a_Blaabjerg, Morten_x000a_Rösler, Thomas W_x000a_Kuhlenbäumer, Gregor_x000a_Christensen, Kaare_x000a_Deuschl, Günther_x000a_Pottegård, Anton"/>
    <n v="2019"/>
    <s v="Administration; Inhalation; Adrenal Cortex Hormones; Adrenergic beta-Agonists; Adrenergic beta-Antagonists; Aged; Aged; 80 and over; Cholinergic Antagonists; Denmark; Duration of Therapy; Female; Humans; Male; Metoprolol; Middle Aged; Parkinson Disease; Propranolol; Protective Factors; Pulmonary Disease; Chronic Obstructive; Registries; Risk Factors; Smoking; epidemiology; therapeutic use"/>
    <s v="Europe"/>
    <s v="No"/>
    <x v="0"/>
    <s v="NA"/>
    <s v="NA"/>
    <s v="Case(n=2,790): 58.7% men ; Control(n=11,160): 58.7% men"/>
    <s v="No"/>
    <s v="NA"/>
    <s v="No"/>
    <m/>
    <m/>
  </r>
  <r>
    <n v="402"/>
    <s v="Lipids, Apolipoproteins, and the Risk of Parkinson Disease."/>
    <s v="Fang, Fang_x000a_Zhan, Yiqiang_x000a_Hammar, Niklas_x000a_Shen, Xia_x000a_Wirdefeldt, Karin_x000a_Walldius, Göran_x000a_Mariosa, Daniela"/>
    <n v="2019"/>
    <s v="Adult; Apolipoproteins; Case-Control Studies; Cohort Studies; Female; Humans; Lipids; Male; Mendelian Randomization Analysis; Middle Aged; Parkinson Disease; Prospective Studies; Risk Factors; Sweden; blood; epidemiology; genetics; methods"/>
    <s v="Europe"/>
    <s v="No"/>
    <x v="3"/>
    <s v="Each ethnoracial group was analysed distinctly"/>
    <s v="Mostly European and scandanavian"/>
    <s v="Participants: 313,044M and 297,097F"/>
    <s v="No"/>
    <s v="NA"/>
    <s v="No"/>
    <m/>
    <m/>
  </r>
  <r>
    <n v="403"/>
    <s v="Gout and the risk of Parkinson's disease in older adults: a study of U.S. Medicare  data."/>
    <s v="Singh, Jasvinder A_x000a_Cleveland, John D"/>
    <n v="2019"/>
    <s v="Aged; Aged; 80 and over; Cardiovascular Diseases; Cohort Studies; Comorbidity; Female; Gout; Humans; Incidence; Male; Medicare; Parkinson Disease; Proportional Hazards Models; Retrospective Studies; Risk Factors; United States; epidemiology"/>
    <s v="North America"/>
    <s v="Yes (as factor)"/>
    <x v="2"/>
    <s v="Each ethnoracial group was analysed distinctly"/>
    <s v="White(86.1%), Black (8.2%), Other (5.6%)"/>
    <s v="Cohort(n=1,725,833): 57.7% F "/>
    <s v="Yes (as factor)"/>
    <s v="No"/>
    <s v="NA"/>
    <m/>
    <m/>
  </r>
  <r>
    <n v="404"/>
    <s v="Altered Expression Levels of MicroRNA-132 and Nurr1 in Peripheral Blood of  Parkinson's Disease: Potential Disease Biomarkers."/>
    <s v="Yang, Zhaofei_x000a_Li, Tianbai_x000a_Li, Song_x000a_Wei, Min_x000a_Qi, Hongqian_x000a_Shen, Bairong_x000a_Chang, Raymond Chuen-Chung_x000a_Le, Weidong_x000a_Piao, Fengyuan"/>
    <n v="2019"/>
    <s v="Aged; Biomarkers; Disease Progression; Female; Humans; Male; MicroRNAs; Nuclear Receptor Subfamily 4; Group A; Member 2; Parkinson Disease; Risk Factors; Severity of Illness Index; Sex Factors; blood; diagnosis"/>
    <s v="Asia"/>
    <s v="No"/>
    <x v="3"/>
    <s v="Described and combined with the total sample"/>
    <s v="Hanethnic  Chinese"/>
    <s v="All subjects: 392M/275F"/>
    <s v="No"/>
    <s v="NA"/>
    <s v="No"/>
    <m/>
    <m/>
  </r>
  <r>
    <n v="405"/>
    <s v="Anemia in men and increased Parkinson's disease risk: A population-based large scale  cohort study."/>
    <s v="Rozani, Violetta_x000a_Giladi, Nir_x000a_Gurevich, Tanya_x000a_El-Ad, Baruch_x000a_Tsamir, Judith_x000a_Hemo, Beatriz_x000a_Peretz, Chava"/>
    <n v="2019"/>
    <s v="Adult; Aged; Anemia; Cohort Studies; Female; Humans; Incidence; Male; Middle Aged; Parkinson Disease; Risk Factors; Sex Characteristics; epidemiology"/>
    <s v="Asia"/>
    <s v="No"/>
    <x v="0"/>
    <s v="NA"/>
    <s v="NA"/>
    <s v="study cohort: Men n=224,948 ; Women: n=249,181"/>
    <s v="No"/>
    <s v="NA"/>
    <s v="Yes"/>
    <m/>
    <s v="Data on race/ethnicity wasn't available because they pulled from a large database, but they would've included it as a confounding variabel"/>
  </r>
  <r>
    <n v="406"/>
    <s v="Sleep and risk of parkinsonism and Parkinson's disease: a population-based study."/>
    <s v="Lysen, Thom S_x000a_Darweesh, Sirwan K L_x000a_Ikram, M Kamran_x000a_Luik, Annemarie I_x000a_Ikram, M Arfan"/>
    <n v="2019"/>
    <s v="Aged; Comorbidity; Disease Progression; Female; Humans; Longitudinal Studies; Male; Middle Aged; Netherlands; Parkinson Disease; Parkinsonian Disorders; Prodromal Symptoms; Prospective Studies; Risk Factors; Sleep Wake Disorders; Time Factors; epidemiology"/>
    <s v="Europe"/>
    <s v="No"/>
    <x v="0"/>
    <s v="NA"/>
    <s v="Na"/>
    <s v="total sample(n=7726): 57% female"/>
    <s v="No"/>
    <s v="NA"/>
    <s v="No"/>
    <m/>
    <m/>
  </r>
  <r>
    <n v="407"/>
    <s v="Risk of Parkinson disease in Sjögren syndrome administered ineffective  immunosuppressant therapies: A nationwide population-based study."/>
    <s v="Ju, Uei-Han_x000a_Liu, Feng-Cheng_x000a_Lin, Chin-Sheng_x000a_Huang, Wen-Yen_x000a_Lin, Te-Yu_x000a_Shen, Chih-Hao_x000a_Chou, Yu-Ching_x000a_Lin, Cheng-Li_x000a_Lin, Kuen-Tze_x000a_Kao, Chia-Hung_x000a_Chen, Chao-Hsien_x000a_Yang, Tse-Yen"/>
    <n v="2019"/>
    <s v="Adult; Aged; Anti-Inflammatory Agents; Antirheumatic Agents; Comorbidity; Female; Humans; Hydroxychloroquine; Immunosuppression; Incidence; Male; Methylprednisolone; Middle Aged; Muscarinic Agonists; National Health Programs; Parkinson Disease; Pilocarpine; Quinuclidines; Retrospective Studies; Risk Factors; Sjogren's Syndrome; Taiwan; Thiophenes; adverse effects; complications; diagnosis; drug therapy; epidemiology; etiology; statistics &amp; numerical data; therapeutic use"/>
    <s v="Asia"/>
    <s v="No"/>
    <x v="3"/>
    <s v="Described and combined with the total sample"/>
    <s v="predominantly  Asian"/>
    <s v="Sjogren group(n=12640): 89.1% female ; Non-sjogren group(n=50560): 89.1% female"/>
    <s v="No"/>
    <s v="NA"/>
    <s v="No"/>
    <m/>
    <s v="other ethnic popualtions (other than asian were not well represented in the study)"/>
  </r>
  <r>
    <n v="408"/>
    <s v="Concordance for Parkinson's disease in twins: A 20-year update."/>
    <s v="Goldman, Samuel M_x000a_Marek, Kenneth_x000a_Ottman, Ruth_x000a_Meng, Cheryl_x000a_Comyns, Kathleen_x000a_Chan, Piu_x000a_Ma, Jinghong_x000a_Marras, Connie_x000a_Langston, J William_x000a_Ross, G Webster_x000a_Tanner, Caroline M"/>
    <n v="2019"/>
    <s v="Adult; Aged; Aged; 80 and over; Diseases in Twins; Female; Follow-Up Studies; Genetic Predisposition to Disease; Humans; Male; Middle Aged; Parkinson Disease; Registries; Risk Factors; Twins; Dizygotic; Twins; Monozygotic; epidemiology; genetics"/>
    <s v="North America"/>
    <s v="No"/>
    <x v="3"/>
    <s v="Described and combined with the total sample"/>
    <s v="White"/>
    <s v="Male (n=233 pairs)"/>
    <s v="No"/>
    <s v="NA"/>
    <s v="No"/>
    <m/>
    <m/>
  </r>
  <r>
    <n v="409"/>
    <s v="Cardiovascular risk factors and Parkinson's disease in 500,000 Chinese adults."/>
    <s v="Kizza, Jennifer                   Lewington, Sarah                 Mappin-Kasirer, Benjamin     Turnbull, Iain                            Guo, Yu                                     Bian, Zheng                             Chen, Yiping                                 Yang, Ling                             Chen, Zhengming                   Clarke, Robert"/>
    <n v="2019"/>
    <s v="Adiposity; Adult; Aged; Body Mass Index; Cardiovascular Diseases; China; Diabetes Mellitus; Female; Humans; Hypertension; Incidence; Male; Middle Aged; Obesity; Parkinson Disease; Risk Factors; Stroke; complications; epidemiology; physiology"/>
    <s v="Asia"/>
    <s v="Yes (as target group of study is a racial/ethnic group"/>
    <x v="1"/>
    <s v="Target group of study is a racial/ethnic group"/>
    <s v="Chinese - Asian population"/>
    <s v="Participants(n=503,497): 59.2% women"/>
    <s v="Yes (as target group of study is a racial/ethnic group"/>
    <s v="Yes and target group of study is a racial/ethnic group"/>
    <s v="NA"/>
    <m/>
    <s v="referred to as an asian population"/>
  </r>
  <r>
    <n v="410"/>
    <s v="Predicting diagnosis of Parkinson's disease: A risk algorithm based on primary care  presentations."/>
    <s v="Schrag, Anette_x000a_Anastasiou, Zacharias_x000a_Ambler, Gareth_x000a_Noyce, Alastair_x000a_Walters, Kate"/>
    <n v="2019"/>
    <s v="Aged; Aged; 80 and over; Algorithms; Female; Humans; Incidence; Male; Middle Aged; Parkinson Disease; Primary Health Care; Prodromal Symptoms; Risk Factors; Sensitivity and Specificity; diagnosis; epidemiology"/>
    <s v="Europe"/>
    <s v="No"/>
    <x v="0"/>
    <s v="NA"/>
    <s v="Na"/>
    <s v="Case(n=8,166): 59.5% male ; Control(n=46,755): 59.21% male"/>
    <s v="No"/>
    <s v="NA"/>
    <s v="No"/>
    <m/>
    <m/>
  </r>
  <r>
    <n v="411"/>
    <s v="Parkinson's disease determinants, prediction and gene-environment interactions in the UK Biobank."/>
    <s v="Jacobs B, Belete D, Bestwick J, Blauwendraat C, Bandres-Ciga S, Heilbron K, Dobson R, Nalls M, Singleton A, Hardy J, Giovannoni G, Lees A, Schrag A, Noyce A"/>
    <n v="2020"/>
    <m/>
    <s v="Europe"/>
    <s v="No"/>
    <x v="4"/>
    <s v="All ethnoracial groups other than White were considered together"/>
    <s v="Models adjusted for ethnicity. Polygenic risk score determined with data from individuals with self reported &quot;White British ethnicity&quot; and European ancestry              Controls: white:470670 (94.6%), Non-white: 26841 (5.4 %)                 Cases: white: 2039 (96.59 %), non-white: 72(3.41%)"/>
    <s v="Controls: F:272578 ( 54.47 %) and M:227819 ( 45.53 %)                Cases:                F:817 ( 38.41 %)   M:1310 ( 61.59 %)"/>
    <s v="Yes (as factor)"/>
    <s v="Yes"/>
    <s v="NA"/>
    <s v="Could act as proxy for genetic differences"/>
    <s v="pop data breakdown in supplemental "/>
  </r>
  <r>
    <n v="412"/>
    <s v="Influence of Consanguinity and Medication on the Development of Parkinson's Disease."/>
    <s v="Tufail M, Hassan I"/>
    <n v="2020"/>
    <m/>
    <s v="Asia"/>
    <s v="No"/>
    <x v="0"/>
    <s v="NA"/>
    <s v="NA"/>
    <s v="Not specified"/>
    <s v="No"/>
    <s v="NA"/>
    <s v="No"/>
    <m/>
    <m/>
  </r>
  <r>
    <n v="413"/>
    <s v="Milk and Fermented Milk Intake and Parkinson's Disease: Cohort Study."/>
    <s v="Olsson E, Byberg L, Höijer J, Kilander L, Larsson S"/>
    <n v="2020"/>
    <m/>
    <s v="Europe"/>
    <s v="No"/>
    <x v="0"/>
    <s v="NA"/>
    <s v="NA"/>
    <s v=" Total: 81,915 participants (36,664 women and 45,271 men)         Glasses of Milk: &lt;0.2 _x000a_Female 8251 (45.4) _x000a_Male  9929 (54.6)_x000a__x000a_0.2-0.8_x000a_Female 7207 (48.5) _x000a_Male 7641 (51.5) _x000a__x000a_0.8-1.1_x000a_Female 9211 (51.4) _x000a_Male 8706 (48.6)_x000a__x000a_1.1-2.0_x000a_Female 8042 (44.2) _x000a_Male 10164 (55.8)_x000a__x000a_&lt;2.0_x000a_Female 3933 (30.8)_x000a_Male 8831 (69.2)"/>
    <s v="No"/>
    <s v="NA"/>
    <s v="No"/>
    <m/>
    <m/>
  </r>
  <r>
    <n v="414"/>
    <s v="Alcohol intake and Parkinson's disease risk in the million women study."/>
    <s v="Kim I, Yang T, Heath A, Simpson R, Reeves G, Green J, Floud S, Brown A, Hunter D, Beral V, Sweetland S"/>
    <n v="2020"/>
    <m/>
    <s v="Europe"/>
    <s v="No"/>
    <x v="0"/>
    <s v="NA"/>
    <s v="NA_x000a_(in another source it was found that the population is 96% white)"/>
    <s v="All women"/>
    <s v="No"/>
    <s v="NA"/>
    <s v="No"/>
    <m/>
    <m/>
  </r>
  <r>
    <n v="415"/>
    <s v="Dietary Antioxidants and Risk of Parkinson's Disease in the Singapore Chinese Health Study."/>
    <s v="Ying A, Khan S, Wu Y, Jin A, Wong A, Tan E, Yuan J, Koh W, Tan L"/>
    <n v="2020"/>
    <m/>
    <s v="Asia"/>
    <s v="Yes (as target group of study is a racial/ethnic group"/>
    <x v="1"/>
    <s v="Target group of study is a racial/ethnic group"/>
    <s v="Ethnic Chinese cohort"/>
    <s v="Males PD: 275 (50.5) NPD: 26,534 (44.4)_x000a__x000a_Females PD: 269 (49.4) NPD:  33,171 (55.6)"/>
    <s v="Yes (as target group of study is a racial/ethnic group"/>
    <s v="No and target group of study is a racial/ethnic group "/>
    <s v="NA"/>
    <m/>
    <m/>
  </r>
  <r>
    <n v="416"/>
    <s v="Body mass index, diabetes, and the risk of Parkinson's disease."/>
    <s v="Jeong S, Han K, Kim D, Rhee S, Jang W, Shin D"/>
    <n v="2020"/>
    <m/>
    <s v="Asia"/>
    <s v="No"/>
    <x v="1"/>
    <s v="Target group of study is a racial/ethnic group"/>
    <s v="Korean"/>
    <s v="Male 3,407,775 (50.1)"/>
    <s v="Yes (as target group of study is a racial/ethnic group"/>
    <s v="Yes and target group of study is a racial/ethnic group"/>
    <s v="NA"/>
    <m/>
    <s v="compared to studies done in white populations"/>
  </r>
  <r>
    <n v="417"/>
    <s v="Timed Up and Go Test and the Risk of Parkinson's Disease: A Nation-wide Retrospective Cohort Study."/>
    <s v="Yoo J, Jang W, Shin D, Jeong S, Jung H, Youn J, Han K, Kim B"/>
    <n v="2020"/>
    <m/>
    <s v="Asia"/>
    <s v="No"/>
    <x v="0"/>
    <s v="NA"/>
    <s v="Not specified"/>
    <s v="Male 536,928 (44.9)"/>
    <s v="No"/>
    <s v="NA"/>
    <s v="No"/>
    <m/>
    <m/>
  </r>
  <r>
    <n v="418"/>
    <s v="Higher risk of Parkinson disease in patients with primary Sjögren's syndrome."/>
    <s v="Hsu H, Hou T, Lin T, Chang Y, Chen W, Kuo P, Lin Y, Chang C, Chen J"/>
    <n v="2020"/>
    <m/>
    <s v="Asia"/>
    <s v="No"/>
    <x v="3"/>
    <s v="Described and combined with the total sample"/>
    <s v="Asian "/>
    <s v="Male pSS: 1751 (10.28%) Comparator: 7127 (10.47%)_x000a__x000a_Female  pSS:15,277 (89.72%) Comparator:60,967 (89.53%)"/>
    <s v="No"/>
    <s v="NA"/>
    <s v="No"/>
    <m/>
    <m/>
  </r>
  <r>
    <n v="419"/>
    <s v="Well Water and Parkinson's Disease in Medicare Beneficiaries: A Nationwide Case-Control Study."/>
    <s v="Silver M, Racette B, Dube U, Faust I, Searles Nielsen S"/>
    <n v="2020"/>
    <m/>
    <s v="North America"/>
    <s v="Yes (as factor)"/>
    <x v="4"/>
    <s v="Each ethnoracial group was analysed distinctly"/>
    <s v="White:_x000a_Case 79,697 (88.8)  Control 18,616,341 (86.4)_x000a__x000a_Black _x000a_Case 5,386 (6.0)Control 1,635,170 (7.6)_x000a__x000a_Hispanic _x000a_Case 1,904 (2.1) Control 399,355 (1.9)_x000a__x000a_Asian _x000a_Case 1,565 (1.7) Control 460,214 (2.1)_x000a__x000a_Native American _x000a_Case 285 (0.3) Control 92,978 (0.4)_x000a__x000a_Pacific Islander/other Case 872 (1.0) Control 324,397 (1.5)_x000a__x000a_Unknown _x000a_Case 81 (0.1) _x000a_Control 20,945 (0.1)"/>
    <s v="Male _x000a_Case: 44,684 (49.8) _x000a_Control: 9,287,842 (43.1)_x000a__x000a_Female _x000a_Case: 45,106 (50.2)_x000a_Control: 12,261,500 (56.9)"/>
    <s v="Yes (as factor)"/>
    <s v="Yes"/>
    <s v="NA"/>
    <m/>
    <m/>
  </r>
  <r>
    <n v="420"/>
    <s v="Tinnitus and risk of Alzheimer's and Parkinson's disease: a retrospective nationwide population-based cohort study."/>
    <s v="Chu H, Liang C, Yeh T, Hu L, Yang A, Tsai S, Shen C"/>
    <n v="2020"/>
    <m/>
    <s v="Asia"/>
    <s v="No"/>
    <x v="0"/>
    <s v="NA"/>
    <s v="NA"/>
    <s v="Male Tinnitus 6,028 (47.6%) Control: 12,056 (47.6%)_x000a_Female Tinnitus 6,629 (52.4%) Control: 13,258 (52.4%)"/>
    <s v="No"/>
    <s v="NA"/>
    <s v="No"/>
    <m/>
    <m/>
  </r>
  <r>
    <n v="421"/>
    <s v="Alcohol Consumption and Risk of Parkinson's Disease: Data From a Large Prospective European"/>
    <s v="Peters S, Gallo V, Vineis P, Middleton L, Forsgren L, Sacerdote C, Sieri S, Kyrozis A, Chirlaque M, Zamora-Ros R, Hansson O, Petersson J, Katzke V, Kühn T, Mokoroa O, Masala G, Ardanaz E, Panico S, Bergmann M, Key T, Weiderpass E, Ferrari P, Vermeulen R"/>
    <n v="2020"/>
    <m/>
    <s v="Europe"/>
    <s v="No"/>
    <x v="0"/>
    <s v="NA"/>
    <s v="NA"/>
    <s v="Male: PD - 353, 51% NPD - 78,042, 37%_x000a__x000a_Female: PD - 341, 49%NPD -131,262, 63%"/>
    <s v="No"/>
    <s v="NA"/>
    <s v="No"/>
    <m/>
    <m/>
  </r>
  <r>
    <n v="422"/>
    <s v="Risk of Parkinson's disease following gout: a population-based retrospective cohort study in Taiwan."/>
    <s v="Hu L, Yang A, Lee SYou Z, Tsai S, Hu C, Shen C"/>
    <n v="2020"/>
    <s v="Gout, National Health Insurance Research Database, Parkinson disease"/>
    <s v="Asia"/>
    <s v="Yes (as target group of study is a racial/ethnic group"/>
    <x v="1"/>
    <s v="Target group of study is a racial/ethnic group"/>
    <s v="Asian - Tawiwanese"/>
    <s v="Male: Gout - 5409, 83.9%, No Gout - 5409 83.9%_x000a__x000a_Female: Gout - 2491, 16.1% 2491,16.1%"/>
    <s v="Yes (as target group of study is a racial/ethnic group"/>
    <s v="Yes and target group of study is a racial/ethnic group"/>
    <s v="NA"/>
    <m/>
    <m/>
  </r>
  <r>
    <n v="423"/>
    <s v="Visual Acuity and Development of Parkinson's Disease: A Nationwide Cohort Study."/>
    <s v="Han G, Han J, Han K, Youn J, Chung T, Lim D"/>
    <n v="2020"/>
    <s v="nationwide cohort; Parkinson’s disease;visual acuity"/>
    <s v="Asia"/>
    <s v="No"/>
    <x v="0"/>
    <s v="NA"/>
    <s v="NA"/>
    <s v="Male: Control: 2,971,741 (49.26)_x000a_PD: 10,729 (46.91)"/>
    <s v="No"/>
    <s v="NA"/>
    <s v="No"/>
    <m/>
    <m/>
  </r>
  <r>
    <n v="424"/>
    <s v="Application of a Simple Parkinson's Disease Risk Score in a Longitudinal Population-Based Cohort."/>
    <s v="Marini K, Mahlknecht P, Tutzer F, Stockner H, Gasperi A, Djamshidian A, Willeit P,  Kiechl S, Willeit J, Rungger G, Noyce A, Schrag A, Poewe W, Seppi K"/>
    <n v="2020"/>
    <s v="epidemiology; preclinical; prediagnostic;prodromal Parkinson’s disease; risk markers"/>
    <s v="Europe"/>
    <s v="No"/>
    <x v="0"/>
    <s v="NA"/>
    <s v="NA"/>
    <s v="Female:290 (53.7%)"/>
    <s v="No"/>
    <s v="NA"/>
    <s v="No"/>
    <m/>
    <m/>
  </r>
  <r>
    <n v="425"/>
    <s v="Distinct dopaminergic abnormalities in traumatic brain injury and Parkinson's disease."/>
    <s v="Jenkins P, Roussakis A, De Simoni S, Bourke N, Fleminger J, Cole J, Piccini P, Sharp D"/>
    <n v="2020"/>
    <m/>
    <s v="Europe"/>
    <s v="No"/>
    <x v="0"/>
    <s v="NA"/>
    <s v="NA"/>
    <s v="Male: _x000a_Control: 22 (71)_x000a_REM Behavioural disorder: 6 (75) TBI: 38 (86) _x000a_PD: 18 (69)"/>
    <s v="No"/>
    <s v="NA"/>
    <s v="No"/>
    <m/>
    <m/>
  </r>
  <r>
    <n v="426"/>
    <s v="Anemia and the risk of Parkinson's disease in Korean older adults: A nationwide population-based study."/>
    <s v="Cho I, Shin D, Roh Y, Jang W, Cho J, Lee E, Ko H, Han K, Yoo J"/>
    <n v="2020"/>
    <m/>
    <s v="Asia"/>
    <s v="Yes (as target group of study is a racial/ethnic group"/>
    <x v="1"/>
    <s v="Target group of study is a racial/ethnic group"/>
    <s v="Asian - Korean"/>
    <s v="Male: NPD - 1,409,588 (63.00), PD - 2,494 (64.88)_x000a__x000a_Female: NPD - 827,687 (37.00)_x000a_PD - 1,350 (35.12)"/>
    <s v="Yes (as target group of study is a racial/ethnic group"/>
    <s v="Yes and target group of study is a racial/ethnic group"/>
    <s v="NA"/>
    <m/>
    <m/>
  </r>
  <r>
    <n v="427"/>
    <s v="Sex differences in smoking, alcohol consumption, and risk of Parkinson's disease: A nationwide cohort study."/>
    <s v="Kim R, Yoo D, Jung Y, Han K, Lee J"/>
    <n v="2020"/>
    <s v="Parkinson's disease_x000a_Alcohol_x000a_Smoking_x000a_Sex_x000a_Risk factor"/>
    <s v="Asia"/>
    <s v="Yes (as target group of study is a racial/ethnic group"/>
    <x v="1"/>
    <s v="Target group of study is a racial/ethnic group"/>
    <s v="Korean"/>
    <s v="Male: 3,400,538 Female: 3,395,278._x000a__x000a_New PD Cases:_x000a_Men -13,223 (0.39%) _x000a_Women - 14,818  (0.44%)"/>
    <s v="Yes (as target group of study is a racial/ethnic group"/>
    <s v="Yes and target group of study is a racial/ethnic group"/>
    <s v="NA"/>
    <m/>
    <s v="Korean National Health Insurance Service (NHIS)              mentioned needed to be validated in other ethnic populations"/>
  </r>
  <r>
    <n v="428"/>
    <s v="Parkinson Disease and Occupational and Environmental Exposure to Pesticides in a Region of Intense Agribusiness Activity in Brazil: A Case-Control Study."/>
    <s v="Silvestre G, Ferreira M, Figueiredo S, Silva C, Siqueira H, Silva A"/>
    <n v="2020"/>
    <m/>
    <s v="South America"/>
    <s v="No"/>
    <x v="3"/>
    <s v="All ethnoracial groups other than White were considered together"/>
    <s v="White: Case - 39 (45.88) _x000a_Control - 85 (31.95) _x000a__x000a_Others: Case - 46 (54.12) _x000a_Control - 181 (68.05)"/>
    <s v="Female: Case - 31 (36.47)_x000a_Control -  164 (61.89)_x000a__x000a_Male: Case - 54 (63.53) _x000a_Control -101 (38.11)"/>
    <s v="Yes (as factor)"/>
    <s v="No"/>
    <s v="NA"/>
    <m/>
    <m/>
  </r>
  <r>
    <n v="429"/>
    <s v="Tobacco smoking and the risk of Parkinson disease: A 65-year follow-up of 30,000 male British doctors."/>
    <s v="Mappin-Kasirer B, Pan H, Lewington S, Kizza J, Gray R, Clarke R, Peto R"/>
    <n v="2020"/>
    <m/>
    <s v="Europe"/>
    <s v="No"/>
    <x v="0"/>
    <s v="NA"/>
    <s v="NA"/>
    <s v="All male"/>
    <s v="No"/>
    <s v="NA"/>
    <s v="No"/>
    <m/>
    <m/>
  </r>
  <r>
    <n v="430"/>
    <s v="Effect of family history, occupation and diet on the risk of Parkinson disease: A case-control study."/>
    <s v="Torti M, Fossati C, Casali M, De Pandis M, Grassini P, Radicati F, Stirpe P, Vacca L, Iavicoli I, Leso V, Ceppi M, Bruzzone M, Bonassi S, Stocchi F"/>
    <n v="2020"/>
    <m/>
    <s v="Europe"/>
    <s v="No"/>
    <x v="0"/>
    <s v="NA"/>
    <s v="NA"/>
    <s v="Males: PD - 365 (57.6) _x000a_Control- 261 (49.1)_x000a__x000a_Females: PD - 269 (42.4) _x000a_Control - 271 (50.9)"/>
    <s v="No"/>
    <s v="NA"/>
    <s v="No"/>
    <m/>
    <m/>
  </r>
  <r>
    <n v="431"/>
    <s v="Association Between Glycemic Status and the Risk of Parkinson Disease: A Nationwide Population-Based Study."/>
    <s v="Rhee S, Han K, Kwon H, Park S, Park Y, Kim Y, Yoo S, Rhee E, Lee W"/>
    <n v="2020"/>
    <m/>
    <s v="Asia"/>
    <s v="No"/>
    <x v="0"/>
    <s v="NA"/>
    <s v="NA"/>
    <s v="Male: No diabtes - 2,249,965 (44.78)_x000a_IFG -  1,190,543 (56.42) _x000a_Diabtes &lt;5years  - 445,971 (59.16)_x000a_Diabetes &gt;=5 years 296,079 (53.42) "/>
    <s v="No"/>
    <s v="NA"/>
    <s v="No"/>
    <m/>
    <m/>
  </r>
  <r>
    <n v="432"/>
    <s v="Association Between Burning Mouth Syndrome and the Development of Depression, Anxiety, Dementia, and Parkinson Disease."/>
    <s v="Kim J, Kim Y, Ko I, Kim D"/>
    <n v="2020"/>
    <m/>
    <s v="Asia"/>
    <s v="No"/>
    <x v="0"/>
    <s v="NA"/>
    <s v="NA"/>
    <s v="Male: Comparison - 446 (38.1)_x000a_Patient - 226 (38.6)_x000a__x000a_Female_x000a_Comparison - 726 (61.9)_x000a_Patient - 360 (61.4)"/>
    <s v="No"/>
    <s v="NA"/>
    <s v="No"/>
    <m/>
    <m/>
  </r>
  <r>
    <n v="433"/>
    <s v="Positive association of Parkinson's disease with ankylosing spondylitis: a nationwide population-based study."/>
    <s v="Yeh F, Chen H, Chou Y, Lin C, Kao C, Lo H, Liu F, Yang T"/>
    <n v="2020"/>
    <s v="Ankylosing spondylitis (AS), Parkinson’s disease (PD), Immunology, National health insurance research_x000a_database (NHIRD), Retrospective cohort"/>
    <s v="Asia"/>
    <s v="No"/>
    <x v="0"/>
    <s v="NA"/>
    <s v="NA"/>
    <s v="Male: Ankylosing spondylitis_x000a_No-  12,396 (48.1)_x000a_Yes - 3099 (48.1)_x000a__x000a_Female: Ankylosing spondylitis_x000a_No - 13,364 (51.9)_x000a_Yes -  3341 (51.9)"/>
    <s v="No"/>
    <s v="NA"/>
    <s v="No"/>
    <m/>
    <m/>
  </r>
  <r>
    <n v="434"/>
    <s v="Mild Parkinsonian Signs in a Community Ambulant Population."/>
    <s v="Aye Y, Liew G, Ng S, Wen M, Lim L, Chua S, Chotphoksap U, Chao Y, Ng A, Tan E, Tan L, Xu Z"/>
    <n v="2020"/>
    <s v="Mild parkinsonian signs, REM sleep behavior disorder (RBD), premotor symptoms"/>
    <s v="Asia"/>
    <s v="No"/>
    <x v="0"/>
    <s v="NA"/>
    <s v="NA"/>
    <s v="Male: No MPS - 80 (27.9%) _x000a_MPS - 40 (38.1%)_x000a__x000a_Female: No MPS - 207 (71.2%) _x000a_MPS - 65 (61.9%)"/>
    <s v="No"/>
    <s v="NA"/>
    <s v="No"/>
    <m/>
    <m/>
  </r>
  <r>
    <n v="435"/>
    <s v="Late-life falling and depressive symptoms associated with the risk of Parkinson's disease: a nationwide cohort data analysis."/>
    <s v="Jung Y, Kim R, Yoo D, Han K, Lee J"/>
    <n v="2020"/>
    <s v="Falling, Depression, Parkinson’s disease"/>
    <s v="Asia"/>
    <s v="No"/>
    <x v="0"/>
    <s v="NA"/>
    <s v="NA"/>
    <s v="Male 474,284 (47.0) _x000a_Female 533,908 (53.0)"/>
    <s v="No"/>
    <s v="NA"/>
    <s v="No"/>
    <m/>
    <m/>
  </r>
  <r>
    <n v="436"/>
    <s v="Association of Circadian Abnormalities in Older Adults With an Increased Risk of Developing Parkinson Disease."/>
    <s v="Leng Y, Blackwell T, Cawthon P, Ancoli-Israel S, Stone K, Yaffe K"/>
    <n v="2020"/>
    <m/>
    <s v="North America"/>
    <s v="No"/>
    <x v="4"/>
    <s v="All ethnoracial groups other than White were considered together"/>
    <s v="White (2636 [90.0%])."/>
    <s v="All male"/>
    <s v="Yes (as factor)"/>
    <s v="Yes"/>
    <s v="NA"/>
    <m/>
    <m/>
  </r>
  <r>
    <n v="437"/>
    <s v="Midbrain hyperechogenicity, hyposmia, mild parkinsonian signs and risk for incident Parkinson's disease over 10 years: A prospective population-based study."/>
    <s v="Mahlknecht P, Stockner H, Marini K, Gasperi A, Djamshidian A, Willeit P, Kiechl S, Willeit J, Rungger G, Poewe W, Seppi K"/>
    <n v="2020"/>
    <s v="Keywords:_x000a_Prodromal Parkinson's disease_x000a_Preclinical_x000a_Prediagnostic_x000a_Risk markers_x000a_Epidemiology"/>
    <s v="Europe"/>
    <s v="No"/>
    <x v="0"/>
    <s v="NA"/>
    <s v="NA"/>
    <s v="At baseline M/F 249/290"/>
    <s v="No"/>
    <s v="NA"/>
    <s v="No"/>
    <m/>
    <m/>
  </r>
  <r>
    <n v="438"/>
    <s v="Occupational pesticide exposure and the risk of death in patients with Parkinson's disease: an observational study in southern Brazil."/>
    <s v="Schneider Medeiros M, P Reddy S, P Socal M, Schumacher-Schuh A, Mello Rieder C"/>
    <n v="2020"/>
    <s v="Pesticides, Parkinson, Mortality, Occupational exposure, Environmental exposure"/>
    <s v="South America"/>
    <s v="No"/>
    <x v="4"/>
    <s v="All ethnoracial groups other than White were considered together"/>
    <s v="White: 91.4%"/>
    <s v="Females 81 (54%)"/>
    <s v="Yes (as factor)"/>
    <s v="Yes"/>
    <s v="NA"/>
    <m/>
    <m/>
  </r>
  <r>
    <n v="439"/>
    <s v="High IQ in Early Adulthood Is Associated with Parkinson's Disease."/>
    <s v="Fardell C, Torén K, Schiöler L, Nissbrandt H, Åberg M"/>
    <n v="2020"/>
    <s v=" Parkinson’s disease, IQ, cognition, smoking, education"/>
    <s v="Europe"/>
    <s v="No"/>
    <x v="0"/>
    <s v="NA"/>
    <s v="NA"/>
    <s v="All male"/>
    <s v="No"/>
    <s v="NA"/>
    <s v="No"/>
    <m/>
    <m/>
  </r>
  <r>
    <n v="440"/>
    <s v="Neuroticism, Smoking, and the Risk of Parkinson's Disease."/>
    <s v="Sieurin J, Zhan Y, Pedersen N, Wirdefeldt K"/>
    <n v="2021"/>
    <m/>
    <s v="Europe"/>
    <s v="Yes (as target group of study is a racial/ethnic group"/>
    <x v="1"/>
    <s v="Target group of study is a racial/ethnic group"/>
    <s v="European ancestry"/>
    <s v="Not specified"/>
    <s v="Yes (as target group of study is a racial/ethnic group"/>
    <s v="Yes and target group of study is a racial/ethnic group"/>
    <s v="NA"/>
    <m/>
    <m/>
  </r>
  <r>
    <n v="441"/>
    <s v="Genetically Predicted Milk Intake and Risk of Neurodegenerative Diseases."/>
    <s v="Zhang Z, Wang M, Yuan S, Larsson S, Liu X"/>
    <n v="2021"/>
    <m/>
    <s v="Europe"/>
    <s v="No"/>
    <x v="3"/>
    <s v="Described and combined with the total sample"/>
    <s v="European ancestry"/>
    <s v="Not specified"/>
    <s v="Yes (as factor)"/>
    <s v="Yes"/>
    <s v="NA"/>
    <m/>
    <m/>
  </r>
  <r>
    <n v="442"/>
    <s v="Drug-induced Parkinsonism: A strong predictor of idiopathic Parkinson's disease."/>
    <s v="Jeong S, Cho H, Kim Y, Ma H, Jang S"/>
    <n v="2021"/>
    <m/>
    <s v="Asia"/>
    <s v="No"/>
    <x v="0"/>
    <s v="NA"/>
    <s v="NA"/>
    <s v="Total_x000a_Male: 783 (35.51)_x000a_Female: 1422 (64.49)_x000a_"/>
    <s v="No"/>
    <s v="NA"/>
    <s v="No"/>
    <m/>
    <m/>
  </r>
  <r>
    <n v="443"/>
    <s v="Long-term Risk of Parkinson Disease Following Influenza and Other Infections."/>
    <s v="Cocoros N, Svensson E, Szépligeti S, Vestergaard S, Szentkúti P, Thomsen R, Borghammer P, Sørensen H, Henderson V"/>
    <n v="2021"/>
    <m/>
    <s v="Europe"/>
    <s v="No"/>
    <x v="0"/>
    <s v="NA"/>
    <s v="NA"/>
    <s v="Male: PD - 6300 (61.3)_x000a_Control - 31 500 (61.3)_x000a__x000a_Female: PD - 3971 (38.7)_x000a_Control - 19 855 (38.7)"/>
    <s v="No"/>
    <s v="NA"/>
    <s v="No"/>
    <m/>
    <m/>
  </r>
  <r>
    <n v="444"/>
    <s v="Frailty and Prodromal Parkinson's Disease: Results From the HELIAD Study."/>
    <s v="Ntanasi E, Maraki M, Yannakoulia M, Stamelou M, Xiromerisiou G, Kosmidis M, Dardiotis E, Hadjigeorgiou G, Sakka P, Gargalionis A, Patas K, Chatzipanagiotou S, Charisis S, Stefanis L, Scarmeas N"/>
    <n v="2021"/>
    <m/>
    <s v="Europe"/>
    <s v="No"/>
    <x v="0"/>
    <s v="NA"/>
    <s v="NA"/>
    <s v="Male: PD free - 683 (40.6)_x000a_Possible Prodormal PD 22 (44.9) _x000a_PD18 (52.9) "/>
    <s v="No"/>
    <s v="NA"/>
    <s v="No"/>
    <m/>
    <m/>
  </r>
  <r>
    <n v="445"/>
    <s v="Epidemiology of Parkinson's Disease in Rural Gujarat, India."/>
    <s v="Je G, Arora S, Raithatha S, Barrette R, Valizadeh N, Shah U, Desai D, Deb A, Desai S"/>
    <n v="2021"/>
    <s v="Epidemiology Parkinson’s disease Prevalence India"/>
    <s v="Asia"/>
    <s v="No"/>
    <x v="0"/>
    <s v="NA"/>
    <s v="NA"/>
    <s v="Male 9,738 (51.5)_x000a_Female 9,158 (48.5)"/>
    <s v="No"/>
    <s v="NA"/>
    <s v="No"/>
    <m/>
    <m/>
  </r>
  <r>
    <n v="446"/>
    <s v="Association between depression and risk of Parkinson's disease in South Korean adults."/>
    <s v="Jeong W, Kim H, Joo J, Jang S, Park E"/>
    <n v="2021"/>
    <m/>
    <s v="Asia"/>
    <s v="No"/>
    <x v="0"/>
    <s v="NA"/>
    <s v="NA"/>
    <s v="Male 6,942 (31.9) _x000a_Female 14,808 (68.1) "/>
    <s v="No"/>
    <s v="NA"/>
    <s v="No"/>
    <m/>
    <m/>
  </r>
  <r>
    <n v="447"/>
    <s v="Metabolic Syndrome and Parkinson's Disease Incidence: A Nationwide Study Using Propensity Score Matching."/>
    <s v="Roh J, Lee S, Yoon J"/>
    <n v="2021"/>
    <s v="metabolic syndrome, Parkinson’s disease, risk, cohort, propensity score matching"/>
    <s v="Asia"/>
    <s v="No"/>
    <x v="0"/>
    <s v="NA"/>
    <s v="NA"/>
    <s v="Men: 47,964 (56.1)_x000a__x000a_Women: 37,566 (43.9)"/>
    <s v="No"/>
    <s v="NA"/>
    <s v="No"/>
    <m/>
    <m/>
  </r>
  <r>
    <n v="448"/>
    <s v="Polygenic Risk Scores in a Prospective Parkinson's Disease Cohort."/>
    <s v="Sia M, Foo J, Saffari S, Wong A, Khor C, Yuan J, Tan E, Koh W, Tan L"/>
    <n v="2021"/>
    <s v="Parkinson’s  disease;  prospectivecohort; polygenic risk score; neurogenetics"/>
    <s v="Asia"/>
    <s v="Yes (as target group of study is a racial/ethnic group"/>
    <x v="1"/>
    <s v="Target group of study is a racial/ethnic group"/>
    <s v="Asian ( ethnic singapore chinese) "/>
    <s v="Males PD: 166(49.8) and controls: 11456(45.3)          Females PD:167(50.2) and controls:13857(54.7)"/>
    <s v="Yes (as target group of study is a racial/ethnic group"/>
    <s v="Yes and target group of study is a racial/ethnic group"/>
    <s v="NA"/>
    <m/>
    <m/>
  </r>
  <r>
    <n v="449"/>
    <s v="Increased risk of Parkinson's disease among patients with age-related macular degeneration."/>
    <s v="Chen P, Wan L, Lai J, Chen C, Chen J, Yen W, Chiu L, Hu K, Tien P, Lin H"/>
    <n v="2021"/>
    <s v="Parkinson’s disease (PD), Age-related macular degeneration (AMD), Retinal infammation"/>
    <s v="Asia"/>
    <s v="No"/>
    <x v="0"/>
    <s v="NA"/>
    <s v="NA"/>
    <s v="Female: Age related macular degeneration - 5130 (49.2)_x000a_Non Age related Macular degeneration -  5130 (49.2_x000a__x000a_Male: Age related macular degeneration - 5294 (50.8)_x000a_Non age related macular degeneration -5294 50.8"/>
    <s v="No"/>
    <s v="NA"/>
    <s v="No"/>
    <m/>
    <m/>
  </r>
  <r>
    <n v="450"/>
    <s v="Association Between Microscopic Colitis and Parkinson's Disease in a Swedish Population."/>
    <s v="Kang X, Ploner A, Roelstraete B, Khalili H, Williams D, Pedersen N, Ludvigsson J, Wirdefeldt K"/>
    <n v="2021"/>
    <m/>
    <s v="Europe"/>
    <s v="No"/>
    <x v="0"/>
    <s v="NA"/>
    <s v="NA"/>
    <s v="Women (%)_x000a_MC-Free: 72.9_x000a_Patients with MC 72.6_x000a_Patients with CC 77.0 _x000a_Patients with LC_x000a_70.3"/>
    <s v="No"/>
    <s v="NA"/>
    <s v="No"/>
    <m/>
    <m/>
  </r>
  <r>
    <n v="451"/>
    <s v="Heart rate, intelligence in adolescence, and Parkinson's disease later in life."/>
    <s v="Longinetti E, Zhan Y, Sata M, Larsson H, D Onofrio B, Iso H, Wirdefeldt K, Fang F"/>
    <n v="2021"/>
    <s v="Parkinson’s disease · Epidemiology · Risk factor · Early-life exposure · Cohort study"/>
    <s v="Europe"/>
    <s v="No"/>
    <x v="3"/>
    <s v="Described and combined with the total sample"/>
    <s v="Scandinavian ethnic group and European ancestry"/>
    <s v="all male and 47.2% male"/>
    <s v="Yes (as factor)"/>
    <s v="Yes"/>
    <s v="NA"/>
    <m/>
    <m/>
  </r>
  <r>
    <n v="452"/>
    <s v="Osteoporosis and the Risk of Parkinson's Disease: A Nationwide, Propensity Score-Matched, Longitudinal Follow-up Study."/>
    <s v="Feng S, Huang Y, Yeh K, Pan S"/>
    <n v="2021"/>
    <s v="osteoporosis, Parkinson’s disease, risk factor, bone mineral density"/>
    <s v="Asia"/>
    <s v="No"/>
    <x v="0"/>
    <s v="NA"/>
    <s v="NA"/>
    <s v="Female: _x000a_Osteoporosis - 18 786 (80.0)_x000a_Comparison - 19 149 (81.5)"/>
    <s v="No"/>
    <s v="NA"/>
    <s v="No"/>
    <m/>
    <m/>
  </r>
  <r>
    <n v="453"/>
    <s v="Increased Menopausal Age Reduces the Risk of Parkinson's Disease: A Mendelian Randomization Approach."/>
    <s v="Kusters C, Paul K, Duarte Folle A, Keener A, Bronstein J, Bertram L, Hansen J, Horvath S, Sinsheimer J, Lill C, Ritz B"/>
    <n v="2021"/>
    <s v="Parkinson’s disease; females; menopause;menarche; Mendelian randomization"/>
    <s v="Other"/>
    <s v="Yes (as target group of study is a racial/ethnic group"/>
    <x v="1"/>
    <s v="Target group of study is a racial/ethnic group"/>
    <s v="European ancestry"/>
    <s v="Men: 2430_x000a_Women: 1737"/>
    <s v="Yes (as target group of study is a racial/ethnic group"/>
    <s v="Yes and target group of study is a racial/ethnic group"/>
    <s v="NA"/>
    <m/>
    <m/>
  </r>
  <r>
    <n v="454"/>
    <s v="Clinical Association between Gout and Parkinson's Disease: A Nationwide Population-Based Cohort Study in Korea."/>
    <s v="Kim J, Choi I, Kim A, Kang G"/>
    <n v="2021"/>
    <s v=" gout; uric acid; Parkinson’s disease"/>
    <s v="Asia"/>
    <s v="No"/>
    <x v="1"/>
    <s v="Target group of study is a racial/ethnic group"/>
    <s v="Asian "/>
    <s v="Male:_x000a_Gout - 304,162_x000a_Control -304,162_x000a__x000a_Female_x000a_Gout - 22,998_x000a_Control - 22,998"/>
    <s v="Yes (as target group of study is a racial/ethnic group"/>
    <s v="Yes and target group of study is a racial/ethnic group"/>
    <s v="NA"/>
    <m/>
    <m/>
  </r>
  <r>
    <n v="455"/>
    <s v="Association between body weight variability and incidence of Parkinson disease: A nationwide, population-based cohort study."/>
    <s v="Park J, Choi Y, Kim H, Nam M, Lee C, Yoo J, Jung J, Park Y, Han K, Kim D"/>
    <n v="2021"/>
    <s v="body mass index, body weight variability, Parkinson disease"/>
    <s v="Asia"/>
    <s v="No"/>
    <x v="3"/>
    <s v="Described and combined with the total sample"/>
    <s v="Asian"/>
    <s v="66.8% men   Male_x000a_Q1 body weight - 564,766 (62.6)_x000a_Q2 - 301,903 (65.1)_x000a_Q3 - 518,531 (71.2)_x000a_Q4 - 495,231 (68.7)"/>
    <s v="Yes (as factor)"/>
    <s v="No"/>
    <s v="NA"/>
    <m/>
    <m/>
  </r>
  <r>
    <n v="456"/>
    <s v="Sex differences in the association between nonalcoholic fatty liver disease and Parkinson's disease."/>
    <s v="Jeong S, Lee H, Jang W, Kim D, Yoo J, Jeon KJin S, Han K, Shin D"/>
    <n v="2021"/>
    <m/>
    <s v="Asia"/>
    <s v="No"/>
    <x v="1"/>
    <s v="Target group of study is a racial/ethnic group"/>
    <s v="Korean"/>
    <s v="Men: 46.9%"/>
    <s v="Yes (as target group of study is a racial/ethnic group"/>
    <s v="Yes and target group of study is a racial/ethnic group"/>
    <s v="NA"/>
    <m/>
    <m/>
  </r>
  <r>
    <n v="457"/>
    <s v="Increased functional connectivity in a population at risk of developing Parkinson's disease."/>
    <s v="Binder T, Hobert M, Pfrommer T, Leks E, Granert O, Weigl B, Ethofer T, Erb M, Wilke M, Maetzler W, Berg D"/>
    <n v="2021"/>
    <s v="Functional MRI_x000a_Prodromal state_x000a_Risk factors_x000a_Putamen_x000a_Parkinson’s disease"/>
    <s v="Europe"/>
    <s v="No"/>
    <x v="0"/>
    <s v="NA"/>
    <s v="NA"/>
    <s v="Men/Women (female_x000a_%): _x000a_HC - 10/10 (50)_x000a_HRPD - 8/12 (60) _x000a_PD - 12/4 (25)"/>
    <s v="No"/>
    <s v="NA"/>
    <s v="No"/>
    <m/>
    <m/>
  </r>
  <r>
    <n v="458"/>
    <s v="Association of High-Density Lipoprotein Cholesterol Variability and the Risk of Developing Parkinson Disease."/>
    <s v="Park J, Lee C, Nam M, Kim H, Kwon D, Yoo J, Lee K, Han K, Jung J, Park Y, Kim D"/>
    <n v="2021"/>
    <m/>
    <s v="Asia"/>
    <s v="No"/>
    <x v="0"/>
    <s v="NA"/>
    <s v="NA"/>
    <s v="Male:_x000a_Q1 HDL-C: 58,940 (62.0) Q2: 58,962 (62.0) _x000a_Q3: 58,941 (62.0) _x000a_Q4: 58,951 (62.0)"/>
    <s v="No"/>
    <s v="NA"/>
    <s v="NA"/>
    <m/>
    <m/>
  </r>
  <r>
    <n v="459"/>
    <s v="Ten-Year Relative Survival From the Diagnosis of Parkinson's Disease: A Nationwide Database Study."/>
    <s v="Seo H, Byun S, Oh B, Park S"/>
    <n v="2021"/>
    <s v="Parkinson's disease_x000a_survival rate_x000a_nationwide database"/>
    <s v="Asia"/>
    <s v="No"/>
    <x v="0"/>
    <s v="NA"/>
    <s v="NA"/>
    <s v="Men: 38.26%"/>
    <s v="No"/>
    <s v="NA"/>
    <s v="No"/>
    <m/>
    <m/>
  </r>
  <r>
    <n v="460"/>
    <s v="The mortality rate of Parkinson's disease and related comorbidities: a nationwide population-based matched cohort study in Korea."/>
    <s v="Yoon S, Shin J, Kim Y, Chang J, Won Kim H"/>
    <n v="2021"/>
    <s v="Parkinson’s disease, mortality, comorbidities, cohort study, older people,"/>
    <s v="Asia"/>
    <s v="No"/>
    <x v="1"/>
    <s v="Target group of study is a racial/ethnic group"/>
    <s v="Asian"/>
    <s v="Male comparison:8802 (38.17)_x0009__x0009_  PD:978 (38.17)_x000a_Female comparison:14256(61.83) PD:1584(61.83)"/>
    <s v="Yes (as target group of study is a racial/ethnic group"/>
    <s v="Yes and target group of study is a racial/ethnic group"/>
    <s v="NA"/>
    <m/>
    <m/>
  </r>
  <r>
    <n v="461"/>
    <s v="Fasting plasma glucose variability in midlife and risk of Parkinson's disease: A nationwide population-based study."/>
    <s v="Chung H, Lee J, Kim J, Roh E, Lee Y, Hong S, Yu J, Kim N, Yoo H, Seo J, Kim S, Kim N, Baik S, Choi K"/>
    <n v="2021"/>
    <s v="glycemic variability, visit-to-visit, fasting plasma glucose, Parkinson’s disease, midlife"/>
    <s v="Asia"/>
    <s v="Yes (as target group of study is a racial/ethnic group"/>
    <x v="1"/>
    <s v="Target group of study is a racial/ethnic group"/>
    <s v="Korean"/>
    <s v="Male: _x000a_Under 65: Q1 fasting plasma 13773_x000a_(49.0)_x000a_Q2: 16117_x000a_(57.4)_x000a_Q3: 17056_x000a_(60.7)_x000a_Q4: 17894_x000a_(63.7)_x000a__x000a_Over 65_x000a_Q1: 2269_x000a_(48.2)_x000a_Q2: 2464_x000a_(49.9)_x000a_Q3: 2534_x000a_(52.6)_x000a_Q4: 2578_x000a_(53.5)"/>
    <s v="Yes (as target group of study is a racial/ethnic group"/>
    <s v="Yes and target group of study is a racial/ethnic group"/>
    <s v="NA"/>
    <m/>
    <m/>
  </r>
  <r>
    <n v="462"/>
    <s v="The association between multiple risk factors, clinical correlations and molecular insights in Parkinson's disease patients from Tamil Nadu population,  India."/>
    <s v="Venkatesan D, Iyer M, S R,  G L, Vellingiri B"/>
    <n v="2021"/>
    <s v="Parkinson’s disease (PD)_x000a_Lifestyle_x000a_Environment_x000a_Biomarkers_x000a_MT-ND1_x000a_PD progression"/>
    <s v="Asia"/>
    <s v="Yes (as target group of study is a racial/ethnic group"/>
    <x v="1"/>
    <s v="Target group of study is a racial/ethnic group"/>
    <s v="Indian/South Asian"/>
    <s v="Male:_x000a_PD - 48 (65.7_x000a_%) _x000a_Control - 48 (65.7 %)_x000a__x000a_Female_x000a_PD - 25 (34.2_x000a_%) _x000a_Control - 25 (34.2 %)"/>
    <s v="Yes (as target group of study is a racial/ethnic group"/>
    <s v="No and target group of study is a racial/ethnic group "/>
    <s v="NA"/>
    <m/>
    <m/>
  </r>
  <r>
    <n v="463"/>
    <s v="Assessment of LIN28A variants in Parkinson's disease in large European cohorts."/>
    <s v="Diez-Fairen M, Makarious M, Bandres-Ciga S, Blauwendraat C"/>
    <n v="2021"/>
    <s v="Parkinson's disease_x000a_Risk factor_x000a_LIN28A_x000a_Loss of function"/>
    <s v="Other"/>
    <s v="Yes (as target group of study is a racial/ethnic group"/>
    <x v="1"/>
    <s v="Target group of study is a racial/ethnic group"/>
    <s v="White European descent"/>
    <s v="Not specified"/>
    <s v="Yes (as target group of study is a racial/ethnic group"/>
    <s v="Yes and target group of study is a racial/ethnic group"/>
    <s v="NA"/>
    <m/>
    <m/>
  </r>
  <r>
    <n v="464"/>
    <s v="Characteristic of Parkinson's disease with severe COVID-19: a study of 10 cases from Wuhan."/>
    <s v="Zhai H, Lv Y, Xu Y, Wu Y, Zeng W, Wang T, Cao X, Xu Y"/>
    <n v="2021"/>
    <s v="Parkinson’s disease · COVID-19 · SARS-CoV-2 · Clinical characteristics · Clinical outcomes"/>
    <s v="Asia"/>
    <s v="No"/>
    <x v="0"/>
    <s v="NA"/>
    <s v="NA"/>
    <s v="Male: _x000a_150 (50.68%)_x000a_Female: 146 (49.32%)"/>
    <s v="No"/>
    <s v="NA"/>
    <s v="No"/>
    <m/>
    <m/>
  </r>
  <r>
    <n v="465"/>
    <s v="The erythrocyte sedimentation rate in male adolescents and subsequent risk of Parkinson's disease: an observational study."/>
    <s v="Fardell C, Schiöler L, Nissbrandt H, Torén K, Åberg M"/>
    <n v="2021"/>
    <s v="Parkinson’s disease Infammation Erythrocyte sedimentation rate Adolescence Population"/>
    <s v="Europe"/>
    <s v="No"/>
    <x v="0"/>
    <s v="NA"/>
    <s v="NA"/>
    <s v="All male"/>
    <s v="No"/>
    <s v="NA"/>
    <s v="No"/>
    <m/>
    <m/>
  </r>
  <r>
    <n v="466"/>
    <s v="Diabetes Mellitus is Associated with a Higher Relative Risk for Parkinson's Disease in Women than in Men."/>
    <s v="Deischinger C, Dervic E, Kaleta M, Klimek P, Kautzky-Willer A"/>
    <n v="2021"/>
    <s v="Diabetes mellitus, Parkinson’s disease, women’s health, sex differences"/>
    <s v="Europe"/>
    <s v="No"/>
    <x v="0"/>
    <s v="NA"/>
    <s v="NA"/>
    <s v="Female: Diabtetes - 69,518 _x000a_Control - 208,705 _x000a__x000a_Male: Diabetes - 107,797_x000a_Control - 322,975"/>
    <s v="No"/>
    <s v="NA"/>
    <s v="No"/>
    <m/>
    <m/>
  </r>
  <r>
    <n v="467"/>
    <s v="Association of Dynamic Changes in Metabolic Syndrome Status with the Risk of Parkinson's Disease: A Nationwide Cohort Study."/>
    <s v="Park S, Nam G, Han K, Huh Y, Kim W, Lee M, Koh E, Kim E, Kim M, Kwon H, Kim S, Cho K, Park Y"/>
    <n v="2021"/>
    <m/>
    <s v="Asia"/>
    <s v="No"/>
    <x v="3"/>
    <s v="Described and combined with the total sample"/>
    <s v="Korean"/>
    <s v="Male:_x000a_Non-MS 1,561,273 (51.7) Improves MS: 286,450 (55.4) Incident MS: 357,758 (54.0) Persistent MS: 639,108 (48.4)"/>
    <s v="Yes (as factor)"/>
    <s v="Yes"/>
    <s v="NA"/>
    <m/>
    <m/>
  </r>
  <r>
    <n v="468"/>
    <s v="Regulatory rare variants of the dopaminergic gene ANKK1 as potential risk factors for Parkinson's disease."/>
    <s v="Pérez-Santamarina E, García-Ruiz P, Martínez-Rubio D, Ezquerra M, Pla-Navarro I, Puente J, Martí M, Palau F, Hoenicka J"/>
    <n v="2021"/>
    <m/>
    <s v="Europe"/>
    <s v="No"/>
    <x v="4"/>
    <s v="Described and combined with the total sample"/>
    <s v="Ethnically matched controls"/>
    <s v="Madrid: 45M , 26 F_x000a_Barcelona: 157M, 107F"/>
    <s v="Yes (as factor)"/>
    <s v="No"/>
    <s v="NA"/>
    <m/>
    <m/>
  </r>
  <r>
    <n v="469"/>
    <s v="Geospatial analysis of individual-based Parkinson's disease data supports a link with air pollution: A case-control study."/>
    <s v="Fleury V, Himsl R, Joost S, Nicastro N, Bereau M, Guessous I, Burkhard P"/>
    <n v="2021"/>
    <s v="Parkinson’s disease_x000a_Epidemiology_x000a_Prevalence_x000a_Environment_x000a_Spatial dependence_x000a_Air pollution "/>
    <s v="Europe"/>
    <s v="No"/>
    <x v="0"/>
    <s v="NA"/>
    <s v="NA"/>
    <s v="Not specified"/>
    <s v="No"/>
    <s v="NA"/>
    <s v="No"/>
    <m/>
    <m/>
  </r>
  <r>
    <n v="470"/>
    <s v="Assessment of Risk Factors and Early Presentations of Parkinson Disease in Primary Care in a Diverse UK Population."/>
    <s v="Simonet C, Bestwick J, Jitlal M, Waters S, Ben-Joseph A, Marshall C, Dobson R, Marrium S, Robson J, Jacobs B, Belete D, Lees A, Giovannoni G, Cuzick J, Schrag A, Noyce A"/>
    <n v="2022"/>
    <m/>
    <s v="Europe"/>
    <s v="Yes (as factor)"/>
    <x v="2"/>
    <s v="Each ethnoracial group was analysed distinctly"/>
    <s v="Patients: 15.7% Black, 19.7% South Asian,_x000a_50.9% White, and 8.3% other, 5.3% unknown; controls: 13.3% Black, 21.5%_x000a_South Asian, 43.7% White, and 11.3% other, 10.1% unknown"/>
    <s v="Female:PD 423 (40.1) _x000a_Control: 492 661 (48.8)_x000a__x000a_Male: _x000a_PD: 632 (59.9) Control: 516 862 (51.2)"/>
    <s v="Yes (as factor)"/>
    <s v="Yes"/>
    <s v="NA"/>
    <m/>
    <m/>
  </r>
  <r>
    <n v="471"/>
    <s v="Retinal age gap as a predictive biomarker of future risk of Parkinson's disease."/>
    <s v="Hu W, Wang W, Wang Y, Chen Y, Shang X, Liao H, Huang Y, Bulloch G, Zhang S, Kiburg K, Zhang X, Tang S, Yu H, Yang X, He M, Zhu Z"/>
    <n v="2022"/>
    <m/>
    <s v="Europe"/>
    <s v="No"/>
    <x v="4"/>
    <s v="All ethnoracial groups other than White were considered together"/>
    <s v="White: 33,400 (93.2)_x000a_Other: 2,434 (6.79) "/>
    <s v="Female: 19,969 (55.7)_x000a_Male: 15,865 (44.3)"/>
    <s v="Yes (as factor)"/>
    <s v="Yes"/>
    <s v="NA"/>
    <m/>
    <m/>
  </r>
  <r>
    <n v="472"/>
    <s v="Risk of Parkinson Disease and Secondary Parkinsonism in Myocardial Infarction Survivors."/>
    <s v="Sundbøll J, Szépligeti S, Szentkúti P, Adelborg K, Horváth-Puhó E, Pedersen L, Henderson V, Sørensen H"/>
    <n v="2022"/>
    <m/>
    <s v="Europe"/>
    <s v="No"/>
    <x v="0"/>
    <s v="NA"/>
    <s v="NA"/>
    <s v="Male: Myocardial Infarction: 112362(61.7) Comparison: 561795 (61.7)"/>
    <s v="No"/>
    <s v="NA"/>
    <s v="No"/>
    <m/>
    <m/>
  </r>
  <r>
    <n v="473"/>
    <s v="Glucocerebrosidase variant T369M is not a risk factor for Parkinson's disease in Sweden."/>
    <s v="Ran C, Brodin L, Gellhaar S, Westerlund M, Fardell C, Nissbrandt H, Söderkvist P, Sydow O, Markaki I, Hertz E, Wirdefeldt K, Svenningsson P"/>
    <n v="2022"/>
    <s v="GBA_x000a_Gaucher disease_x000a_Lysosome_x000a_Genetic_x000a_rs75548401_x000a_Thr408Met_x000a_Parkinson’s disease"/>
    <s v="Europe"/>
    <s v="No"/>
    <x v="0"/>
    <s v="NA"/>
    <s v="NA"/>
    <s v="Patient male: 62.2%,  Control group 1  male: 42.8%, Control group 2: 55.4% male "/>
    <s v="No"/>
    <s v="NA"/>
    <s v="No"/>
    <m/>
    <m/>
  </r>
  <r>
    <n v="474"/>
    <s v="Revisiting the Association Between Inflammatory Bowel Disease and Parkinson's Disease."/>
    <s v="Coates M, Ba D, Liu G, Dalessio S, Leslie D, Huang X"/>
    <n v="2022"/>
    <s v=" inflammatory bowel disease, Parkinson’s disease, population-based cohort study"/>
    <s v="North America"/>
    <s v="No"/>
    <x v="0"/>
    <s v="NA"/>
    <s v="NA"/>
    <s v="Male: HAC - 78 329 (50.85) IBD - 75 646 (49.10)_x000a__x000a_Female: HAC - 75 722 (49.15) IBD - 78 405 (50.90)"/>
    <s v="No"/>
    <s v="NA"/>
    <s v="Yes"/>
    <m/>
    <m/>
  </r>
  <r>
    <n v="475"/>
    <s v="Risk of Parkinson's disease in a gout Mediterranean population: A case-control study."/>
    <s v="Pou M, Orfila F, Pagonabarraga J, Ferrer-Moret S, Corominas H, Diaz-Torne C"/>
    <n v="2022"/>
    <s v="Gout_x000a_Hyperuricemia_x000a_Parkinson’s disease"/>
    <s v="Europe"/>
    <s v="No"/>
    <x v="0"/>
    <s v="NA"/>
    <s v="NA"/>
    <s v="Male: 39,075 (44.3)"/>
    <s v="No"/>
    <s v="NA"/>
    <s v="No"/>
    <m/>
    <m/>
  </r>
  <r>
    <n v="476"/>
    <s v="Insights on Genetic and Environmental Factors in Parkinson's Disease from a Regional Swedish Case-Control Cohort."/>
    <s v="Brolin K, Bandres-Ciga S, Blauwendraat C, Widner H, Odin P, Hansson O, Puschmann A, Swanberg M"/>
    <n v="2022"/>
    <s v="Parkinson’s disease, Sweden, case-control studies, risk factors, genome-wide association study, haplotypes"/>
    <s v="Europe"/>
    <s v="No"/>
    <x v="3"/>
    <s v="Described and combined with the total sample"/>
    <s v="Swedish Ancestry : Patients -  810 (87.9%) Control - 793 (86.1%)_x000a__x000a_Not Swedish Ancestry: Patients - 112 (12.1%) Control - 128 (13.9%)"/>
    <s v="Men: Patients - 599 (64.5%) Control - 598 (64.0%)_x000a__x000a_Women -  330 (35.5%) 337 (36.0%)_x000a_"/>
    <s v="Yes (as factor)"/>
    <s v="Yes"/>
    <s v="NA"/>
    <m/>
    <m/>
  </r>
  <r>
    <n v="477"/>
    <s v="Dietary fat intake and risk of Parkinson disease: results from the Swedish National March Cohort."/>
    <s v="Hantikainen E, Roos E, Bellocco R, D'Antonio A, Grotta A, Adami H, Ye W, Trolle Lagerros Y, Bonn S"/>
    <n v="2022"/>
    <s v="Diet Energy intake Epidemiology Fatty acids Parkinson disease"/>
    <s v="Europe"/>
    <s v="No"/>
    <x v="0"/>
    <s v="NA"/>
    <s v="NA"/>
    <s v="Male: 14 843 (35.7)"/>
    <s v="No"/>
    <s v="NA"/>
    <s v="No"/>
    <m/>
    <m/>
  </r>
  <r>
    <n v="478"/>
    <s v="The risk of Parkinson's disease according to diabetic kidney disease status in a Korean population."/>
    <s v="Lee S, Yoo J, Choi H, Han K, Kim K"/>
    <n v="2022"/>
    <m/>
    <s v="Asia"/>
    <s v="Yes (as target group of study is a racial/ethnic group"/>
    <x v="1"/>
    <s v="Target group of study is a racial/ethnic group"/>
    <s v="Korean"/>
    <s v="Male: _x000a_PU− GFR-: 1,115,261 (60.40) PU+GFR− 75,543 (67.47) PU− GFR+99,175 (44.29) PU+GFR+20,322 (57.90)"/>
    <s v="Yes (as target group of study is a racial/ethnic group"/>
    <s v="Yes and target group of study is a racial/ethnic group"/>
    <s v="NA"/>
    <m/>
    <m/>
  </r>
  <r>
    <n v="479"/>
    <s v="Predicting Parkinson's Disease and Its Pathology via Simple Clinical Variables."/>
    <s v="Karabayir I, Butler L, Goldman SKamaleswaran R, Gunturkun F, Davis R, Ross G, Petrovitch H, Masaki K, Tanner C, Tsivgoulis G, Alexandrov A, Chinthala L, Akbilgic O"/>
    <n v="2022"/>
    <s v="Parkinson’s disease, Lewy body pathology, neuron density, machine learning"/>
    <s v="North America"/>
    <s v="No"/>
    <x v="3"/>
    <s v="Described and combined with the total sample"/>
    <s v="Japanese- American"/>
    <s v="All men"/>
    <s v="Yes (as factor)"/>
    <s v="Yes"/>
    <s v="NA"/>
    <m/>
    <m/>
  </r>
  <r>
    <n v="480"/>
    <s v="Lifestyle Factors and Parkinson Disease Risk: Korean Nationwide Cohort Study With Repeated Health Screening Data."/>
    <s v="Yoon S, Park Y, Lee H, Kang D, Kim Y"/>
    <n v="2022"/>
    <m/>
    <s v="Asia"/>
    <s v="No"/>
    <x v="0"/>
    <s v="NA"/>
    <s v="NA"/>
    <s v="Male: _x000a_PD - 1,327 (49.79) _x000a_Comparison: 245,821 (54.23)_x000a__x000a_Female: PD - 1,338 (50.21) Comparison: 207,453 (45.77)"/>
    <s v="No"/>
    <s v="NA"/>
    <s v="No"/>
    <m/>
    <m/>
  </r>
  <r>
    <n v="481"/>
    <s v="Mortality of Parkinson's disease in Italy from 1980 to 2015."/>
    <s v="Ulivelli M, Bezzini D, Kundisova L, Grazi I, Battaglia M, Nante N, Rossi S"/>
    <n v="2022"/>
    <s v="Parkinson’s disease Mortality Levodopa Dopamine agonists Pesticides Death certifcate"/>
    <s v="Europe"/>
    <s v="No"/>
    <x v="0"/>
    <s v="NA"/>
    <s v="NA"/>
    <s v="Males 2,016,254,356, Females_x000a_2,138,813,986"/>
    <s v="No"/>
    <s v="NA"/>
    <s v="No"/>
    <m/>
    <m/>
  </r>
  <r>
    <n v="482"/>
    <s v="Irritable bowel syndrome and subsequent risk of Parkinson's disease: a nationwide population-based matched-cohort study."/>
    <s v="Yoon SShin J, Heo S, Chang J, Sunwoo M, Kim Y"/>
    <n v="2022"/>
    <s v="Parkinson’s disease Irritable bowel syndrome Non-motor symptoms Cohort study"/>
    <s v="Asia"/>
    <s v="No"/>
    <x v="0"/>
    <s v="NA"/>
    <s v="NA"/>
    <s v="Males: _x000a_Comparison - 96,813 (45.40) IBS - 32,271 (45.40)_x000a__x000a_Females: _x000a_Comparison: 116,445 (54.60) PD : 38,815 (54.60)_x000a_"/>
    <s v="No"/>
    <s v="NA"/>
    <s v="No"/>
    <m/>
    <m/>
  </r>
  <r>
    <n v="483"/>
    <s v="Obsessive-Compulsive Disorder and Risk of Parkinson Disease: A Nationwide Longitudinal Study."/>
    <s v="Liou Y, Bai Y, Chen M, Cheng C, Chen T, Tsai S"/>
    <n v="2022"/>
    <s v="obsessive-compulsive disorder, Parkinson disease, Taiwan National Health Insurance Research Database."/>
    <s v="Asia"/>
    <s v="No"/>
    <x v="0"/>
    <s v="NA"/>
    <s v="NA"/>
    <s v="Males: _x000a_OCD - 14,041 (48.9) _x000a_Controls - 140,410 (48.9)_x000a__x000a_Females: _x000a_OCD - 14,681 (51.1) _x000a_Controls- 146,810 (51.1)_x000a_"/>
    <s v="No"/>
    <s v="NA"/>
    <s v="No"/>
    <m/>
    <m/>
  </r>
  <r>
    <n v="484"/>
    <s v="Association between serum lipid levels over time and risk of Parkinson's disease."/>
    <s v="Hurh K, Park M, Jang S, Park E, Jang S"/>
    <n v="2022"/>
    <m/>
    <s v="Asia"/>
    <s v="No"/>
    <x v="1"/>
    <s v="Target group of study is a racial/ethnic group"/>
    <s v="Asian"/>
    <s v="Male 113,577 (56.7)_x000a_Female 86,877 (43.3)"/>
    <s v="Yes (as target group of study is a racial/ethnic group"/>
    <s v="Yes and target group of study is a racial/ethnic group"/>
    <s v="NA"/>
    <m/>
    <m/>
  </r>
  <r>
    <n v="485"/>
    <s v="Incidence of Parkinson's disease in French women from the E3N cohort study over 27 years of follow-up."/>
    <s v="Canonico M, Artaud F, Degaey I, Moisan F, Kabore R, Portugal B, Nguyen T, Pesce G, Boutron-Ruault M, Roze E, Elbaz A"/>
    <n v="2022"/>
    <s v="Parkinson’s disease Women Cohort Incidence Medical records Drug claims"/>
    <s v="Europe"/>
    <s v="No"/>
    <x v="0"/>
    <s v="NA"/>
    <s v="NA"/>
    <s v="All women"/>
    <s v="No"/>
    <s v="NA"/>
    <s v="No"/>
    <m/>
    <m/>
  </r>
  <r>
    <n v="486"/>
    <s v="Independent and Joint Associations of Tea Consumption and Smoking with Parkinson's Disease Risk in Chinese Adults."/>
    <s v="Nie J, Liu C, Yu C, Guo Y, Pei P, Yang L, Chen Y, Du H, Zhu K, Schmidt D, Avery D, Chen J, Chen Z, Lv J, Li L"/>
    <n v="2022"/>
    <m/>
    <s v="Asia"/>
    <s v="No"/>
    <x v="0"/>
    <s v="NA"/>
    <s v="NA"/>
    <s v="Females: _x000a_Smoking (-) &amp; tea (-) 90.2%_x000a_Smoking (+) tea(-) 13.3%_x000a_Smoking (-) tea (+) 80.1%_x000a_Smoking (+) tea(+) 4.4%"/>
    <s v="No"/>
    <s v="NA"/>
    <s v="No"/>
    <m/>
    <m/>
  </r>
  <r>
    <n v="487"/>
    <s v="Prevalence of Parkinson's Disease in Adults Aged 65 Years and Older in China: A Multicenter Population-Based Survey."/>
    <s v="Song Z, Liu S, Li X, Zhang M, Wang X, Shi Z, Ji Y"/>
    <n v="2022"/>
    <s v="Parkinson's disease, Prevalence, China, Elderly"/>
    <s v="Asia"/>
    <s v="No"/>
    <x v="0"/>
    <s v="NA"/>
    <s v="NA"/>
    <s v="Men: PD:75/Total:3,542_x000a_Women: PD:76/Total:4,582"/>
    <s v="No"/>
    <s v="NA"/>
    <s v="No"/>
    <m/>
    <m/>
  </r>
  <r>
    <n v="488"/>
    <s v="Sleep and affective disorders in relation to Parkinson's disease risk among older women from the Women's Health Initiative."/>
    <s v="Beydoun H, Chen J, Saquib N, Naughton M, Beydoun M, Shadyab A, Hale L, Zonderman A"/>
    <n v="2022"/>
    <s v="Affective_x000a_Anxiety_x000a_Depression_x000a_Sleep_x000a_Parkinson's disease"/>
    <s v="North America"/>
    <s v="No"/>
    <x v="4"/>
    <s v="Each ethnoracial group was analysed distinctly"/>
    <s v="White: 41,558_x000a_(76.96)_x000a_Black: 2431_x000a_(4.50)_x000a_Asian: 8707_x000a_(16.13)_x000a_Other: 1300_x000a_(2.41) "/>
    <s v="All women"/>
    <s v="Yes (as factor)"/>
    <s v="Yes"/>
    <s v="NA"/>
    <m/>
    <m/>
  </r>
  <r>
    <n v="489"/>
    <s v="Associations of Young Adult Intelligence, Education, Height, and Body Mass Index with Subsequent Risk of Parkinson's Disease and Survival: A Danish Cohort Study."/>
    <s v="Osler M, Okholm G, Villumsen M, Rozing M, Jørgensen T"/>
    <n v="2022"/>
    <s v="Parkinson's disease. survival, early living conditions. cohort study"/>
    <s v="Europe"/>
    <s v="No"/>
    <x v="0"/>
    <s v="NA"/>
    <s v="NA"/>
    <s v="All men"/>
    <s v="No"/>
    <s v="NA"/>
    <s v="No"/>
    <m/>
    <m/>
  </r>
  <r>
    <n v="490"/>
    <s v="Coffee, smoking and aspirin are associated with age at onset in idiopathic Parkinson's disease."/>
    <s v="Gabbert C, König I, Lüth T, Kolms B, Kasten M, Vollstedt E, Balck A, Grünewald A, Klein C, Trinh J"/>
    <n v="2022"/>
    <s v="Parkinson’s disease Age at onset Modifers Lifestyle Environment"/>
    <s v="North America"/>
    <s v="No"/>
    <x v="3"/>
    <s v="Described and combined with the total sample"/>
    <s v="PD: White/Caucasian: 32,332 (89.9%)_x000a__x000a_Black/African American: 369 (1.0%)_x000a__x000a_American Indian/Alaska Native: 393 (1.1%)_x000a__x000a_Asian:  691 (1.9%)_x000a__x000a_Native Hawaiian/Other _x000a_Pacific Islander: 47 (0.1%)_x000a__x000a_Hispanic/Latino/Spanish Origin: 1,692 (4.7%)_x000a__x000a__x000a__x000a__x000a__x000a_"/>
    <s v="Male:18,349 (51.0%)_x000a_Female: 14,528 (40.4%)"/>
    <s v="No"/>
    <s v="No"/>
    <s v="NA"/>
    <m/>
    <m/>
  </r>
  <r>
    <n v="491"/>
    <s v="Association of sleep disturbance with Parkinson disease: evidence from the Women's Health Initiative."/>
    <s v="Beydoun H, Naughton M, Beydoun M, Shadyab A, Brunner R, Chen J, Espeland M, Shumaker S, Zonderman A"/>
    <n v="2022"/>
    <s v="Cohort Insomnia Menopause Parkinson disease Sleep Women"/>
    <s v="North America"/>
    <s v="No"/>
    <x v="4"/>
    <s v="Each ethnoracial group was analysed distinctly"/>
    <s v="Black 11,121 8.52%_x000a_White 109,766 84.11%_x000a_Latina 4,540 3.48%_x000a_Asian 3,630 2.78%_x000a_Othera 1,445 1.11%"/>
    <s v="All women"/>
    <s v="Yes (as factor)"/>
    <s v="No"/>
    <s v="NA"/>
    <m/>
    <m/>
  </r>
  <r>
    <n v="492"/>
    <s v="Association of serum cholesterol with Parkinson's disease in a cohort of statin-free individuals."/>
    <s v="Lv Y, Xu B, Zhang X, Chen C, Gao Y, Li N"/>
    <n v="2022"/>
    <s v="association, low-density lipoprotein statin, Parkinson’s disease, serum cholesterol, statin"/>
    <s v="Asia"/>
    <s v="No"/>
    <x v="0"/>
    <s v="NA"/>
    <s v="NA"/>
    <s v="Male PD - 291 (52.0) _x000a_Control - _x000a_288 (53.3)_x000a__x000a_Female PD - 269 (48.0)_x000a_Control - 252 (46.7)"/>
    <s v="No"/>
    <s v="NA"/>
    <s v="No"/>
    <m/>
    <m/>
  </r>
  <r>
    <n v="493"/>
    <s v="Widening the Spectrum of Risk Factors, Comorbidities, and Prodromal Features of Parkinson Disease."/>
    <s v="Schrag A, Bohlken J, Dammertz L, Teipel S, Hermann W, Akmatov M, Bätzing J, Holstiege J"/>
    <n v="2023"/>
    <m/>
    <s v="Europe"/>
    <s v="No"/>
    <x v="0"/>
    <s v="NA"/>
    <s v="NA"/>
    <s v="Female Cases: 64625_x000a_(46.7) _x000a_Controls: _x000a_129250_x000a_(46.7)_x000a__x000a_Male: Cases: 73720_x000a_(53.3)_x000a_Controls_x000a_147440_x000a_(53.3) "/>
    <s v="No"/>
    <s v="NA"/>
    <s v="No"/>
    <m/>
    <m/>
  </r>
  <r>
    <n v="494"/>
    <s v="Blood Markers of Inflammation, Neurodegeneration, and Cardiovascular Risk in Early Parkinson's Disease."/>
    <s v="Bartl M, Dakna M, Schade S, Otte B, Wicke T, Lang E, Starke M, Ebentheuer J, Weber S, Toischer K, Schnelle M, Sixel-Döring F, Trenkwalder C, Mollenhauer B"/>
    <n v="2023"/>
    <m/>
    <s v="Unknown"/>
    <s v="No"/>
    <x v="0"/>
    <s v="NA"/>
    <s v="NA"/>
    <s v="Female PD: 39 (35.8%) _x000a_Control: 37 (38.5%)_x000a__x000a_Male PD: 70 (64.2%) _x000a_Control: 59 (61.5%)"/>
    <s v="No"/>
    <s v="NA"/>
    <s v="No"/>
    <m/>
    <m/>
  </r>
  <r>
    <n v="495"/>
    <s v="Identification and validation of neurotrophic factor-related gene signatures in glioblastoma and Parkinson's disease."/>
    <s v="Zhao S, Chi H, Yang Q, Chen S, Wu C, Lai G, Xu K, Su K, Luo H, Peng G, Xia Z, Cheng C, Lu P "/>
    <n v="2023"/>
    <m/>
    <s v="Other"/>
    <s v="No"/>
    <x v="0"/>
    <s v="NA"/>
    <s v="NA"/>
    <s v="Not specified"/>
    <s v="No"/>
    <s v="NA"/>
    <s v="No"/>
    <m/>
    <m/>
  </r>
  <r>
    <n v="496"/>
    <s v="Body Mass Index, Abdominal Adiposity, and Incidence of Parkinson Disease in French Women From the E3N Cohort Study."/>
    <s v="Portugal B, Artaud F, Domenighetti C, Roze E, Degaey I, Canonico M, Elbaz A"/>
    <n v="2023"/>
    <m/>
    <s v="Europe"/>
    <s v="No"/>
    <x v="0"/>
    <s v="NA"/>
    <s v="NA"/>
    <s v="All women"/>
    <s v="No"/>
    <s v="NA"/>
    <s v="No"/>
    <m/>
    <m/>
  </r>
  <r>
    <n v="497"/>
    <s v="The burden of Parkinson's disease in the Middle East and North Africa region, 1990-2019: results from the global burden of disease study 2019."/>
    <s v="Safiri SNoori M, Nejadghaderi S, Mousavi S, Sullman M, Araj-Khodaei M, Singh K, Kolahi A, Gharagozli K"/>
    <n v="2023"/>
    <s v="Parkinson’s disease, Middle East and North Africa, Epidemiology, Mortality, Disability-adjusted life-years"/>
    <s v="Other"/>
    <s v="No"/>
    <x v="0"/>
    <s v="NA"/>
    <s v="NA"/>
    <s v="Not specified"/>
    <s v="No"/>
    <s v="NA"/>
    <s v="No"/>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C4DF412-15EA-4171-ADD1-205BAF38AFF9}" name="PivotTable5" cacheId="0" applyNumberFormats="0" applyBorderFormats="0" applyFontFormats="0" applyPatternFormats="0" applyAlignmentFormats="0" applyWidthHeightFormats="1" dataCaption="Values" updatedVersion="8" minRefreshableVersion="3" useAutoFormatting="1" rowGrandTotals="0" colGrandTotals="0" itemPrintTitles="1" createdVersion="8" indent="0" compact="0" compactData="0" multipleFieldFilters="0" chartFormat="1">
  <location ref="A3:B8" firstHeaderRow="1" firstDataRow="1" firstDataCol="1"/>
  <pivotFields count="16">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dataField="1" compact="0" outline="0" showAll="0" defaultSubtotal="0">
      <items count="5">
        <item x="0"/>
        <item x="4"/>
        <item x="2"/>
        <item x="3"/>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1">
    <field x="7"/>
  </rowFields>
  <rowItems count="5">
    <i>
      <x/>
    </i>
    <i>
      <x v="1"/>
    </i>
    <i>
      <x v="2"/>
    </i>
    <i>
      <x v="3"/>
    </i>
    <i>
      <x v="4"/>
    </i>
  </rowItems>
  <colItems count="1">
    <i/>
  </colItems>
  <dataFields count="1">
    <dataField name="Count of Was race/ethnicity accounted for in the data?" fld="7"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9086D-EE7D-4182-BC05-E0A1521A87B2}">
  <dimension ref="A1:IB498"/>
  <sheetViews>
    <sheetView tabSelected="1" topLeftCell="A396" zoomScale="69" workbookViewId="0">
      <selection activeCell="M396" sqref="M396"/>
    </sheetView>
  </sheetViews>
  <sheetFormatPr defaultColWidth="8.81640625" defaultRowHeight="11" x14ac:dyDescent="0.75"/>
  <cols>
    <col min="1" max="1" width="3.58984375" style="21" customWidth="1"/>
    <col min="2" max="2" width="17.453125" style="22" customWidth="1"/>
    <col min="3" max="3" width="7.5" style="22" customWidth="1"/>
    <col min="4" max="4" width="4.1796875" style="5" customWidth="1"/>
    <col min="5" max="5" width="11.08984375" style="22" customWidth="1"/>
    <col min="6" max="6" width="6.26953125" style="5" customWidth="1"/>
    <col min="7" max="7" width="16.1796875" style="5" customWidth="1"/>
    <col min="8" max="8" width="15.5" style="5" customWidth="1"/>
    <col min="9" max="9" width="15.36328125" style="5" customWidth="1"/>
    <col min="10" max="10" width="14.6328125" style="5" customWidth="1"/>
    <col min="11" max="11" width="13.5" style="5" customWidth="1"/>
    <col min="12" max="12" width="14.7265625" style="5" customWidth="1"/>
    <col min="13" max="13" width="14.54296875" style="5" customWidth="1"/>
    <col min="14" max="14" width="12.26953125" style="5" customWidth="1"/>
    <col min="15" max="15" width="12.453125" style="5" customWidth="1"/>
    <col min="16" max="16" width="12.6328125" style="22" customWidth="1"/>
    <col min="17" max="18" width="8.81640625" style="5"/>
    <col min="19" max="236" width="9.5" style="5" customWidth="1"/>
    <col min="237" max="16384" width="8.81640625" style="7"/>
  </cols>
  <sheetData>
    <row r="1" spans="1:236" ht="93.25" customHeight="1" x14ac:dyDescent="0.75">
      <c r="A1" s="1" t="s">
        <v>0</v>
      </c>
      <c r="B1" s="2" t="s">
        <v>1</v>
      </c>
      <c r="C1" s="2" t="s">
        <v>2</v>
      </c>
      <c r="D1" s="2" t="s">
        <v>3</v>
      </c>
      <c r="E1" s="2" t="s">
        <v>4</v>
      </c>
      <c r="F1" s="2" t="s">
        <v>5</v>
      </c>
      <c r="G1" s="3" t="s">
        <v>6</v>
      </c>
      <c r="H1" s="3" t="s">
        <v>7</v>
      </c>
      <c r="I1" s="3" t="s">
        <v>8</v>
      </c>
      <c r="J1" s="3" t="s">
        <v>9</v>
      </c>
      <c r="K1" s="3" t="s">
        <v>10</v>
      </c>
      <c r="L1" s="3" t="s">
        <v>11</v>
      </c>
      <c r="M1" s="3" t="s">
        <v>12</v>
      </c>
      <c r="N1" s="3" t="s">
        <v>13</v>
      </c>
      <c r="O1" s="3" t="s">
        <v>14</v>
      </c>
      <c r="P1" s="4" t="s">
        <v>15</v>
      </c>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row>
    <row r="2" spans="1:236" ht="199.5" x14ac:dyDescent="0.75">
      <c r="A2" s="1">
        <v>1</v>
      </c>
      <c r="B2" s="8" t="s">
        <v>16</v>
      </c>
      <c r="C2" s="8" t="s">
        <v>17</v>
      </c>
      <c r="D2" s="8">
        <v>2000</v>
      </c>
      <c r="E2" s="8" t="s">
        <v>18</v>
      </c>
      <c r="F2" s="8" t="s">
        <v>19</v>
      </c>
      <c r="G2" s="8" t="s">
        <v>20</v>
      </c>
      <c r="H2" s="8" t="s">
        <v>20</v>
      </c>
      <c r="I2" s="8" t="s">
        <v>21</v>
      </c>
      <c r="J2" s="8" t="s">
        <v>21</v>
      </c>
      <c r="K2" s="8" t="s">
        <v>22</v>
      </c>
      <c r="L2" s="8" t="s">
        <v>20</v>
      </c>
      <c r="M2" s="8" t="s">
        <v>21</v>
      </c>
      <c r="N2" s="8" t="s">
        <v>20</v>
      </c>
      <c r="O2" s="8"/>
      <c r="P2" s="8" t="s">
        <v>23</v>
      </c>
    </row>
    <row r="3" spans="1:236" ht="231" x14ac:dyDescent="0.75">
      <c r="A3" s="1">
        <f>A2+1</f>
        <v>2</v>
      </c>
      <c r="B3" s="8" t="s">
        <v>24</v>
      </c>
      <c r="C3" s="8" t="s">
        <v>25</v>
      </c>
      <c r="D3" s="8">
        <v>2000</v>
      </c>
      <c r="E3" s="8"/>
      <c r="F3" s="8" t="s">
        <v>26</v>
      </c>
      <c r="G3" s="8" t="s">
        <v>27</v>
      </c>
      <c r="H3" s="8" t="s">
        <v>28</v>
      </c>
      <c r="I3" s="8" t="s">
        <v>29</v>
      </c>
      <c r="J3" s="8" t="s">
        <v>30</v>
      </c>
      <c r="K3" s="8" t="s">
        <v>31</v>
      </c>
      <c r="L3" s="8" t="s">
        <v>27</v>
      </c>
      <c r="M3" s="8" t="s">
        <v>32</v>
      </c>
      <c r="N3" s="8" t="s">
        <v>21</v>
      </c>
      <c r="O3" s="8"/>
      <c r="P3" s="8" t="s">
        <v>33</v>
      </c>
    </row>
    <row r="4" spans="1:236" ht="84" x14ac:dyDescent="0.75">
      <c r="A4" s="1">
        <f t="shared" ref="A4:A67" si="0">A3+1</f>
        <v>3</v>
      </c>
      <c r="B4" s="8" t="s">
        <v>34</v>
      </c>
      <c r="C4" s="8" t="s">
        <v>35</v>
      </c>
      <c r="D4" s="8">
        <v>2000</v>
      </c>
      <c r="E4" s="8"/>
      <c r="F4" s="8" t="s">
        <v>36</v>
      </c>
      <c r="G4" s="8" t="s">
        <v>27</v>
      </c>
      <c r="H4" s="8" t="s">
        <v>28</v>
      </c>
      <c r="I4" s="8" t="s">
        <v>29</v>
      </c>
      <c r="J4" s="8" t="s">
        <v>37</v>
      </c>
      <c r="K4" s="8" t="s">
        <v>38</v>
      </c>
      <c r="L4" s="8" t="s">
        <v>27</v>
      </c>
      <c r="M4" s="8" t="s">
        <v>32</v>
      </c>
      <c r="N4" s="8" t="s">
        <v>21</v>
      </c>
      <c r="O4" s="8"/>
      <c r="P4" s="8"/>
    </row>
    <row r="5" spans="1:236" ht="126" x14ac:dyDescent="0.75">
      <c r="A5" s="1">
        <f t="shared" si="0"/>
        <v>4</v>
      </c>
      <c r="B5" s="8" t="s">
        <v>39</v>
      </c>
      <c r="C5" s="8" t="s">
        <v>40</v>
      </c>
      <c r="D5" s="8">
        <v>2000</v>
      </c>
      <c r="E5" s="8" t="s">
        <v>41</v>
      </c>
      <c r="F5" s="8" t="s">
        <v>19</v>
      </c>
      <c r="G5" s="8" t="s">
        <v>20</v>
      </c>
      <c r="H5" s="8" t="s">
        <v>20</v>
      </c>
      <c r="I5" s="8" t="s">
        <v>21</v>
      </c>
      <c r="J5" s="8" t="s">
        <v>21</v>
      </c>
      <c r="K5" s="8" t="s">
        <v>42</v>
      </c>
      <c r="L5" s="8" t="s">
        <v>20</v>
      </c>
      <c r="M5" s="8" t="s">
        <v>21</v>
      </c>
      <c r="N5" s="8" t="s">
        <v>20</v>
      </c>
      <c r="O5" s="8"/>
      <c r="P5" s="8"/>
    </row>
    <row r="6" spans="1:236" ht="73.5" x14ac:dyDescent="0.75">
      <c r="A6" s="1">
        <f t="shared" si="0"/>
        <v>5</v>
      </c>
      <c r="B6" s="8" t="s">
        <v>43</v>
      </c>
      <c r="C6" s="8" t="s">
        <v>44</v>
      </c>
      <c r="D6" s="8">
        <v>2001</v>
      </c>
      <c r="E6" s="8" t="s">
        <v>45</v>
      </c>
      <c r="F6" s="8" t="s">
        <v>36</v>
      </c>
      <c r="G6" s="8" t="s">
        <v>20</v>
      </c>
      <c r="H6" s="8" t="s">
        <v>46</v>
      </c>
      <c r="I6" s="8" t="s">
        <v>47</v>
      </c>
      <c r="J6" s="8" t="s">
        <v>48</v>
      </c>
      <c r="K6" s="8" t="s">
        <v>49</v>
      </c>
      <c r="L6" s="8" t="s">
        <v>50</v>
      </c>
      <c r="M6" s="8" t="s">
        <v>20</v>
      </c>
      <c r="N6" s="8" t="s">
        <v>21</v>
      </c>
      <c r="O6" s="8" t="s">
        <v>51</v>
      </c>
      <c r="P6" s="8"/>
    </row>
    <row r="7" spans="1:236" ht="84" x14ac:dyDescent="0.75">
      <c r="A7" s="1">
        <f t="shared" si="0"/>
        <v>6</v>
      </c>
      <c r="B7" s="8" t="s">
        <v>52</v>
      </c>
      <c r="C7" s="8" t="s">
        <v>53</v>
      </c>
      <c r="D7" s="8">
        <v>2001</v>
      </c>
      <c r="E7" s="8"/>
      <c r="F7" s="8" t="s">
        <v>54</v>
      </c>
      <c r="G7" s="8" t="s">
        <v>20</v>
      </c>
      <c r="H7" s="8" t="s">
        <v>20</v>
      </c>
      <c r="I7" s="8" t="s">
        <v>21</v>
      </c>
      <c r="J7" s="8" t="s">
        <v>21</v>
      </c>
      <c r="K7" s="8" t="s">
        <v>55</v>
      </c>
      <c r="L7" s="8" t="s">
        <v>20</v>
      </c>
      <c r="M7" s="8" t="s">
        <v>21</v>
      </c>
      <c r="N7" s="8" t="s">
        <v>20</v>
      </c>
      <c r="O7" s="8"/>
      <c r="P7" s="8"/>
    </row>
    <row r="8" spans="1:236" ht="84" x14ac:dyDescent="0.75">
      <c r="A8" s="1">
        <f t="shared" si="0"/>
        <v>7</v>
      </c>
      <c r="B8" s="8" t="s">
        <v>56</v>
      </c>
      <c r="C8" s="8" t="s">
        <v>57</v>
      </c>
      <c r="D8" s="8">
        <v>2001</v>
      </c>
      <c r="E8" s="8"/>
      <c r="F8" s="8" t="s">
        <v>36</v>
      </c>
      <c r="G8" s="8" t="s">
        <v>20</v>
      </c>
      <c r="H8" s="8" t="s">
        <v>20</v>
      </c>
      <c r="I8" s="8" t="s">
        <v>21</v>
      </c>
      <c r="J8" s="8" t="s">
        <v>21</v>
      </c>
      <c r="K8" s="8" t="s">
        <v>58</v>
      </c>
      <c r="L8" s="8" t="s">
        <v>20</v>
      </c>
      <c r="M8" s="8" t="s">
        <v>21</v>
      </c>
      <c r="N8" s="8" t="s">
        <v>20</v>
      </c>
      <c r="O8" s="8"/>
      <c r="P8" s="8"/>
    </row>
    <row r="9" spans="1:236" ht="136.5" x14ac:dyDescent="0.75">
      <c r="A9" s="1">
        <f t="shared" si="0"/>
        <v>8</v>
      </c>
      <c r="B9" s="8" t="s">
        <v>59</v>
      </c>
      <c r="C9" s="8" t="s">
        <v>60</v>
      </c>
      <c r="D9" s="8">
        <v>2001</v>
      </c>
      <c r="E9" s="8"/>
      <c r="F9" s="8" t="s">
        <v>26</v>
      </c>
      <c r="G9" s="8" t="s">
        <v>20</v>
      </c>
      <c r="H9" s="8" t="s">
        <v>20</v>
      </c>
      <c r="I9" s="8" t="s">
        <v>21</v>
      </c>
      <c r="J9" s="8" t="s">
        <v>21</v>
      </c>
      <c r="K9" s="8" t="s">
        <v>61</v>
      </c>
      <c r="L9" s="8" t="s">
        <v>20</v>
      </c>
      <c r="M9" s="8" t="s">
        <v>21</v>
      </c>
      <c r="N9" s="8" t="s">
        <v>20</v>
      </c>
      <c r="O9" s="8"/>
      <c r="P9" s="8"/>
    </row>
    <row r="10" spans="1:236" ht="42" x14ac:dyDescent="0.75">
      <c r="A10" s="1">
        <f t="shared" si="0"/>
        <v>9</v>
      </c>
      <c r="B10" s="8" t="s">
        <v>62</v>
      </c>
      <c r="C10" s="8" t="s">
        <v>63</v>
      </c>
      <c r="D10" s="8">
        <v>2001</v>
      </c>
      <c r="E10" s="8"/>
      <c r="F10" s="8" t="s">
        <v>26</v>
      </c>
      <c r="G10" s="8" t="s">
        <v>20</v>
      </c>
      <c r="H10" s="8" t="s">
        <v>64</v>
      </c>
      <c r="I10" s="8" t="s">
        <v>65</v>
      </c>
      <c r="J10" s="8" t="s">
        <v>66</v>
      </c>
      <c r="K10" s="8" t="s">
        <v>67</v>
      </c>
      <c r="L10" s="8" t="s">
        <v>20</v>
      </c>
      <c r="M10" s="8" t="s">
        <v>21</v>
      </c>
      <c r="N10" s="8" t="s">
        <v>20</v>
      </c>
      <c r="O10" s="8"/>
      <c r="P10" s="8"/>
    </row>
    <row r="11" spans="1:236" ht="409.5" x14ac:dyDescent="0.75">
      <c r="A11" s="1">
        <f t="shared" si="0"/>
        <v>10</v>
      </c>
      <c r="B11" s="8" t="s">
        <v>68</v>
      </c>
      <c r="C11" s="8" t="s">
        <v>69</v>
      </c>
      <c r="D11" s="8">
        <v>2001</v>
      </c>
      <c r="E11" s="8"/>
      <c r="F11" s="8" t="s">
        <v>70</v>
      </c>
      <c r="G11" s="8" t="s">
        <v>20</v>
      </c>
      <c r="H11" s="8" t="s">
        <v>64</v>
      </c>
      <c r="I11" s="8" t="s">
        <v>65</v>
      </c>
      <c r="J11" s="8" t="s">
        <v>71</v>
      </c>
      <c r="K11" s="8" t="s">
        <v>72</v>
      </c>
      <c r="L11" s="8" t="s">
        <v>20</v>
      </c>
      <c r="M11" s="8" t="s">
        <v>21</v>
      </c>
      <c r="N11" s="8" t="s">
        <v>20</v>
      </c>
      <c r="O11" s="8"/>
      <c r="P11" s="9"/>
    </row>
    <row r="12" spans="1:236" ht="199.5" x14ac:dyDescent="0.75">
      <c r="A12" s="1">
        <f t="shared" si="0"/>
        <v>11</v>
      </c>
      <c r="B12" s="8" t="s">
        <v>73</v>
      </c>
      <c r="C12" s="8" t="s">
        <v>74</v>
      </c>
      <c r="D12" s="8">
        <v>2002</v>
      </c>
      <c r="E12" s="8"/>
      <c r="F12" s="8" t="s">
        <v>26</v>
      </c>
      <c r="G12" s="8" t="s">
        <v>20</v>
      </c>
      <c r="H12" s="8" t="s">
        <v>64</v>
      </c>
      <c r="I12" s="8" t="s">
        <v>65</v>
      </c>
      <c r="J12" s="8" t="s">
        <v>75</v>
      </c>
      <c r="K12" s="8" t="s">
        <v>76</v>
      </c>
      <c r="L12" s="8" t="s">
        <v>20</v>
      </c>
      <c r="M12" s="8" t="s">
        <v>21</v>
      </c>
      <c r="N12" s="8" t="s">
        <v>20</v>
      </c>
      <c r="O12" s="8"/>
      <c r="P12" s="8"/>
    </row>
    <row r="13" spans="1:236" ht="52.5" x14ac:dyDescent="0.75">
      <c r="A13" s="1">
        <f t="shared" si="0"/>
        <v>12</v>
      </c>
      <c r="B13" s="8" t="s">
        <v>77</v>
      </c>
      <c r="C13" s="8" t="s">
        <v>78</v>
      </c>
      <c r="D13" s="8">
        <v>2002</v>
      </c>
      <c r="E13" s="8"/>
      <c r="F13" s="8" t="s">
        <v>36</v>
      </c>
      <c r="G13" s="8" t="s">
        <v>20</v>
      </c>
      <c r="H13" s="8" t="s">
        <v>64</v>
      </c>
      <c r="I13" s="8" t="s">
        <v>21</v>
      </c>
      <c r="J13" s="10" t="s">
        <v>79</v>
      </c>
      <c r="K13" s="8" t="s">
        <v>80</v>
      </c>
      <c r="L13" s="8" t="s">
        <v>20</v>
      </c>
      <c r="M13" s="8" t="s">
        <v>21</v>
      </c>
      <c r="N13" s="8" t="s">
        <v>20</v>
      </c>
      <c r="O13" s="8"/>
      <c r="P13" s="8"/>
    </row>
    <row r="14" spans="1:236" ht="115.5" x14ac:dyDescent="0.75">
      <c r="A14" s="1">
        <f t="shared" si="0"/>
        <v>13</v>
      </c>
      <c r="B14" s="8" t="s">
        <v>81</v>
      </c>
      <c r="C14" s="8" t="s">
        <v>82</v>
      </c>
      <c r="D14" s="8">
        <v>2002</v>
      </c>
      <c r="E14" s="8" t="s">
        <v>83</v>
      </c>
      <c r="F14" s="8" t="s">
        <v>54</v>
      </c>
      <c r="G14" s="8" t="s">
        <v>20</v>
      </c>
      <c r="H14" s="8" t="s">
        <v>46</v>
      </c>
      <c r="I14" s="8" t="s">
        <v>47</v>
      </c>
      <c r="J14" s="8" t="s">
        <v>84</v>
      </c>
      <c r="K14" s="8" t="s">
        <v>85</v>
      </c>
      <c r="L14" s="8" t="s">
        <v>50</v>
      </c>
      <c r="M14" s="8" t="s">
        <v>86</v>
      </c>
      <c r="N14" s="8" t="s">
        <v>21</v>
      </c>
      <c r="O14" s="8"/>
      <c r="P14" s="8" t="s">
        <v>87</v>
      </c>
    </row>
    <row r="15" spans="1:236" ht="136.5" x14ac:dyDescent="0.75">
      <c r="A15" s="1">
        <f t="shared" si="0"/>
        <v>14</v>
      </c>
      <c r="B15" s="8" t="s">
        <v>88</v>
      </c>
      <c r="C15" s="8" t="s">
        <v>89</v>
      </c>
      <c r="D15" s="8">
        <v>2002</v>
      </c>
      <c r="E15" s="8" t="s">
        <v>90</v>
      </c>
      <c r="F15" s="8" t="s">
        <v>26</v>
      </c>
      <c r="G15" s="8" t="s">
        <v>20</v>
      </c>
      <c r="H15" s="8" t="s">
        <v>91</v>
      </c>
      <c r="I15" s="8" t="s">
        <v>92</v>
      </c>
      <c r="J15" s="8" t="s">
        <v>93</v>
      </c>
      <c r="K15" s="8" t="s">
        <v>94</v>
      </c>
      <c r="L15" s="8" t="s">
        <v>50</v>
      </c>
      <c r="M15" s="8" t="s">
        <v>20</v>
      </c>
      <c r="N15" s="8" t="s">
        <v>21</v>
      </c>
      <c r="O15" s="8"/>
      <c r="P15" s="8" t="s">
        <v>95</v>
      </c>
    </row>
    <row r="16" spans="1:236" ht="105" x14ac:dyDescent="0.75">
      <c r="A16" s="1">
        <f>A15+1</f>
        <v>15</v>
      </c>
      <c r="B16" s="8" t="s">
        <v>96</v>
      </c>
      <c r="C16" s="8" t="s">
        <v>97</v>
      </c>
      <c r="D16" s="8">
        <v>2002</v>
      </c>
      <c r="E16" s="8"/>
      <c r="F16" s="8" t="s">
        <v>26</v>
      </c>
      <c r="G16" s="8" t="s">
        <v>20</v>
      </c>
      <c r="H16" s="8" t="s">
        <v>20</v>
      </c>
      <c r="I16" s="8" t="s">
        <v>21</v>
      </c>
      <c r="J16" s="8" t="s">
        <v>21</v>
      </c>
      <c r="K16" s="8" t="s">
        <v>98</v>
      </c>
      <c r="L16" s="8" t="s">
        <v>20</v>
      </c>
      <c r="M16" s="8" t="s">
        <v>21</v>
      </c>
      <c r="N16" s="8" t="s">
        <v>20</v>
      </c>
      <c r="O16" s="8"/>
      <c r="P16" s="8"/>
    </row>
    <row r="17" spans="1:16" ht="210" x14ac:dyDescent="0.75">
      <c r="A17" s="1">
        <f t="shared" si="0"/>
        <v>16</v>
      </c>
      <c r="B17" s="8" t="s">
        <v>99</v>
      </c>
      <c r="C17" s="8" t="s">
        <v>100</v>
      </c>
      <c r="D17" s="8">
        <v>2002</v>
      </c>
      <c r="E17" s="8" t="s">
        <v>101</v>
      </c>
      <c r="F17" s="8" t="s">
        <v>26</v>
      </c>
      <c r="G17" s="8" t="s">
        <v>20</v>
      </c>
      <c r="H17" s="8" t="s">
        <v>64</v>
      </c>
      <c r="I17" s="8" t="s">
        <v>65</v>
      </c>
      <c r="J17" s="8" t="s">
        <v>102</v>
      </c>
      <c r="K17" s="8" t="s">
        <v>103</v>
      </c>
      <c r="L17" s="8" t="s">
        <v>20</v>
      </c>
      <c r="M17" s="8" t="s">
        <v>21</v>
      </c>
      <c r="N17" s="8" t="s">
        <v>20</v>
      </c>
      <c r="O17" s="8"/>
      <c r="P17" s="8" t="s">
        <v>104</v>
      </c>
    </row>
    <row r="18" spans="1:16" ht="199.5" x14ac:dyDescent="0.75">
      <c r="A18" s="1">
        <f>A17+1</f>
        <v>17</v>
      </c>
      <c r="B18" s="8" t="s">
        <v>105</v>
      </c>
      <c r="C18" s="8" t="s">
        <v>106</v>
      </c>
      <c r="D18" s="8">
        <v>2002</v>
      </c>
      <c r="E18" s="8"/>
      <c r="F18" s="8" t="s">
        <v>19</v>
      </c>
      <c r="G18" s="8" t="s">
        <v>20</v>
      </c>
      <c r="H18" s="8" t="s">
        <v>20</v>
      </c>
      <c r="I18" s="8" t="s">
        <v>21</v>
      </c>
      <c r="J18" s="8" t="s">
        <v>21</v>
      </c>
      <c r="K18" s="8" t="s">
        <v>107</v>
      </c>
      <c r="L18" s="8" t="s">
        <v>20</v>
      </c>
      <c r="M18" s="8" t="s">
        <v>21</v>
      </c>
      <c r="N18" s="8" t="s">
        <v>20</v>
      </c>
      <c r="O18" s="8"/>
      <c r="P18" s="8"/>
    </row>
    <row r="19" spans="1:16" ht="63" x14ac:dyDescent="0.75">
      <c r="A19" s="1">
        <f t="shared" si="0"/>
        <v>18</v>
      </c>
      <c r="B19" s="8" t="s">
        <v>108</v>
      </c>
      <c r="C19" s="8" t="s">
        <v>109</v>
      </c>
      <c r="D19" s="8">
        <v>2002</v>
      </c>
      <c r="E19" s="8"/>
      <c r="F19" s="8" t="s">
        <v>19</v>
      </c>
      <c r="G19" s="8" t="s">
        <v>21</v>
      </c>
      <c r="H19" s="8" t="s">
        <v>28</v>
      </c>
      <c r="I19" s="8" t="s">
        <v>29</v>
      </c>
      <c r="J19" s="8" t="s">
        <v>110</v>
      </c>
      <c r="K19" s="8" t="s">
        <v>111</v>
      </c>
      <c r="L19" s="8" t="s">
        <v>27</v>
      </c>
      <c r="M19" s="8" t="s">
        <v>112</v>
      </c>
      <c r="N19" s="8" t="s">
        <v>21</v>
      </c>
      <c r="O19" s="8"/>
      <c r="P19" s="8"/>
    </row>
    <row r="20" spans="1:16" ht="147" x14ac:dyDescent="0.75">
      <c r="A20" s="1">
        <f t="shared" si="0"/>
        <v>19</v>
      </c>
      <c r="B20" s="8" t="s">
        <v>113</v>
      </c>
      <c r="C20" s="8" t="s">
        <v>114</v>
      </c>
      <c r="D20" s="8">
        <v>2002</v>
      </c>
      <c r="E20" s="8" t="s">
        <v>115</v>
      </c>
      <c r="F20" s="8" t="s">
        <v>19</v>
      </c>
      <c r="G20" s="8" t="s">
        <v>20</v>
      </c>
      <c r="H20" s="8" t="s">
        <v>20</v>
      </c>
      <c r="I20" s="8" t="s">
        <v>21</v>
      </c>
      <c r="J20" s="8" t="s">
        <v>21</v>
      </c>
      <c r="K20" s="8" t="s">
        <v>116</v>
      </c>
      <c r="L20" s="8" t="s">
        <v>20</v>
      </c>
      <c r="M20" s="8" t="s">
        <v>21</v>
      </c>
      <c r="N20" s="8" t="s">
        <v>20</v>
      </c>
      <c r="O20" s="8"/>
      <c r="P20" s="8"/>
    </row>
    <row r="21" spans="1:16" ht="94.5" x14ac:dyDescent="0.75">
      <c r="A21" s="1">
        <f t="shared" si="0"/>
        <v>20</v>
      </c>
      <c r="B21" s="8" t="s">
        <v>117</v>
      </c>
      <c r="C21" s="8" t="s">
        <v>118</v>
      </c>
      <c r="D21" s="8">
        <v>2002</v>
      </c>
      <c r="E21" s="8" t="s">
        <v>119</v>
      </c>
      <c r="F21" s="8" t="s">
        <v>36</v>
      </c>
      <c r="G21" s="8" t="s">
        <v>20</v>
      </c>
      <c r="H21" s="8" t="s">
        <v>64</v>
      </c>
      <c r="I21" s="8" t="s">
        <v>65</v>
      </c>
      <c r="J21" s="8" t="s">
        <v>120</v>
      </c>
      <c r="K21" s="8" t="s">
        <v>121</v>
      </c>
      <c r="L21" s="8" t="s">
        <v>50</v>
      </c>
      <c r="M21" s="8" t="s">
        <v>86</v>
      </c>
      <c r="N21" s="8" t="s">
        <v>21</v>
      </c>
      <c r="O21" s="8"/>
      <c r="P21" s="8" t="s">
        <v>122</v>
      </c>
    </row>
    <row r="22" spans="1:16" ht="409.5" x14ac:dyDescent="0.75">
      <c r="A22" s="1">
        <f>A21+1</f>
        <v>21</v>
      </c>
      <c r="B22" s="8" t="s">
        <v>123</v>
      </c>
      <c r="C22" s="8" t="s">
        <v>124</v>
      </c>
      <c r="D22" s="8">
        <v>2002</v>
      </c>
      <c r="E22" s="8"/>
      <c r="F22" s="8" t="s">
        <v>70</v>
      </c>
      <c r="G22" s="8" t="s">
        <v>20</v>
      </c>
      <c r="H22" s="8" t="s">
        <v>20</v>
      </c>
      <c r="I22" s="8" t="s">
        <v>21</v>
      </c>
      <c r="J22" s="8" t="s">
        <v>21</v>
      </c>
      <c r="K22" s="8" t="s">
        <v>125</v>
      </c>
      <c r="L22" s="8" t="s">
        <v>20</v>
      </c>
      <c r="M22" s="8" t="s">
        <v>21</v>
      </c>
      <c r="N22" s="8" t="s">
        <v>20</v>
      </c>
      <c r="O22" s="8"/>
      <c r="P22" s="8"/>
    </row>
    <row r="23" spans="1:16" ht="94.5" x14ac:dyDescent="0.75">
      <c r="A23" s="1">
        <f t="shared" si="0"/>
        <v>22</v>
      </c>
      <c r="B23" s="8" t="s">
        <v>126</v>
      </c>
      <c r="C23" s="8" t="s">
        <v>127</v>
      </c>
      <c r="D23" s="8">
        <v>2002</v>
      </c>
      <c r="E23" s="8" t="s">
        <v>128</v>
      </c>
      <c r="F23" s="8" t="s">
        <v>19</v>
      </c>
      <c r="G23" s="8" t="s">
        <v>27</v>
      </c>
      <c r="H23" s="8" t="s">
        <v>28</v>
      </c>
      <c r="I23" s="8" t="s">
        <v>29</v>
      </c>
      <c r="J23" s="8" t="s">
        <v>129</v>
      </c>
      <c r="K23" s="8" t="s">
        <v>130</v>
      </c>
      <c r="L23" s="8" t="s">
        <v>27</v>
      </c>
      <c r="M23" s="8" t="s">
        <v>32</v>
      </c>
      <c r="N23" s="8" t="s">
        <v>21</v>
      </c>
      <c r="O23" s="8"/>
      <c r="P23" s="8" t="s">
        <v>131</v>
      </c>
    </row>
    <row r="24" spans="1:16" ht="157.5" x14ac:dyDescent="0.75">
      <c r="A24" s="1">
        <f>A23+1</f>
        <v>23</v>
      </c>
      <c r="B24" s="8" t="s">
        <v>132</v>
      </c>
      <c r="C24" s="8" t="s">
        <v>133</v>
      </c>
      <c r="D24" s="8">
        <v>2002</v>
      </c>
      <c r="E24" s="8" t="s">
        <v>134</v>
      </c>
      <c r="F24" s="8" t="s">
        <v>36</v>
      </c>
      <c r="G24" s="8" t="s">
        <v>20</v>
      </c>
      <c r="H24" s="8" t="s">
        <v>20</v>
      </c>
      <c r="I24" s="8" t="s">
        <v>21</v>
      </c>
      <c r="J24" s="8"/>
      <c r="K24" s="8" t="s">
        <v>135</v>
      </c>
      <c r="L24" s="8" t="s">
        <v>20</v>
      </c>
      <c r="M24" s="8" t="s">
        <v>21</v>
      </c>
      <c r="N24" s="8" t="s">
        <v>20</v>
      </c>
      <c r="O24" s="8"/>
      <c r="P24" s="8"/>
    </row>
    <row r="25" spans="1:16" ht="168" x14ac:dyDescent="0.75">
      <c r="A25" s="1">
        <f t="shared" si="0"/>
        <v>24</v>
      </c>
      <c r="B25" s="8" t="s">
        <v>136</v>
      </c>
      <c r="C25" s="8" t="s">
        <v>137</v>
      </c>
      <c r="D25" s="8">
        <v>2002</v>
      </c>
      <c r="E25" s="8" t="s">
        <v>138</v>
      </c>
      <c r="F25" s="8" t="s">
        <v>26</v>
      </c>
      <c r="G25" s="8" t="s">
        <v>20</v>
      </c>
      <c r="H25" s="8" t="s">
        <v>91</v>
      </c>
      <c r="I25" s="8" t="s">
        <v>92</v>
      </c>
      <c r="J25" s="8" t="s">
        <v>2122</v>
      </c>
      <c r="K25" s="8" t="s">
        <v>139</v>
      </c>
      <c r="L25" s="8" t="s">
        <v>50</v>
      </c>
      <c r="M25" s="8" t="s">
        <v>20</v>
      </c>
      <c r="N25" s="8" t="s">
        <v>21</v>
      </c>
      <c r="O25" s="8"/>
      <c r="P25" s="8"/>
    </row>
    <row r="26" spans="1:16" ht="136.5" x14ac:dyDescent="0.75">
      <c r="A26" s="1">
        <f t="shared" si="0"/>
        <v>25</v>
      </c>
      <c r="B26" s="8" t="s">
        <v>140</v>
      </c>
      <c r="C26" s="8" t="s">
        <v>141</v>
      </c>
      <c r="D26" s="8">
        <v>2002</v>
      </c>
      <c r="E26" s="8"/>
      <c r="F26" s="8" t="s">
        <v>19</v>
      </c>
      <c r="G26" s="8" t="s">
        <v>20</v>
      </c>
      <c r="H26" s="8" t="s">
        <v>20</v>
      </c>
      <c r="I26" s="8" t="s">
        <v>21</v>
      </c>
      <c r="J26" s="8" t="s">
        <v>21</v>
      </c>
      <c r="K26" s="8" t="s">
        <v>142</v>
      </c>
      <c r="L26" s="8" t="s">
        <v>20</v>
      </c>
      <c r="M26" s="8" t="s">
        <v>21</v>
      </c>
      <c r="N26" s="8" t="s">
        <v>20</v>
      </c>
      <c r="O26" s="8"/>
      <c r="P26" s="8"/>
    </row>
    <row r="27" spans="1:16" ht="52.5" x14ac:dyDescent="0.75">
      <c r="A27" s="1">
        <f t="shared" si="0"/>
        <v>26</v>
      </c>
      <c r="B27" s="8" t="s">
        <v>143</v>
      </c>
      <c r="C27" s="8" t="s">
        <v>144</v>
      </c>
      <c r="D27" s="8">
        <v>2002</v>
      </c>
      <c r="E27" s="8" t="s">
        <v>145</v>
      </c>
      <c r="F27" s="8" t="s">
        <v>19</v>
      </c>
      <c r="G27" s="8" t="s">
        <v>27</v>
      </c>
      <c r="H27" s="8" t="s">
        <v>28</v>
      </c>
      <c r="I27" s="8" t="s">
        <v>21</v>
      </c>
      <c r="J27" s="8" t="s">
        <v>21</v>
      </c>
      <c r="K27" s="8" t="s">
        <v>146</v>
      </c>
      <c r="L27" s="8" t="s">
        <v>27</v>
      </c>
      <c r="M27" s="8" t="s">
        <v>32</v>
      </c>
      <c r="N27" s="8" t="s">
        <v>21</v>
      </c>
      <c r="O27" s="8"/>
      <c r="P27" s="8" t="s">
        <v>147</v>
      </c>
    </row>
    <row r="28" spans="1:16" ht="63" x14ac:dyDescent="0.75">
      <c r="A28" s="1">
        <f t="shared" si="0"/>
        <v>27</v>
      </c>
      <c r="B28" s="8" t="s">
        <v>148</v>
      </c>
      <c r="C28" s="8" t="s">
        <v>149</v>
      </c>
      <c r="D28" s="8">
        <v>2003</v>
      </c>
      <c r="E28" s="8"/>
      <c r="F28" s="8" t="s">
        <v>26</v>
      </c>
      <c r="G28" s="8" t="s">
        <v>20</v>
      </c>
      <c r="H28" s="8" t="s">
        <v>64</v>
      </c>
      <c r="I28" s="8" t="s">
        <v>65</v>
      </c>
      <c r="J28" s="8" t="s">
        <v>150</v>
      </c>
      <c r="K28" s="8" t="s">
        <v>151</v>
      </c>
      <c r="L28" s="8" t="s">
        <v>20</v>
      </c>
      <c r="M28" s="8" t="s">
        <v>21</v>
      </c>
      <c r="N28" s="8" t="s">
        <v>20</v>
      </c>
      <c r="O28" s="8"/>
      <c r="P28" s="8"/>
    </row>
    <row r="29" spans="1:16" ht="157.5" x14ac:dyDescent="0.75">
      <c r="A29" s="1">
        <f t="shared" si="0"/>
        <v>28</v>
      </c>
      <c r="B29" s="8" t="s">
        <v>152</v>
      </c>
      <c r="C29" s="8" t="s">
        <v>153</v>
      </c>
      <c r="D29" s="8">
        <v>2003</v>
      </c>
      <c r="E29" s="8" t="s">
        <v>154</v>
      </c>
      <c r="F29" s="8" t="s">
        <v>36</v>
      </c>
      <c r="G29" s="8" t="s">
        <v>20</v>
      </c>
      <c r="H29" s="8" t="s">
        <v>64</v>
      </c>
      <c r="I29" s="8" t="s">
        <v>21</v>
      </c>
      <c r="J29" s="8" t="s">
        <v>155</v>
      </c>
      <c r="K29" s="8" t="s">
        <v>156</v>
      </c>
      <c r="L29" s="8" t="s">
        <v>20</v>
      </c>
      <c r="M29" s="8" t="s">
        <v>21</v>
      </c>
      <c r="N29" s="8" t="s">
        <v>20</v>
      </c>
      <c r="O29" s="8"/>
      <c r="P29" s="8" t="s">
        <v>157</v>
      </c>
    </row>
    <row r="30" spans="1:16" ht="97.5" customHeight="1" x14ac:dyDescent="0.75">
      <c r="A30" s="1">
        <f t="shared" si="0"/>
        <v>29</v>
      </c>
      <c r="B30" s="8" t="s">
        <v>158</v>
      </c>
      <c r="C30" s="8" t="s">
        <v>159</v>
      </c>
      <c r="D30" s="8">
        <v>2003</v>
      </c>
      <c r="E30" s="8" t="s">
        <v>160</v>
      </c>
      <c r="F30" s="8" t="s">
        <v>26</v>
      </c>
      <c r="G30" s="8" t="s">
        <v>20</v>
      </c>
      <c r="H30" s="8" t="s">
        <v>64</v>
      </c>
      <c r="I30" s="8" t="s">
        <v>65</v>
      </c>
      <c r="J30" s="8" t="s">
        <v>161</v>
      </c>
      <c r="K30" s="8" t="s">
        <v>162</v>
      </c>
      <c r="L30" s="8" t="s">
        <v>20</v>
      </c>
      <c r="M30" s="8" t="s">
        <v>21</v>
      </c>
      <c r="N30" s="8" t="s">
        <v>20</v>
      </c>
      <c r="O30" s="8"/>
      <c r="P30" s="8"/>
    </row>
    <row r="31" spans="1:16" ht="409.5" x14ac:dyDescent="0.75">
      <c r="A31" s="1">
        <f t="shared" si="0"/>
        <v>30</v>
      </c>
      <c r="B31" s="8" t="s">
        <v>163</v>
      </c>
      <c r="C31" s="8" t="s">
        <v>164</v>
      </c>
      <c r="D31" s="8">
        <v>2003</v>
      </c>
      <c r="E31" s="8"/>
      <c r="F31" s="8" t="s">
        <v>26</v>
      </c>
      <c r="G31" s="8" t="s">
        <v>27</v>
      </c>
      <c r="H31" s="8" t="s">
        <v>28</v>
      </c>
      <c r="I31" s="8" t="s">
        <v>29</v>
      </c>
      <c r="J31" s="8" t="s">
        <v>165</v>
      </c>
      <c r="K31" s="8" t="s">
        <v>166</v>
      </c>
      <c r="L31" s="8" t="s">
        <v>27</v>
      </c>
      <c r="M31" s="8" t="s">
        <v>32</v>
      </c>
      <c r="N31" s="8" t="s">
        <v>21</v>
      </c>
      <c r="O31" s="8"/>
      <c r="P31" s="8" t="s">
        <v>167</v>
      </c>
    </row>
    <row r="32" spans="1:16" ht="189" x14ac:dyDescent="0.75">
      <c r="A32" s="1">
        <f t="shared" si="0"/>
        <v>31</v>
      </c>
      <c r="B32" s="8" t="s">
        <v>168</v>
      </c>
      <c r="C32" s="8" t="s">
        <v>169</v>
      </c>
      <c r="D32" s="8">
        <v>2003</v>
      </c>
      <c r="E32" s="8" t="s">
        <v>170</v>
      </c>
      <c r="F32" s="8" t="s">
        <v>36</v>
      </c>
      <c r="G32" s="8" t="s">
        <v>27</v>
      </c>
      <c r="H32" s="8" t="s">
        <v>28</v>
      </c>
      <c r="I32" s="8" t="s">
        <v>29</v>
      </c>
      <c r="J32" s="8" t="s">
        <v>171</v>
      </c>
      <c r="K32" s="8" t="s">
        <v>172</v>
      </c>
      <c r="L32" s="8" t="s">
        <v>27</v>
      </c>
      <c r="M32" s="8" t="s">
        <v>32</v>
      </c>
      <c r="N32" s="8" t="s">
        <v>21</v>
      </c>
      <c r="O32" s="8"/>
      <c r="P32" s="8" t="s">
        <v>173</v>
      </c>
    </row>
    <row r="33" spans="1:16" ht="136.5" x14ac:dyDescent="0.75">
      <c r="A33" s="1">
        <f t="shared" si="0"/>
        <v>32</v>
      </c>
      <c r="B33" s="8" t="s">
        <v>174</v>
      </c>
      <c r="C33" s="8" t="s">
        <v>175</v>
      </c>
      <c r="D33" s="8">
        <v>2003</v>
      </c>
      <c r="E33" s="8" t="s">
        <v>176</v>
      </c>
      <c r="F33" s="8" t="s">
        <v>36</v>
      </c>
      <c r="G33" s="8" t="s">
        <v>50</v>
      </c>
      <c r="H33" s="8" t="s">
        <v>46</v>
      </c>
      <c r="I33" s="8" t="s">
        <v>47</v>
      </c>
      <c r="J33" s="8" t="s">
        <v>177</v>
      </c>
      <c r="K33" s="8" t="s">
        <v>178</v>
      </c>
      <c r="L33" s="8" t="s">
        <v>50</v>
      </c>
      <c r="M33" s="8" t="s">
        <v>86</v>
      </c>
      <c r="N33" s="8" t="s">
        <v>21</v>
      </c>
      <c r="O33" s="8" t="s">
        <v>179</v>
      </c>
      <c r="P33" s="8"/>
    </row>
    <row r="34" spans="1:16" ht="126" x14ac:dyDescent="0.75">
      <c r="A34" s="1">
        <f t="shared" si="0"/>
        <v>33</v>
      </c>
      <c r="B34" s="8" t="s">
        <v>180</v>
      </c>
      <c r="C34" s="8" t="s">
        <v>181</v>
      </c>
      <c r="D34" s="8">
        <v>2003</v>
      </c>
      <c r="E34" s="8"/>
      <c r="F34" s="8" t="s">
        <v>26</v>
      </c>
      <c r="G34" s="8" t="s">
        <v>20</v>
      </c>
      <c r="H34" s="8" t="s">
        <v>91</v>
      </c>
      <c r="I34" s="8" t="s">
        <v>92</v>
      </c>
      <c r="J34" s="8" t="s">
        <v>182</v>
      </c>
      <c r="K34" s="8" t="s">
        <v>183</v>
      </c>
      <c r="L34" s="8" t="s">
        <v>50</v>
      </c>
      <c r="M34" s="8" t="s">
        <v>20</v>
      </c>
      <c r="N34" s="8" t="s">
        <v>21</v>
      </c>
      <c r="O34" s="8"/>
      <c r="P34" s="8"/>
    </row>
    <row r="35" spans="1:16" ht="252" x14ac:dyDescent="0.75">
      <c r="A35" s="1">
        <f t="shared" si="0"/>
        <v>34</v>
      </c>
      <c r="B35" s="8" t="s">
        <v>184</v>
      </c>
      <c r="C35" s="8" t="s">
        <v>185</v>
      </c>
      <c r="D35" s="8">
        <v>2003</v>
      </c>
      <c r="E35" s="8"/>
      <c r="F35" s="8" t="s">
        <v>26</v>
      </c>
      <c r="G35" s="8" t="s">
        <v>20</v>
      </c>
      <c r="H35" s="8" t="s">
        <v>91</v>
      </c>
      <c r="I35" s="8" t="s">
        <v>47</v>
      </c>
      <c r="J35" s="8" t="s">
        <v>186</v>
      </c>
      <c r="K35" s="8" t="s">
        <v>187</v>
      </c>
      <c r="L35" s="8" t="s">
        <v>50</v>
      </c>
      <c r="M35" s="8" t="s">
        <v>86</v>
      </c>
      <c r="N35" s="8" t="s">
        <v>21</v>
      </c>
      <c r="O35" s="8"/>
      <c r="P35" s="8" t="s">
        <v>188</v>
      </c>
    </row>
    <row r="36" spans="1:16" ht="294" x14ac:dyDescent="0.75">
      <c r="A36" s="1">
        <f t="shared" si="0"/>
        <v>35</v>
      </c>
      <c r="B36" s="8" t="s">
        <v>189</v>
      </c>
      <c r="C36" s="8" t="s">
        <v>190</v>
      </c>
      <c r="D36" s="8">
        <v>2003</v>
      </c>
      <c r="E36" s="8" t="s">
        <v>191</v>
      </c>
      <c r="F36" s="8" t="s">
        <v>19</v>
      </c>
      <c r="G36" s="8" t="s">
        <v>20</v>
      </c>
      <c r="H36" s="8" t="s">
        <v>20</v>
      </c>
      <c r="I36" s="8" t="s">
        <v>21</v>
      </c>
      <c r="J36" s="8" t="s">
        <v>21</v>
      </c>
      <c r="K36" s="8" t="s">
        <v>192</v>
      </c>
      <c r="L36" s="8" t="s">
        <v>20</v>
      </c>
      <c r="M36" s="8" t="s">
        <v>21</v>
      </c>
      <c r="N36" s="8" t="s">
        <v>20</v>
      </c>
      <c r="O36" s="8"/>
      <c r="P36" s="8" t="s">
        <v>193</v>
      </c>
    </row>
    <row r="37" spans="1:16" ht="71.25" customHeight="1" x14ac:dyDescent="0.75">
      <c r="A37" s="1">
        <f t="shared" si="0"/>
        <v>36</v>
      </c>
      <c r="B37" s="8" t="s">
        <v>194</v>
      </c>
      <c r="C37" s="8" t="s">
        <v>195</v>
      </c>
      <c r="D37" s="8">
        <v>2003</v>
      </c>
      <c r="E37" s="8"/>
      <c r="F37" s="8" t="s">
        <v>36</v>
      </c>
      <c r="G37" s="8" t="s">
        <v>27</v>
      </c>
      <c r="H37" s="8" t="s">
        <v>28</v>
      </c>
      <c r="I37" s="8" t="s">
        <v>29</v>
      </c>
      <c r="J37" s="8" t="s">
        <v>196</v>
      </c>
      <c r="K37" s="8" t="s">
        <v>197</v>
      </c>
      <c r="L37" s="8" t="s">
        <v>27</v>
      </c>
      <c r="M37" s="8" t="s">
        <v>32</v>
      </c>
      <c r="N37" s="8" t="s">
        <v>21</v>
      </c>
      <c r="O37" s="8"/>
      <c r="P37" s="8" t="s">
        <v>198</v>
      </c>
    </row>
    <row r="38" spans="1:16" ht="94.5" x14ac:dyDescent="0.75">
      <c r="A38" s="1">
        <f t="shared" si="0"/>
        <v>37</v>
      </c>
      <c r="B38" s="8" t="s">
        <v>199</v>
      </c>
      <c r="C38" s="8" t="s">
        <v>200</v>
      </c>
      <c r="D38" s="8">
        <v>2003</v>
      </c>
      <c r="E38" s="8"/>
      <c r="F38" s="8" t="s">
        <v>36</v>
      </c>
      <c r="G38" s="8" t="s">
        <v>27</v>
      </c>
      <c r="H38" s="8" t="s">
        <v>28</v>
      </c>
      <c r="I38" s="8" t="s">
        <v>29</v>
      </c>
      <c r="J38" s="8" t="s">
        <v>201</v>
      </c>
      <c r="K38" s="8" t="s">
        <v>202</v>
      </c>
      <c r="L38" s="8" t="s">
        <v>27</v>
      </c>
      <c r="M38" s="8" t="s">
        <v>32</v>
      </c>
      <c r="N38" s="8" t="s">
        <v>21</v>
      </c>
      <c r="O38" s="8"/>
      <c r="P38" s="8" t="s">
        <v>203</v>
      </c>
    </row>
    <row r="39" spans="1:16" ht="157.5" x14ac:dyDescent="0.75">
      <c r="A39" s="1">
        <f t="shared" si="0"/>
        <v>38</v>
      </c>
      <c r="B39" s="8" t="s">
        <v>204</v>
      </c>
      <c r="C39" s="8" t="s">
        <v>205</v>
      </c>
      <c r="D39" s="8">
        <v>2003</v>
      </c>
      <c r="E39" s="8" t="s">
        <v>206</v>
      </c>
      <c r="F39" s="8" t="s">
        <v>19</v>
      </c>
      <c r="G39" s="8" t="s">
        <v>20</v>
      </c>
      <c r="H39" s="8" t="s">
        <v>20</v>
      </c>
      <c r="I39" s="8" t="s">
        <v>21</v>
      </c>
      <c r="J39" s="8" t="s">
        <v>21</v>
      </c>
      <c r="K39" s="8" t="s">
        <v>207</v>
      </c>
      <c r="L39" s="8" t="s">
        <v>20</v>
      </c>
      <c r="M39" s="8" t="s">
        <v>21</v>
      </c>
      <c r="N39" s="8" t="s">
        <v>20</v>
      </c>
      <c r="O39" s="8"/>
      <c r="P39" s="8" t="s">
        <v>208</v>
      </c>
    </row>
    <row r="40" spans="1:16" ht="115.5" x14ac:dyDescent="0.75">
      <c r="A40" s="1">
        <f t="shared" si="0"/>
        <v>39</v>
      </c>
      <c r="B40" s="8" t="s">
        <v>209</v>
      </c>
      <c r="C40" s="8" t="s">
        <v>210</v>
      </c>
      <c r="D40" s="8">
        <v>2003</v>
      </c>
      <c r="E40" s="8"/>
      <c r="F40" s="8" t="s">
        <v>19</v>
      </c>
      <c r="G40" s="8" t="s">
        <v>20</v>
      </c>
      <c r="H40" s="8" t="s">
        <v>20</v>
      </c>
      <c r="I40" s="8" t="s">
        <v>21</v>
      </c>
      <c r="J40" s="8" t="s">
        <v>21</v>
      </c>
      <c r="K40" s="8" t="s">
        <v>211</v>
      </c>
      <c r="L40" s="8" t="s">
        <v>20</v>
      </c>
      <c r="M40" s="8" t="s">
        <v>21</v>
      </c>
      <c r="N40" s="8" t="s">
        <v>20</v>
      </c>
      <c r="O40" s="8"/>
      <c r="P40" s="8" t="s">
        <v>212</v>
      </c>
    </row>
    <row r="41" spans="1:16" ht="115.5" x14ac:dyDescent="0.75">
      <c r="A41" s="1">
        <f t="shared" si="0"/>
        <v>40</v>
      </c>
      <c r="B41" s="8" t="s">
        <v>213</v>
      </c>
      <c r="C41" s="8" t="s">
        <v>214</v>
      </c>
      <c r="D41" s="8">
        <v>2003</v>
      </c>
      <c r="E41" s="8"/>
      <c r="F41" s="8" t="s">
        <v>26</v>
      </c>
      <c r="G41" s="8" t="s">
        <v>20</v>
      </c>
      <c r="H41" s="8" t="s">
        <v>20</v>
      </c>
      <c r="I41" s="8" t="s">
        <v>21</v>
      </c>
      <c r="J41" s="8" t="s">
        <v>21</v>
      </c>
      <c r="K41" s="8" t="s">
        <v>215</v>
      </c>
      <c r="L41" s="8" t="s">
        <v>20</v>
      </c>
      <c r="M41" s="8" t="s">
        <v>21</v>
      </c>
      <c r="N41" s="8" t="s">
        <v>20</v>
      </c>
      <c r="O41" s="8"/>
      <c r="P41" s="8"/>
    </row>
    <row r="42" spans="1:16" ht="220.5" x14ac:dyDescent="0.75">
      <c r="A42" s="1">
        <f t="shared" si="0"/>
        <v>41</v>
      </c>
      <c r="B42" s="8" t="s">
        <v>216</v>
      </c>
      <c r="C42" s="8" t="s">
        <v>217</v>
      </c>
      <c r="D42" s="8">
        <v>2003</v>
      </c>
      <c r="E42" s="8"/>
      <c r="F42" s="8" t="s">
        <v>26</v>
      </c>
      <c r="G42" s="8" t="s">
        <v>27</v>
      </c>
      <c r="H42" s="8" t="s">
        <v>28</v>
      </c>
      <c r="I42" s="8" t="s">
        <v>29</v>
      </c>
      <c r="J42" s="8" t="s">
        <v>30</v>
      </c>
      <c r="K42" s="8" t="s">
        <v>218</v>
      </c>
      <c r="L42" s="8" t="s">
        <v>27</v>
      </c>
      <c r="M42" s="8" t="s">
        <v>32</v>
      </c>
      <c r="N42" s="8" t="s">
        <v>21</v>
      </c>
      <c r="O42" s="8"/>
      <c r="P42" s="8" t="s">
        <v>219</v>
      </c>
    </row>
    <row r="43" spans="1:16" ht="147" x14ac:dyDescent="0.75">
      <c r="A43" s="1">
        <f>A42+1</f>
        <v>42</v>
      </c>
      <c r="B43" s="8" t="s">
        <v>220</v>
      </c>
      <c r="C43" s="8" t="s">
        <v>221</v>
      </c>
      <c r="D43" s="10">
        <v>2004</v>
      </c>
      <c r="E43" s="8"/>
      <c r="F43" s="8" t="s">
        <v>19</v>
      </c>
      <c r="G43" s="8" t="s">
        <v>20</v>
      </c>
      <c r="H43" s="8" t="s">
        <v>20</v>
      </c>
      <c r="I43" s="8" t="s">
        <v>21</v>
      </c>
      <c r="J43" s="8" t="s">
        <v>21</v>
      </c>
      <c r="K43" s="8" t="s">
        <v>222</v>
      </c>
      <c r="L43" s="8" t="s">
        <v>20</v>
      </c>
      <c r="M43" s="8" t="s">
        <v>21</v>
      </c>
      <c r="N43" s="8" t="s">
        <v>20</v>
      </c>
      <c r="O43" s="10"/>
      <c r="P43" s="8"/>
    </row>
    <row r="44" spans="1:16" ht="136.5" x14ac:dyDescent="0.75">
      <c r="A44" s="1">
        <f t="shared" si="0"/>
        <v>43</v>
      </c>
      <c r="B44" s="8" t="s">
        <v>223</v>
      </c>
      <c r="C44" s="8" t="s">
        <v>224</v>
      </c>
      <c r="D44" s="10">
        <v>2004</v>
      </c>
      <c r="E44" s="8"/>
      <c r="F44" s="8" t="s">
        <v>19</v>
      </c>
      <c r="G44" s="8" t="s">
        <v>20</v>
      </c>
      <c r="H44" s="8" t="s">
        <v>20</v>
      </c>
      <c r="I44" s="8" t="s">
        <v>21</v>
      </c>
      <c r="J44" s="8" t="s">
        <v>21</v>
      </c>
      <c r="K44" s="8" t="s">
        <v>225</v>
      </c>
      <c r="L44" s="8" t="s">
        <v>20</v>
      </c>
      <c r="M44" s="8" t="s">
        <v>21</v>
      </c>
      <c r="N44" s="8" t="s">
        <v>20</v>
      </c>
      <c r="O44" s="10"/>
      <c r="P44" s="8"/>
    </row>
    <row r="45" spans="1:16" ht="115.5" x14ac:dyDescent="0.75">
      <c r="A45" s="1">
        <f t="shared" si="0"/>
        <v>44</v>
      </c>
      <c r="B45" s="8" t="s">
        <v>226</v>
      </c>
      <c r="C45" s="8" t="s">
        <v>227</v>
      </c>
      <c r="D45" s="10">
        <v>2004</v>
      </c>
      <c r="E45" s="8" t="s">
        <v>228</v>
      </c>
      <c r="F45" s="8" t="s">
        <v>26</v>
      </c>
      <c r="G45" s="8" t="s">
        <v>27</v>
      </c>
      <c r="H45" s="8" t="s">
        <v>28</v>
      </c>
      <c r="I45" s="8" t="s">
        <v>29</v>
      </c>
      <c r="J45" s="8" t="s">
        <v>229</v>
      </c>
      <c r="K45" s="8" t="s">
        <v>230</v>
      </c>
      <c r="L45" s="8" t="s">
        <v>27</v>
      </c>
      <c r="M45" s="8" t="s">
        <v>32</v>
      </c>
      <c r="N45" s="8" t="s">
        <v>21</v>
      </c>
      <c r="O45" s="10"/>
      <c r="P45" s="8" t="s">
        <v>231</v>
      </c>
    </row>
    <row r="46" spans="1:16" ht="105" x14ac:dyDescent="0.75">
      <c r="A46" s="1">
        <f t="shared" si="0"/>
        <v>45</v>
      </c>
      <c r="B46" s="8" t="s">
        <v>232</v>
      </c>
      <c r="C46" s="8" t="s">
        <v>233</v>
      </c>
      <c r="D46" s="10">
        <v>2004</v>
      </c>
      <c r="E46" s="8" t="s">
        <v>234</v>
      </c>
      <c r="F46" s="8" t="s">
        <v>26</v>
      </c>
      <c r="G46" s="8" t="s">
        <v>50</v>
      </c>
      <c r="H46" s="8" t="s">
        <v>91</v>
      </c>
      <c r="I46" s="8" t="s">
        <v>47</v>
      </c>
      <c r="J46" s="8" t="s">
        <v>235</v>
      </c>
      <c r="K46" s="8" t="s">
        <v>236</v>
      </c>
      <c r="L46" s="8" t="s">
        <v>50</v>
      </c>
      <c r="M46" s="8" t="s">
        <v>20</v>
      </c>
      <c r="N46" s="8" t="s">
        <v>21</v>
      </c>
      <c r="O46" s="10" t="s">
        <v>237</v>
      </c>
      <c r="P46" s="11" t="s">
        <v>238</v>
      </c>
    </row>
    <row r="47" spans="1:16" ht="147" x14ac:dyDescent="0.75">
      <c r="A47" s="1">
        <f t="shared" si="0"/>
        <v>46</v>
      </c>
      <c r="B47" s="8" t="s">
        <v>239</v>
      </c>
      <c r="C47" s="8" t="s">
        <v>240</v>
      </c>
      <c r="D47" s="10">
        <v>2004</v>
      </c>
      <c r="E47" s="8" t="s">
        <v>241</v>
      </c>
      <c r="F47" s="8" t="s">
        <v>19</v>
      </c>
      <c r="G47" s="8" t="s">
        <v>20</v>
      </c>
      <c r="H47" s="8" t="s">
        <v>20</v>
      </c>
      <c r="I47" s="8" t="s">
        <v>21</v>
      </c>
      <c r="J47" s="8" t="s">
        <v>21</v>
      </c>
      <c r="K47" s="8" t="s">
        <v>242</v>
      </c>
      <c r="L47" s="8" t="s">
        <v>20</v>
      </c>
      <c r="M47" s="8" t="s">
        <v>21</v>
      </c>
      <c r="N47" s="8" t="s">
        <v>20</v>
      </c>
      <c r="O47" s="10"/>
      <c r="P47" s="8" t="s">
        <v>243</v>
      </c>
    </row>
    <row r="48" spans="1:16" ht="126" x14ac:dyDescent="0.75">
      <c r="A48" s="1">
        <f t="shared" si="0"/>
        <v>47</v>
      </c>
      <c r="B48" s="8" t="s">
        <v>244</v>
      </c>
      <c r="C48" s="8" t="s">
        <v>245</v>
      </c>
      <c r="D48" s="10">
        <v>2004</v>
      </c>
      <c r="E48" s="8"/>
      <c r="F48" s="8" t="s">
        <v>26</v>
      </c>
      <c r="G48" s="8" t="s">
        <v>20</v>
      </c>
      <c r="H48" s="8" t="s">
        <v>20</v>
      </c>
      <c r="I48" s="8" t="s">
        <v>21</v>
      </c>
      <c r="J48" s="8" t="s">
        <v>21</v>
      </c>
      <c r="K48" s="8" t="s">
        <v>246</v>
      </c>
      <c r="L48" s="8" t="s">
        <v>20</v>
      </c>
      <c r="M48" s="8" t="s">
        <v>21</v>
      </c>
      <c r="N48" s="8" t="s">
        <v>20</v>
      </c>
      <c r="O48" s="10"/>
      <c r="P48" s="9"/>
    </row>
    <row r="49" spans="1:236" ht="168" x14ac:dyDescent="0.75">
      <c r="A49" s="1">
        <f t="shared" si="0"/>
        <v>48</v>
      </c>
      <c r="B49" s="8" t="s">
        <v>247</v>
      </c>
      <c r="C49" s="8" t="s">
        <v>248</v>
      </c>
      <c r="D49" s="10">
        <v>2004</v>
      </c>
      <c r="E49" s="8" t="s">
        <v>249</v>
      </c>
      <c r="F49" s="8" t="s">
        <v>26</v>
      </c>
      <c r="G49" s="8" t="s">
        <v>20</v>
      </c>
      <c r="H49" s="8" t="s">
        <v>20</v>
      </c>
      <c r="I49" s="8" t="s">
        <v>21</v>
      </c>
      <c r="J49" s="8" t="s">
        <v>21</v>
      </c>
      <c r="K49" s="8" t="s">
        <v>250</v>
      </c>
      <c r="L49" s="8" t="s">
        <v>20</v>
      </c>
      <c r="M49" s="8" t="s">
        <v>21</v>
      </c>
      <c r="N49" s="8" t="s">
        <v>20</v>
      </c>
      <c r="O49" s="10"/>
      <c r="P49" s="8"/>
    </row>
    <row r="50" spans="1:236" ht="84" x14ac:dyDescent="0.75">
      <c r="A50" s="1">
        <f t="shared" si="0"/>
        <v>49</v>
      </c>
      <c r="B50" s="8" t="s">
        <v>251</v>
      </c>
      <c r="C50" s="8" t="s">
        <v>252</v>
      </c>
      <c r="D50" s="10">
        <v>2005</v>
      </c>
      <c r="E50" s="8"/>
      <c r="F50" s="8" t="s">
        <v>19</v>
      </c>
      <c r="G50" s="8" t="s">
        <v>20</v>
      </c>
      <c r="H50" s="8" t="s">
        <v>20</v>
      </c>
      <c r="I50" s="8" t="s">
        <v>21</v>
      </c>
      <c r="J50" s="8" t="s">
        <v>21</v>
      </c>
      <c r="K50" s="8" t="s">
        <v>253</v>
      </c>
      <c r="L50" s="8" t="s">
        <v>20</v>
      </c>
      <c r="M50" s="8" t="s">
        <v>21</v>
      </c>
      <c r="N50" s="8" t="s">
        <v>20</v>
      </c>
      <c r="O50" s="10"/>
      <c r="P50" s="8" t="s">
        <v>254</v>
      </c>
    </row>
    <row r="51" spans="1:236" ht="52.5" x14ac:dyDescent="0.75">
      <c r="A51" s="1">
        <f t="shared" si="0"/>
        <v>50</v>
      </c>
      <c r="B51" s="8" t="s">
        <v>255</v>
      </c>
      <c r="C51" s="8" t="s">
        <v>256</v>
      </c>
      <c r="D51" s="10">
        <v>2005</v>
      </c>
      <c r="E51" s="8"/>
      <c r="F51" s="8" t="s">
        <v>19</v>
      </c>
      <c r="G51" s="8" t="s">
        <v>20</v>
      </c>
      <c r="H51" s="8" t="s">
        <v>20</v>
      </c>
      <c r="I51" s="8" t="s">
        <v>21</v>
      </c>
      <c r="J51" s="8" t="s">
        <v>21</v>
      </c>
      <c r="K51" s="8" t="s">
        <v>257</v>
      </c>
      <c r="L51" s="8" t="s">
        <v>20</v>
      </c>
      <c r="M51" s="8" t="s">
        <v>21</v>
      </c>
      <c r="N51" s="8" t="s">
        <v>20</v>
      </c>
      <c r="O51" s="10"/>
      <c r="P51" s="8"/>
    </row>
    <row r="52" spans="1:236" s="13" customFormat="1" ht="220.5" x14ac:dyDescent="0.75">
      <c r="A52" s="1">
        <f>A51+1</f>
        <v>51</v>
      </c>
      <c r="B52" s="8" t="s">
        <v>258</v>
      </c>
      <c r="C52" s="8" t="s">
        <v>259</v>
      </c>
      <c r="D52" s="10">
        <v>2005</v>
      </c>
      <c r="E52" s="8"/>
      <c r="F52" s="8" t="s">
        <v>36</v>
      </c>
      <c r="G52" s="8" t="s">
        <v>27</v>
      </c>
      <c r="H52" s="8" t="s">
        <v>28</v>
      </c>
      <c r="I52" s="8" t="s">
        <v>29</v>
      </c>
      <c r="J52" s="8" t="s">
        <v>260</v>
      </c>
      <c r="K52" s="8" t="s">
        <v>261</v>
      </c>
      <c r="L52" s="8" t="s">
        <v>27</v>
      </c>
      <c r="M52" s="8" t="s">
        <v>32</v>
      </c>
      <c r="N52" s="8" t="s">
        <v>21</v>
      </c>
      <c r="O52" s="10"/>
      <c r="P52" s="8" t="s">
        <v>262</v>
      </c>
      <c r="Q52" s="5"/>
      <c r="R52" s="5"/>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c r="CW52" s="12"/>
      <c r="CX52" s="12"/>
      <c r="CY52" s="12"/>
      <c r="CZ52" s="12"/>
      <c r="DA52" s="12"/>
      <c r="DB52" s="12"/>
      <c r="DC52" s="12"/>
      <c r="DD52" s="12"/>
      <c r="DE52" s="12"/>
      <c r="DF52" s="12"/>
      <c r="DG52" s="12"/>
      <c r="DH52" s="12"/>
      <c r="DI52" s="12"/>
      <c r="DJ52" s="12"/>
      <c r="DK52" s="12"/>
      <c r="DL52" s="12"/>
      <c r="DM52" s="12"/>
      <c r="DN52" s="12"/>
      <c r="DO52" s="12"/>
      <c r="DP52" s="12"/>
      <c r="DQ52" s="12"/>
      <c r="DR52" s="12"/>
      <c r="DS52" s="12"/>
      <c r="DT52" s="12"/>
      <c r="DU52" s="12"/>
      <c r="DV52" s="12"/>
      <c r="DW52" s="12"/>
      <c r="DX52" s="12"/>
      <c r="DY52" s="12"/>
      <c r="DZ52" s="12"/>
      <c r="EA52" s="12"/>
      <c r="EB52" s="12"/>
      <c r="EC52" s="12"/>
      <c r="ED52" s="12"/>
      <c r="EE52" s="12"/>
      <c r="EF52" s="12"/>
      <c r="EG52" s="12"/>
      <c r="EH52" s="12"/>
      <c r="EI52" s="12"/>
      <c r="EJ52" s="12"/>
      <c r="EK52" s="12"/>
      <c r="EL52" s="12"/>
      <c r="EM52" s="12"/>
      <c r="EN52" s="12"/>
      <c r="EO52" s="12"/>
      <c r="EP52" s="12"/>
      <c r="EQ52" s="12"/>
      <c r="ER52" s="12"/>
      <c r="ES52" s="12"/>
      <c r="ET52" s="12"/>
      <c r="EU52" s="12"/>
      <c r="EV52" s="12"/>
      <c r="EW52" s="12"/>
      <c r="EX52" s="12"/>
      <c r="EY52" s="12"/>
      <c r="EZ52" s="12"/>
      <c r="FA52" s="12"/>
      <c r="FB52" s="12"/>
      <c r="FC52" s="12"/>
      <c r="FD52" s="12"/>
      <c r="FE52" s="12"/>
      <c r="FF52" s="12"/>
      <c r="FG52" s="12"/>
      <c r="FH52" s="12"/>
      <c r="FI52" s="12"/>
      <c r="FJ52" s="12"/>
      <c r="FK52" s="12"/>
      <c r="FL52" s="12"/>
      <c r="FM52" s="12"/>
      <c r="FN52" s="12"/>
      <c r="FO52" s="12"/>
      <c r="FP52" s="12"/>
      <c r="FQ52" s="12"/>
      <c r="FR52" s="12"/>
      <c r="FS52" s="12"/>
      <c r="FT52" s="12"/>
      <c r="FU52" s="12"/>
      <c r="FV52" s="12"/>
      <c r="FW52" s="12"/>
      <c r="FX52" s="12"/>
      <c r="FY52" s="12"/>
      <c r="FZ52" s="12"/>
      <c r="GA52" s="12"/>
      <c r="GB52" s="12"/>
      <c r="GC52" s="12"/>
      <c r="GD52" s="12"/>
      <c r="GE52" s="12"/>
      <c r="GF52" s="12"/>
      <c r="GG52" s="12"/>
      <c r="GH52" s="12"/>
      <c r="GI52" s="12"/>
      <c r="GJ52" s="12"/>
      <c r="GK52" s="12"/>
      <c r="GL52" s="12"/>
      <c r="GM52" s="12"/>
      <c r="GN52" s="12"/>
      <c r="GO52" s="12"/>
      <c r="GP52" s="12"/>
      <c r="GQ52" s="12"/>
      <c r="GR52" s="12"/>
      <c r="GS52" s="12"/>
      <c r="GT52" s="12"/>
      <c r="GU52" s="12"/>
      <c r="GV52" s="12"/>
      <c r="GW52" s="12"/>
      <c r="GX52" s="12"/>
      <c r="GY52" s="12"/>
      <c r="GZ52" s="12"/>
      <c r="HA52" s="12"/>
      <c r="HB52" s="12"/>
      <c r="HC52" s="12"/>
      <c r="HD52" s="12"/>
      <c r="HE52" s="12"/>
      <c r="HF52" s="12"/>
      <c r="HG52" s="12"/>
      <c r="HH52" s="12"/>
      <c r="HI52" s="12"/>
      <c r="HJ52" s="12"/>
      <c r="HK52" s="12"/>
      <c r="HL52" s="12"/>
      <c r="HM52" s="12"/>
      <c r="HN52" s="12"/>
      <c r="HO52" s="12"/>
      <c r="HP52" s="12"/>
      <c r="HQ52" s="12"/>
      <c r="HR52" s="12"/>
      <c r="HS52" s="12"/>
      <c r="HT52" s="12"/>
      <c r="HU52" s="12"/>
      <c r="HV52" s="12"/>
      <c r="HW52" s="12"/>
      <c r="HX52" s="12"/>
      <c r="HY52" s="12"/>
      <c r="HZ52" s="12"/>
      <c r="IA52" s="12"/>
      <c r="IB52" s="12"/>
    </row>
    <row r="53" spans="1:236" ht="210" x14ac:dyDescent="0.75">
      <c r="A53" s="1">
        <f>A52+1</f>
        <v>52</v>
      </c>
      <c r="B53" s="8" t="s">
        <v>263</v>
      </c>
      <c r="C53" s="8" t="s">
        <v>264</v>
      </c>
      <c r="D53" s="10">
        <v>2005</v>
      </c>
      <c r="E53" s="8"/>
      <c r="F53" s="8" t="s">
        <v>36</v>
      </c>
      <c r="G53" s="8" t="s">
        <v>27</v>
      </c>
      <c r="H53" s="8" t="s">
        <v>28</v>
      </c>
      <c r="I53" s="8" t="s">
        <v>29</v>
      </c>
      <c r="J53" s="8" t="s">
        <v>171</v>
      </c>
      <c r="K53" s="8" t="s">
        <v>265</v>
      </c>
      <c r="L53" s="8" t="s">
        <v>27</v>
      </c>
      <c r="M53" s="8" t="s">
        <v>32</v>
      </c>
      <c r="N53" s="8" t="s">
        <v>21</v>
      </c>
      <c r="O53" s="10"/>
      <c r="P53" s="8" t="s">
        <v>266</v>
      </c>
    </row>
    <row r="54" spans="1:236" ht="105" x14ac:dyDescent="0.75">
      <c r="A54" s="1">
        <f>A53+1</f>
        <v>53</v>
      </c>
      <c r="B54" s="8" t="s">
        <v>267</v>
      </c>
      <c r="C54" s="8" t="s">
        <v>268</v>
      </c>
      <c r="D54" s="10">
        <v>2005</v>
      </c>
      <c r="E54" s="8"/>
      <c r="F54" s="8" t="s">
        <v>26</v>
      </c>
      <c r="G54" s="8" t="s">
        <v>20</v>
      </c>
      <c r="H54" s="8" t="s">
        <v>64</v>
      </c>
      <c r="I54" s="8" t="s">
        <v>65</v>
      </c>
      <c r="J54" s="8" t="s">
        <v>269</v>
      </c>
      <c r="K54" s="8" t="s">
        <v>270</v>
      </c>
      <c r="L54" s="8" t="s">
        <v>20</v>
      </c>
      <c r="M54" s="8" t="s">
        <v>21</v>
      </c>
      <c r="N54" s="8" t="s">
        <v>86</v>
      </c>
      <c r="O54" s="10"/>
      <c r="P54" s="8" t="s">
        <v>271</v>
      </c>
    </row>
    <row r="55" spans="1:236" ht="178.5" x14ac:dyDescent="0.75">
      <c r="A55" s="1">
        <f t="shared" si="0"/>
        <v>54</v>
      </c>
      <c r="B55" s="8" t="s">
        <v>272</v>
      </c>
      <c r="C55" s="8" t="s">
        <v>273</v>
      </c>
      <c r="D55" s="10">
        <v>2005</v>
      </c>
      <c r="E55" s="8"/>
      <c r="F55" s="8" t="s">
        <v>26</v>
      </c>
      <c r="G55" s="8" t="s">
        <v>20</v>
      </c>
      <c r="H55" s="8" t="s">
        <v>64</v>
      </c>
      <c r="I55" s="8" t="s">
        <v>47</v>
      </c>
      <c r="J55" s="8" t="s">
        <v>274</v>
      </c>
      <c r="K55" s="8" t="s">
        <v>275</v>
      </c>
      <c r="L55" s="8" t="s">
        <v>50</v>
      </c>
      <c r="M55" s="8" t="s">
        <v>20</v>
      </c>
      <c r="N55" s="8" t="s">
        <v>21</v>
      </c>
      <c r="O55" s="10"/>
      <c r="P55" s="8"/>
    </row>
    <row r="56" spans="1:236" ht="252" x14ac:dyDescent="0.75">
      <c r="A56" s="1">
        <f t="shared" si="0"/>
        <v>55</v>
      </c>
      <c r="B56" s="8" t="s">
        <v>276</v>
      </c>
      <c r="C56" s="8" t="s">
        <v>277</v>
      </c>
      <c r="D56" s="10">
        <v>2005</v>
      </c>
      <c r="E56" s="8"/>
      <c r="F56" s="8" t="s">
        <v>36</v>
      </c>
      <c r="G56" s="8" t="s">
        <v>27</v>
      </c>
      <c r="H56" s="8" t="s">
        <v>28</v>
      </c>
      <c r="I56" s="8" t="s">
        <v>29</v>
      </c>
      <c r="J56" s="8" t="s">
        <v>278</v>
      </c>
      <c r="K56" s="8" t="s">
        <v>279</v>
      </c>
      <c r="L56" s="8" t="s">
        <v>27</v>
      </c>
      <c r="M56" s="8" t="s">
        <v>32</v>
      </c>
      <c r="N56" s="8" t="s">
        <v>21</v>
      </c>
      <c r="O56" s="10"/>
      <c r="P56" s="8"/>
    </row>
    <row r="57" spans="1:236" ht="126" x14ac:dyDescent="0.75">
      <c r="A57" s="1">
        <f t="shared" si="0"/>
        <v>56</v>
      </c>
      <c r="B57" s="8" t="s">
        <v>280</v>
      </c>
      <c r="C57" s="8" t="s">
        <v>281</v>
      </c>
      <c r="D57" s="10">
        <v>2005</v>
      </c>
      <c r="E57" s="8"/>
      <c r="F57" s="8" t="s">
        <v>19</v>
      </c>
      <c r="G57" s="8" t="s">
        <v>20</v>
      </c>
      <c r="H57" s="8" t="s">
        <v>20</v>
      </c>
      <c r="I57" s="8" t="s">
        <v>21</v>
      </c>
      <c r="J57" s="8" t="s">
        <v>21</v>
      </c>
      <c r="K57" s="8" t="s">
        <v>282</v>
      </c>
      <c r="L57" s="8" t="s">
        <v>20</v>
      </c>
      <c r="M57" s="8" t="s">
        <v>21</v>
      </c>
      <c r="N57" s="8" t="s">
        <v>20</v>
      </c>
      <c r="O57" s="10"/>
      <c r="P57" s="8"/>
    </row>
    <row r="58" spans="1:236" ht="189" x14ac:dyDescent="0.75">
      <c r="A58" s="1">
        <f t="shared" si="0"/>
        <v>57</v>
      </c>
      <c r="B58" s="8" t="s">
        <v>283</v>
      </c>
      <c r="C58" s="8" t="s">
        <v>284</v>
      </c>
      <c r="D58" s="10">
        <v>2005</v>
      </c>
      <c r="E58" s="8"/>
      <c r="F58" s="8" t="s">
        <v>26</v>
      </c>
      <c r="G58" s="8" t="s">
        <v>20</v>
      </c>
      <c r="H58" s="8" t="s">
        <v>20</v>
      </c>
      <c r="I58" s="8" t="s">
        <v>21</v>
      </c>
      <c r="J58" s="8" t="s">
        <v>21</v>
      </c>
      <c r="K58" s="8" t="s">
        <v>285</v>
      </c>
      <c r="L58" s="8" t="s">
        <v>20</v>
      </c>
      <c r="M58" s="8" t="s">
        <v>21</v>
      </c>
      <c r="N58" s="8" t="s">
        <v>20</v>
      </c>
      <c r="O58" s="10"/>
      <c r="P58" s="8"/>
    </row>
    <row r="59" spans="1:236" ht="189" x14ac:dyDescent="0.75">
      <c r="A59" s="1">
        <f t="shared" si="0"/>
        <v>58</v>
      </c>
      <c r="B59" s="8" t="s">
        <v>286</v>
      </c>
      <c r="C59" s="8" t="s">
        <v>287</v>
      </c>
      <c r="D59" s="10">
        <v>2005</v>
      </c>
      <c r="E59" s="8"/>
      <c r="F59" s="8" t="s">
        <v>26</v>
      </c>
      <c r="G59" s="8" t="s">
        <v>20</v>
      </c>
      <c r="H59" s="8" t="s">
        <v>64</v>
      </c>
      <c r="I59" s="8" t="s">
        <v>65</v>
      </c>
      <c r="J59" s="8" t="s">
        <v>288</v>
      </c>
      <c r="K59" s="8" t="s">
        <v>289</v>
      </c>
      <c r="L59" s="8" t="s">
        <v>20</v>
      </c>
      <c r="M59" s="8" t="s">
        <v>21</v>
      </c>
      <c r="N59" s="8" t="s">
        <v>20</v>
      </c>
      <c r="O59" s="10"/>
      <c r="P59" s="8"/>
    </row>
    <row r="60" spans="1:236" ht="115.5" x14ac:dyDescent="0.75">
      <c r="A60" s="1">
        <f t="shared" si="0"/>
        <v>59</v>
      </c>
      <c r="B60" s="8" t="s">
        <v>290</v>
      </c>
      <c r="C60" s="8" t="s">
        <v>291</v>
      </c>
      <c r="D60" s="10">
        <v>2005</v>
      </c>
      <c r="E60" s="8"/>
      <c r="F60" s="8" t="s">
        <v>26</v>
      </c>
      <c r="G60" s="8" t="s">
        <v>20</v>
      </c>
      <c r="H60" s="8" t="s">
        <v>64</v>
      </c>
      <c r="I60" s="8" t="s">
        <v>47</v>
      </c>
      <c r="J60" s="8" t="s">
        <v>292</v>
      </c>
      <c r="K60" s="8" t="s">
        <v>293</v>
      </c>
      <c r="L60" s="8" t="s">
        <v>50</v>
      </c>
      <c r="M60" s="8" t="s">
        <v>86</v>
      </c>
      <c r="N60" s="8" t="s">
        <v>21</v>
      </c>
      <c r="O60" s="10"/>
      <c r="P60" s="8"/>
    </row>
    <row r="61" spans="1:236" ht="199.5" x14ac:dyDescent="0.75">
      <c r="A61" s="1">
        <f t="shared" si="0"/>
        <v>60</v>
      </c>
      <c r="B61" s="8" t="s">
        <v>294</v>
      </c>
      <c r="C61" s="8" t="s">
        <v>295</v>
      </c>
      <c r="D61" s="10">
        <v>2005</v>
      </c>
      <c r="E61" s="8" t="s">
        <v>296</v>
      </c>
      <c r="F61" s="8" t="s">
        <v>19</v>
      </c>
      <c r="G61" s="8" t="s">
        <v>20</v>
      </c>
      <c r="H61" s="8" t="s">
        <v>20</v>
      </c>
      <c r="I61" s="8" t="s">
        <v>21</v>
      </c>
      <c r="J61" s="8" t="s">
        <v>21</v>
      </c>
      <c r="K61" s="8" t="s">
        <v>297</v>
      </c>
      <c r="L61" s="8" t="s">
        <v>20</v>
      </c>
      <c r="M61" s="8" t="s">
        <v>21</v>
      </c>
      <c r="N61" s="8" t="s">
        <v>20</v>
      </c>
      <c r="O61" s="10"/>
      <c r="P61" s="8"/>
    </row>
    <row r="62" spans="1:236" ht="241.5" x14ac:dyDescent="0.75">
      <c r="A62" s="1">
        <f t="shared" si="0"/>
        <v>61</v>
      </c>
      <c r="B62" s="8" t="s">
        <v>298</v>
      </c>
      <c r="C62" s="8" t="s">
        <v>299</v>
      </c>
      <c r="D62" s="10">
        <v>2005</v>
      </c>
      <c r="E62" s="8"/>
      <c r="F62" s="8" t="s">
        <v>300</v>
      </c>
      <c r="G62" s="8" t="s">
        <v>27</v>
      </c>
      <c r="H62" s="8" t="s">
        <v>28</v>
      </c>
      <c r="I62" s="8" t="s">
        <v>29</v>
      </c>
      <c r="J62" s="8" t="s">
        <v>301</v>
      </c>
      <c r="K62" s="8" t="s">
        <v>302</v>
      </c>
      <c r="L62" s="8" t="s">
        <v>27</v>
      </c>
      <c r="M62" s="8" t="s">
        <v>32</v>
      </c>
      <c r="N62" s="8" t="s">
        <v>21</v>
      </c>
      <c r="O62" s="10" t="s">
        <v>303</v>
      </c>
      <c r="P62" s="8" t="s">
        <v>304</v>
      </c>
    </row>
    <row r="63" spans="1:236" ht="210" x14ac:dyDescent="0.75">
      <c r="A63" s="1">
        <f t="shared" si="0"/>
        <v>62</v>
      </c>
      <c r="B63" s="8" t="s">
        <v>305</v>
      </c>
      <c r="C63" s="8" t="s">
        <v>306</v>
      </c>
      <c r="D63" s="10">
        <v>2005</v>
      </c>
      <c r="E63" s="8"/>
      <c r="F63" s="8" t="s">
        <v>19</v>
      </c>
      <c r="G63" s="8" t="s">
        <v>20</v>
      </c>
      <c r="H63" s="8" t="s">
        <v>20</v>
      </c>
      <c r="I63" s="8" t="s">
        <v>21</v>
      </c>
      <c r="J63" s="8" t="s">
        <v>21</v>
      </c>
      <c r="K63" s="8" t="s">
        <v>307</v>
      </c>
      <c r="L63" s="8" t="s">
        <v>20</v>
      </c>
      <c r="M63" s="8" t="s">
        <v>21</v>
      </c>
      <c r="N63" s="8" t="s">
        <v>20</v>
      </c>
      <c r="O63" s="10"/>
      <c r="P63" s="8"/>
    </row>
    <row r="64" spans="1:236" ht="220.5" x14ac:dyDescent="0.75">
      <c r="A64" s="1">
        <f t="shared" si="0"/>
        <v>63</v>
      </c>
      <c r="B64" s="8" t="s">
        <v>308</v>
      </c>
      <c r="C64" s="8" t="s">
        <v>309</v>
      </c>
      <c r="D64" s="10">
        <v>2005</v>
      </c>
      <c r="E64" s="8"/>
      <c r="F64" s="8" t="s">
        <v>70</v>
      </c>
      <c r="G64" s="8" t="s">
        <v>20</v>
      </c>
      <c r="H64" s="8" t="s">
        <v>46</v>
      </c>
      <c r="I64" s="8" t="s">
        <v>47</v>
      </c>
      <c r="J64" s="8" t="s">
        <v>310</v>
      </c>
      <c r="K64" s="8" t="s">
        <v>311</v>
      </c>
      <c r="L64" s="8" t="s">
        <v>50</v>
      </c>
      <c r="M64" s="8" t="s">
        <v>86</v>
      </c>
      <c r="N64" s="8" t="s">
        <v>21</v>
      </c>
      <c r="O64" s="10"/>
      <c r="P64" s="8" t="s">
        <v>312</v>
      </c>
    </row>
    <row r="65" spans="1:16" ht="283.5" x14ac:dyDescent="0.75">
      <c r="A65" s="1">
        <f t="shared" si="0"/>
        <v>64</v>
      </c>
      <c r="B65" s="8" t="s">
        <v>313</v>
      </c>
      <c r="C65" s="8" t="s">
        <v>314</v>
      </c>
      <c r="D65" s="10">
        <v>2005</v>
      </c>
      <c r="E65" s="8"/>
      <c r="F65" s="8" t="s">
        <v>36</v>
      </c>
      <c r="G65" s="8" t="s">
        <v>20</v>
      </c>
      <c r="H65" s="8" t="s">
        <v>20</v>
      </c>
      <c r="I65" s="8" t="s">
        <v>21</v>
      </c>
      <c r="J65" s="8" t="s">
        <v>21</v>
      </c>
      <c r="K65" s="8" t="s">
        <v>315</v>
      </c>
      <c r="L65" s="8" t="s">
        <v>20</v>
      </c>
      <c r="M65" s="8" t="s">
        <v>21</v>
      </c>
      <c r="N65" s="8" t="s">
        <v>20</v>
      </c>
      <c r="O65" s="10"/>
      <c r="P65" s="8"/>
    </row>
    <row r="66" spans="1:16" ht="126" x14ac:dyDescent="0.75">
      <c r="A66" s="1">
        <f t="shared" si="0"/>
        <v>65</v>
      </c>
      <c r="B66" s="8" t="s">
        <v>316</v>
      </c>
      <c r="C66" s="8" t="s">
        <v>317</v>
      </c>
      <c r="D66" s="10">
        <v>2005</v>
      </c>
      <c r="E66" s="8" t="s">
        <v>318</v>
      </c>
      <c r="F66" s="8" t="s">
        <v>19</v>
      </c>
      <c r="G66" s="8" t="s">
        <v>27</v>
      </c>
      <c r="H66" s="8" t="s">
        <v>28</v>
      </c>
      <c r="I66" s="8" t="s">
        <v>29</v>
      </c>
      <c r="J66" s="8" t="s">
        <v>319</v>
      </c>
      <c r="K66" s="8" t="s">
        <v>320</v>
      </c>
      <c r="L66" s="8" t="s">
        <v>27</v>
      </c>
      <c r="M66" s="8" t="s">
        <v>32</v>
      </c>
      <c r="N66" s="8" t="s">
        <v>21</v>
      </c>
      <c r="O66" s="10"/>
      <c r="P66" s="8" t="s">
        <v>321</v>
      </c>
    </row>
    <row r="67" spans="1:16" ht="115.5" x14ac:dyDescent="0.75">
      <c r="A67" s="1">
        <f t="shared" si="0"/>
        <v>66</v>
      </c>
      <c r="B67" s="8" t="s">
        <v>322</v>
      </c>
      <c r="C67" s="8" t="s">
        <v>323</v>
      </c>
      <c r="D67" s="10">
        <v>2006</v>
      </c>
      <c r="E67" s="8"/>
      <c r="F67" s="8" t="s">
        <v>36</v>
      </c>
      <c r="G67" s="8" t="s">
        <v>20</v>
      </c>
      <c r="H67" s="8" t="s">
        <v>20</v>
      </c>
      <c r="I67" s="8" t="s">
        <v>21</v>
      </c>
      <c r="J67" s="8" t="s">
        <v>21</v>
      </c>
      <c r="K67" s="8" t="s">
        <v>324</v>
      </c>
      <c r="L67" s="8" t="s">
        <v>20</v>
      </c>
      <c r="M67" s="8" t="s">
        <v>21</v>
      </c>
      <c r="N67" s="8" t="s">
        <v>20</v>
      </c>
      <c r="O67" s="10"/>
      <c r="P67" s="8" t="s">
        <v>325</v>
      </c>
    </row>
    <row r="68" spans="1:16" ht="84" x14ac:dyDescent="0.75">
      <c r="A68" s="1">
        <f t="shared" ref="A68:A131" si="1">A67+1</f>
        <v>67</v>
      </c>
      <c r="B68" s="8" t="s">
        <v>326</v>
      </c>
      <c r="C68" s="8" t="s">
        <v>327</v>
      </c>
      <c r="D68" s="10">
        <v>2006</v>
      </c>
      <c r="E68" s="8" t="s">
        <v>328</v>
      </c>
      <c r="F68" s="8" t="s">
        <v>26</v>
      </c>
      <c r="G68" s="8" t="s">
        <v>20</v>
      </c>
      <c r="H68" s="8" t="s">
        <v>20</v>
      </c>
      <c r="I68" s="8" t="s">
        <v>21</v>
      </c>
      <c r="J68" s="8" t="s">
        <v>21</v>
      </c>
      <c r="K68" s="8" t="s">
        <v>329</v>
      </c>
      <c r="L68" s="8" t="s">
        <v>20</v>
      </c>
      <c r="M68" s="8" t="s">
        <v>21</v>
      </c>
      <c r="N68" s="8" t="s">
        <v>20</v>
      </c>
      <c r="O68" s="10"/>
      <c r="P68" s="8"/>
    </row>
    <row r="69" spans="1:16" ht="252" x14ac:dyDescent="0.75">
      <c r="A69" s="1">
        <f t="shared" si="1"/>
        <v>68</v>
      </c>
      <c r="B69" s="8" t="s">
        <v>330</v>
      </c>
      <c r="C69" s="8" t="s">
        <v>331</v>
      </c>
      <c r="D69" s="10">
        <v>2006</v>
      </c>
      <c r="E69" s="8"/>
      <c r="F69" s="8" t="s">
        <v>26</v>
      </c>
      <c r="G69" s="8" t="s">
        <v>20</v>
      </c>
      <c r="H69" s="8" t="s">
        <v>20</v>
      </c>
      <c r="I69" s="8" t="s">
        <v>21</v>
      </c>
      <c r="J69" s="8" t="s">
        <v>21</v>
      </c>
      <c r="K69" s="8" t="s">
        <v>332</v>
      </c>
      <c r="L69" s="8" t="s">
        <v>20</v>
      </c>
      <c r="M69" s="8" t="s">
        <v>21</v>
      </c>
      <c r="N69" s="8" t="s">
        <v>20</v>
      </c>
      <c r="O69" s="10"/>
      <c r="P69" s="8"/>
    </row>
    <row r="70" spans="1:16" ht="105" x14ac:dyDescent="0.75">
      <c r="A70" s="1">
        <f t="shared" si="1"/>
        <v>69</v>
      </c>
      <c r="B70" s="8" t="s">
        <v>333</v>
      </c>
      <c r="C70" s="8" t="s">
        <v>334</v>
      </c>
      <c r="D70" s="10">
        <v>2006</v>
      </c>
      <c r="E70" s="8" t="s">
        <v>335</v>
      </c>
      <c r="F70" s="8" t="s">
        <v>19</v>
      </c>
      <c r="G70" s="8" t="s">
        <v>20</v>
      </c>
      <c r="H70" s="8" t="s">
        <v>20</v>
      </c>
      <c r="I70" s="8" t="s">
        <v>21</v>
      </c>
      <c r="J70" s="8" t="s">
        <v>21</v>
      </c>
      <c r="K70" s="8" t="s">
        <v>336</v>
      </c>
      <c r="L70" s="8" t="s">
        <v>20</v>
      </c>
      <c r="M70" s="8" t="s">
        <v>21</v>
      </c>
      <c r="N70" s="8" t="s">
        <v>20</v>
      </c>
      <c r="O70" s="10"/>
      <c r="P70" s="8"/>
    </row>
    <row r="71" spans="1:16" ht="136.5" x14ac:dyDescent="0.75">
      <c r="A71" s="1">
        <f t="shared" si="1"/>
        <v>70</v>
      </c>
      <c r="B71" s="8" t="s">
        <v>337</v>
      </c>
      <c r="C71" s="8" t="s">
        <v>338</v>
      </c>
      <c r="D71" s="10">
        <v>2006</v>
      </c>
      <c r="E71" s="8"/>
      <c r="F71" s="8" t="s">
        <v>19</v>
      </c>
      <c r="G71" s="8" t="s">
        <v>20</v>
      </c>
      <c r="H71" s="8" t="s">
        <v>64</v>
      </c>
      <c r="I71" s="8" t="s">
        <v>65</v>
      </c>
      <c r="J71" s="8" t="s">
        <v>339</v>
      </c>
      <c r="K71" s="8" t="s">
        <v>340</v>
      </c>
      <c r="L71" s="8" t="s">
        <v>20</v>
      </c>
      <c r="M71" s="8" t="s">
        <v>21</v>
      </c>
      <c r="N71" s="8" t="s">
        <v>20</v>
      </c>
      <c r="O71" s="10"/>
      <c r="P71" s="8"/>
    </row>
    <row r="72" spans="1:16" ht="126" x14ac:dyDescent="0.75">
      <c r="A72" s="1">
        <f t="shared" si="1"/>
        <v>71</v>
      </c>
      <c r="B72" s="8" t="s">
        <v>341</v>
      </c>
      <c r="C72" s="8" t="s">
        <v>342</v>
      </c>
      <c r="D72" s="10">
        <v>2006</v>
      </c>
      <c r="E72" s="8"/>
      <c r="F72" s="8" t="s">
        <v>36</v>
      </c>
      <c r="G72" s="8" t="s">
        <v>27</v>
      </c>
      <c r="H72" s="8" t="s">
        <v>28</v>
      </c>
      <c r="I72" s="8" t="s">
        <v>29</v>
      </c>
      <c r="J72" s="8" t="s">
        <v>343</v>
      </c>
      <c r="K72" s="8" t="s">
        <v>344</v>
      </c>
      <c r="L72" s="8" t="s">
        <v>27</v>
      </c>
      <c r="M72" s="8" t="s">
        <v>32</v>
      </c>
      <c r="N72" s="8" t="s">
        <v>21</v>
      </c>
      <c r="O72" s="10"/>
      <c r="P72" s="8"/>
    </row>
    <row r="73" spans="1:16" ht="294" x14ac:dyDescent="0.75">
      <c r="A73" s="1">
        <f t="shared" si="1"/>
        <v>72</v>
      </c>
      <c r="B73" s="8" t="s">
        <v>345</v>
      </c>
      <c r="C73" s="8" t="s">
        <v>346</v>
      </c>
      <c r="D73" s="10">
        <v>2006</v>
      </c>
      <c r="E73" s="8" t="s">
        <v>347</v>
      </c>
      <c r="F73" s="8" t="s">
        <v>26</v>
      </c>
      <c r="G73" s="8" t="s">
        <v>20</v>
      </c>
      <c r="H73" s="8" t="s">
        <v>20</v>
      </c>
      <c r="I73" s="8" t="s">
        <v>21</v>
      </c>
      <c r="J73" s="8" t="s">
        <v>21</v>
      </c>
      <c r="K73" s="8" t="s">
        <v>348</v>
      </c>
      <c r="L73" s="8" t="s">
        <v>20</v>
      </c>
      <c r="M73" s="8" t="s">
        <v>21</v>
      </c>
      <c r="N73" s="8" t="s">
        <v>20</v>
      </c>
      <c r="O73" s="10"/>
      <c r="P73" s="8"/>
    </row>
    <row r="74" spans="1:16" ht="210" x14ac:dyDescent="0.75">
      <c r="A74" s="1">
        <f t="shared" si="1"/>
        <v>73</v>
      </c>
      <c r="B74" s="8" t="s">
        <v>349</v>
      </c>
      <c r="C74" s="8" t="s">
        <v>350</v>
      </c>
      <c r="D74" s="10">
        <v>2006</v>
      </c>
      <c r="E74" s="8"/>
      <c r="F74" s="8" t="s">
        <v>36</v>
      </c>
      <c r="G74" s="8" t="s">
        <v>27</v>
      </c>
      <c r="H74" s="8" t="s">
        <v>28</v>
      </c>
      <c r="I74" s="8" t="s">
        <v>29</v>
      </c>
      <c r="J74" s="8" t="s">
        <v>351</v>
      </c>
      <c r="K74" s="8" t="s">
        <v>352</v>
      </c>
      <c r="L74" s="8" t="s">
        <v>27</v>
      </c>
      <c r="M74" s="8" t="s">
        <v>32</v>
      </c>
      <c r="N74" s="8" t="s">
        <v>21</v>
      </c>
      <c r="O74" s="10"/>
      <c r="P74" s="8"/>
    </row>
    <row r="75" spans="1:16" ht="136.5" x14ac:dyDescent="0.75">
      <c r="A75" s="1">
        <f>A74+1</f>
        <v>74</v>
      </c>
      <c r="B75" s="8" t="s">
        <v>353</v>
      </c>
      <c r="C75" s="8" t="s">
        <v>354</v>
      </c>
      <c r="D75" s="10">
        <v>2006</v>
      </c>
      <c r="E75" s="8"/>
      <c r="F75" s="8" t="s">
        <v>26</v>
      </c>
      <c r="G75" s="8" t="s">
        <v>20</v>
      </c>
      <c r="H75" s="8" t="s">
        <v>20</v>
      </c>
      <c r="I75" s="8" t="s">
        <v>21</v>
      </c>
      <c r="J75" s="8" t="s">
        <v>21</v>
      </c>
      <c r="K75" s="8" t="s">
        <v>355</v>
      </c>
      <c r="L75" s="8" t="s">
        <v>20</v>
      </c>
      <c r="M75" s="8" t="s">
        <v>21</v>
      </c>
      <c r="N75" s="8" t="s">
        <v>20</v>
      </c>
      <c r="O75" s="10"/>
      <c r="P75" s="8"/>
    </row>
    <row r="76" spans="1:16" ht="147" x14ac:dyDescent="0.75">
      <c r="A76" s="1">
        <f t="shared" si="1"/>
        <v>75</v>
      </c>
      <c r="B76" s="8" t="s">
        <v>356</v>
      </c>
      <c r="C76" s="8" t="s">
        <v>357</v>
      </c>
      <c r="D76" s="10">
        <v>2006</v>
      </c>
      <c r="E76" s="8"/>
      <c r="F76" s="8" t="s">
        <v>26</v>
      </c>
      <c r="G76" s="8" t="s">
        <v>20</v>
      </c>
      <c r="H76" s="8" t="s">
        <v>64</v>
      </c>
      <c r="I76" s="8" t="s">
        <v>65</v>
      </c>
      <c r="J76" s="8" t="s">
        <v>165</v>
      </c>
      <c r="K76" s="8" t="s">
        <v>358</v>
      </c>
      <c r="L76" s="8" t="s">
        <v>20</v>
      </c>
      <c r="M76" s="8" t="s">
        <v>21</v>
      </c>
      <c r="N76" s="8" t="s">
        <v>20</v>
      </c>
      <c r="O76" s="10"/>
      <c r="P76" s="8"/>
    </row>
    <row r="77" spans="1:16" ht="115.5" x14ac:dyDescent="0.75">
      <c r="A77" s="1">
        <f t="shared" si="1"/>
        <v>76</v>
      </c>
      <c r="B77" s="8" t="s">
        <v>359</v>
      </c>
      <c r="C77" s="8" t="s">
        <v>360</v>
      </c>
      <c r="D77" s="10">
        <v>2006</v>
      </c>
      <c r="E77" s="8" t="s">
        <v>361</v>
      </c>
      <c r="F77" s="8" t="s">
        <v>19</v>
      </c>
      <c r="G77" s="8" t="s">
        <v>20</v>
      </c>
      <c r="H77" s="8" t="s">
        <v>20</v>
      </c>
      <c r="I77" s="8" t="s">
        <v>21</v>
      </c>
      <c r="J77" s="8"/>
      <c r="K77" s="8" t="s">
        <v>362</v>
      </c>
      <c r="L77" s="8" t="s">
        <v>20</v>
      </c>
      <c r="M77" s="8" t="s">
        <v>21</v>
      </c>
      <c r="N77" s="8" t="s">
        <v>20</v>
      </c>
      <c r="O77" s="10"/>
      <c r="P77" s="8"/>
    </row>
    <row r="78" spans="1:16" ht="105" x14ac:dyDescent="0.75">
      <c r="A78" s="1">
        <f t="shared" si="1"/>
        <v>77</v>
      </c>
      <c r="B78" s="8" t="s">
        <v>363</v>
      </c>
      <c r="C78" s="8" t="s">
        <v>364</v>
      </c>
      <c r="D78" s="10">
        <v>2006</v>
      </c>
      <c r="E78" s="8"/>
      <c r="F78" s="8" t="s">
        <v>26</v>
      </c>
      <c r="G78" s="8" t="s">
        <v>20</v>
      </c>
      <c r="H78" s="8" t="s">
        <v>20</v>
      </c>
      <c r="I78" s="8" t="s">
        <v>21</v>
      </c>
      <c r="J78" s="8"/>
      <c r="K78" s="8" t="s">
        <v>365</v>
      </c>
      <c r="L78" s="8" t="s">
        <v>20</v>
      </c>
      <c r="M78" s="8" t="s">
        <v>21</v>
      </c>
      <c r="N78" s="8" t="s">
        <v>20</v>
      </c>
      <c r="O78" s="10"/>
      <c r="P78" s="8"/>
    </row>
    <row r="79" spans="1:16" ht="84" x14ac:dyDescent="0.75">
      <c r="A79" s="1">
        <f t="shared" si="1"/>
        <v>78</v>
      </c>
      <c r="B79" s="8" t="s">
        <v>366</v>
      </c>
      <c r="C79" s="8" t="s">
        <v>367</v>
      </c>
      <c r="D79" s="10">
        <v>2006</v>
      </c>
      <c r="E79" s="8"/>
      <c r="F79" s="8" t="s">
        <v>26</v>
      </c>
      <c r="G79" s="8" t="s">
        <v>20</v>
      </c>
      <c r="H79" s="8" t="s">
        <v>64</v>
      </c>
      <c r="I79" s="8" t="s">
        <v>65</v>
      </c>
      <c r="J79" s="8" t="s">
        <v>368</v>
      </c>
      <c r="K79" s="8" t="s">
        <v>369</v>
      </c>
      <c r="L79" s="8" t="s">
        <v>20</v>
      </c>
      <c r="M79" s="8" t="s">
        <v>21</v>
      </c>
      <c r="N79" s="8" t="s">
        <v>20</v>
      </c>
      <c r="O79" s="10"/>
      <c r="P79" s="8"/>
    </row>
    <row r="80" spans="1:16" ht="136.5" x14ac:dyDescent="0.75">
      <c r="A80" s="1">
        <f t="shared" si="1"/>
        <v>79</v>
      </c>
      <c r="B80" s="8" t="s">
        <v>370</v>
      </c>
      <c r="C80" s="8" t="s">
        <v>371</v>
      </c>
      <c r="D80" s="10">
        <v>2006</v>
      </c>
      <c r="E80" s="8"/>
      <c r="F80" s="8" t="s">
        <v>26</v>
      </c>
      <c r="G80" s="8" t="s">
        <v>20</v>
      </c>
      <c r="H80" s="8" t="s">
        <v>91</v>
      </c>
      <c r="I80" s="8" t="s">
        <v>92</v>
      </c>
      <c r="J80" s="8" t="s">
        <v>372</v>
      </c>
      <c r="K80" s="8" t="s">
        <v>373</v>
      </c>
      <c r="L80" s="8" t="s">
        <v>50</v>
      </c>
      <c r="M80" s="8" t="s">
        <v>20</v>
      </c>
      <c r="N80" s="8" t="s">
        <v>21</v>
      </c>
      <c r="O80" s="10"/>
      <c r="P80" s="8" t="s">
        <v>374</v>
      </c>
    </row>
    <row r="81" spans="1:16" ht="220.5" x14ac:dyDescent="0.75">
      <c r="A81" s="1">
        <f t="shared" si="1"/>
        <v>80</v>
      </c>
      <c r="B81" s="8" t="s">
        <v>375</v>
      </c>
      <c r="C81" s="8" t="s">
        <v>376</v>
      </c>
      <c r="D81" s="10">
        <v>2006</v>
      </c>
      <c r="E81" s="8"/>
      <c r="F81" s="8" t="s">
        <v>19</v>
      </c>
      <c r="G81" s="8" t="s">
        <v>20</v>
      </c>
      <c r="H81" s="8" t="s">
        <v>91</v>
      </c>
      <c r="I81" s="8" t="s">
        <v>21</v>
      </c>
      <c r="J81" s="8" t="s">
        <v>377</v>
      </c>
      <c r="K81" s="8" t="s">
        <v>378</v>
      </c>
      <c r="L81" s="8" t="s">
        <v>20</v>
      </c>
      <c r="M81" s="8" t="s">
        <v>21</v>
      </c>
      <c r="N81" s="8" t="s">
        <v>20</v>
      </c>
      <c r="O81" s="10"/>
      <c r="P81" s="8"/>
    </row>
    <row r="82" spans="1:16" ht="115.5" x14ac:dyDescent="0.75">
      <c r="A82" s="1">
        <f t="shared" si="1"/>
        <v>81</v>
      </c>
      <c r="B82" s="8" t="s">
        <v>379</v>
      </c>
      <c r="C82" s="8" t="s">
        <v>380</v>
      </c>
      <c r="D82" s="10">
        <v>2006</v>
      </c>
      <c r="E82" s="8"/>
      <c r="F82" s="8" t="s">
        <v>26</v>
      </c>
      <c r="G82" s="8" t="s">
        <v>20</v>
      </c>
      <c r="H82" s="8" t="s">
        <v>20</v>
      </c>
      <c r="I82" s="8" t="s">
        <v>21</v>
      </c>
      <c r="J82" s="8" t="s">
        <v>21</v>
      </c>
      <c r="K82" s="8" t="s">
        <v>381</v>
      </c>
      <c r="L82" s="8" t="s">
        <v>20</v>
      </c>
      <c r="M82" s="8" t="s">
        <v>21</v>
      </c>
      <c r="N82" s="8" t="s">
        <v>20</v>
      </c>
      <c r="O82" s="10"/>
      <c r="P82" s="8"/>
    </row>
    <row r="83" spans="1:16" ht="157.5" x14ac:dyDescent="0.75">
      <c r="A83" s="1">
        <f t="shared" si="1"/>
        <v>82</v>
      </c>
      <c r="B83" s="8" t="s">
        <v>382</v>
      </c>
      <c r="C83" s="8" t="s">
        <v>383</v>
      </c>
      <c r="D83" s="10">
        <v>2006</v>
      </c>
      <c r="E83" s="8" t="s">
        <v>384</v>
      </c>
      <c r="F83" s="8" t="s">
        <v>26</v>
      </c>
      <c r="G83" s="8" t="s">
        <v>20</v>
      </c>
      <c r="H83" s="8" t="s">
        <v>20</v>
      </c>
      <c r="I83" s="8" t="s">
        <v>21</v>
      </c>
      <c r="J83" s="8" t="s">
        <v>21</v>
      </c>
      <c r="K83" s="8" t="s">
        <v>385</v>
      </c>
      <c r="L83" s="8" t="s">
        <v>20</v>
      </c>
      <c r="M83" s="8" t="s">
        <v>21</v>
      </c>
      <c r="N83" s="8" t="s">
        <v>20</v>
      </c>
      <c r="O83" s="10"/>
      <c r="P83" s="8"/>
    </row>
    <row r="84" spans="1:16" ht="168" x14ac:dyDescent="0.75">
      <c r="A84" s="1">
        <f t="shared" si="1"/>
        <v>83</v>
      </c>
      <c r="B84" s="8" t="s">
        <v>386</v>
      </c>
      <c r="C84" s="8" t="s">
        <v>387</v>
      </c>
      <c r="D84" s="10">
        <v>2007</v>
      </c>
      <c r="E84" s="8"/>
      <c r="F84" s="8" t="s">
        <v>36</v>
      </c>
      <c r="G84" s="8" t="s">
        <v>27</v>
      </c>
      <c r="H84" s="8" t="s">
        <v>28</v>
      </c>
      <c r="I84" s="8" t="s">
        <v>29</v>
      </c>
      <c r="J84" s="8" t="s">
        <v>388</v>
      </c>
      <c r="K84" s="8" t="s">
        <v>389</v>
      </c>
      <c r="L84" s="8" t="s">
        <v>27</v>
      </c>
      <c r="M84" s="8" t="s">
        <v>32</v>
      </c>
      <c r="N84" s="8" t="s">
        <v>21</v>
      </c>
      <c r="O84" s="10"/>
      <c r="P84" s="8" t="s">
        <v>390</v>
      </c>
    </row>
    <row r="85" spans="1:16" ht="147" x14ac:dyDescent="0.75">
      <c r="A85" s="1">
        <f t="shared" si="1"/>
        <v>84</v>
      </c>
      <c r="B85" s="8" t="s">
        <v>391</v>
      </c>
      <c r="C85" s="8" t="s">
        <v>392</v>
      </c>
      <c r="D85" s="10">
        <v>2007</v>
      </c>
      <c r="E85" s="8"/>
      <c r="F85" s="8" t="s">
        <v>19</v>
      </c>
      <c r="G85" s="8" t="s">
        <v>20</v>
      </c>
      <c r="H85" s="8" t="s">
        <v>20</v>
      </c>
      <c r="I85" s="8" t="s">
        <v>21</v>
      </c>
      <c r="J85" s="8" t="s">
        <v>21</v>
      </c>
      <c r="K85" s="8" t="s">
        <v>225</v>
      </c>
      <c r="L85" s="8" t="s">
        <v>20</v>
      </c>
      <c r="M85" s="8" t="s">
        <v>21</v>
      </c>
      <c r="N85" s="8" t="s">
        <v>20</v>
      </c>
      <c r="O85" s="10"/>
      <c r="P85" s="8"/>
    </row>
    <row r="86" spans="1:16" ht="84" x14ac:dyDescent="0.75">
      <c r="A86" s="1">
        <f t="shared" si="1"/>
        <v>85</v>
      </c>
      <c r="B86" s="8" t="s">
        <v>393</v>
      </c>
      <c r="C86" s="8" t="s">
        <v>394</v>
      </c>
      <c r="D86" s="10">
        <v>2007</v>
      </c>
      <c r="E86" s="8" t="s">
        <v>395</v>
      </c>
      <c r="F86" s="8" t="s">
        <v>19</v>
      </c>
      <c r="G86" s="8" t="s">
        <v>20</v>
      </c>
      <c r="H86" s="8" t="s">
        <v>20</v>
      </c>
      <c r="I86" s="8" t="s">
        <v>21</v>
      </c>
      <c r="J86" s="8" t="s">
        <v>21</v>
      </c>
      <c r="K86" s="8" t="s">
        <v>396</v>
      </c>
      <c r="L86" s="8" t="s">
        <v>20</v>
      </c>
      <c r="M86" s="8" t="s">
        <v>21</v>
      </c>
      <c r="N86" s="8" t="s">
        <v>20</v>
      </c>
      <c r="O86" s="10"/>
      <c r="P86" s="8"/>
    </row>
    <row r="87" spans="1:16" ht="105" x14ac:dyDescent="0.75">
      <c r="A87" s="1">
        <f t="shared" si="1"/>
        <v>86</v>
      </c>
      <c r="B87" s="8" t="s">
        <v>397</v>
      </c>
      <c r="C87" s="8" t="s">
        <v>398</v>
      </c>
      <c r="D87" s="10">
        <v>2007</v>
      </c>
      <c r="E87" s="8"/>
      <c r="F87" s="8" t="s">
        <v>19</v>
      </c>
      <c r="G87" s="8" t="s">
        <v>20</v>
      </c>
      <c r="H87" s="8" t="s">
        <v>20</v>
      </c>
      <c r="I87" s="8" t="s">
        <v>21</v>
      </c>
      <c r="J87" s="8" t="s">
        <v>21</v>
      </c>
      <c r="K87" s="8" t="s">
        <v>399</v>
      </c>
      <c r="L87" s="8" t="s">
        <v>20</v>
      </c>
      <c r="M87" s="8" t="s">
        <v>21</v>
      </c>
      <c r="N87" s="8" t="s">
        <v>20</v>
      </c>
      <c r="O87" s="10"/>
      <c r="P87" s="8"/>
    </row>
    <row r="88" spans="1:16" ht="199.5" x14ac:dyDescent="0.75">
      <c r="A88" s="1">
        <f t="shared" si="1"/>
        <v>87</v>
      </c>
      <c r="B88" s="8" t="s">
        <v>400</v>
      </c>
      <c r="C88" s="8" t="s">
        <v>401</v>
      </c>
      <c r="D88" s="10">
        <v>2007</v>
      </c>
      <c r="E88" s="8"/>
      <c r="F88" s="8" t="s">
        <v>19</v>
      </c>
      <c r="G88" s="8" t="s">
        <v>20</v>
      </c>
      <c r="H88" s="8" t="s">
        <v>20</v>
      </c>
      <c r="I88" s="8" t="s">
        <v>21</v>
      </c>
      <c r="J88" s="8" t="s">
        <v>21</v>
      </c>
      <c r="K88" s="8" t="s">
        <v>402</v>
      </c>
      <c r="L88" s="8" t="s">
        <v>20</v>
      </c>
      <c r="M88" s="8" t="s">
        <v>21</v>
      </c>
      <c r="N88" s="8" t="s">
        <v>20</v>
      </c>
      <c r="O88" s="10"/>
      <c r="P88" s="8"/>
    </row>
    <row r="89" spans="1:16" ht="84" x14ac:dyDescent="0.75">
      <c r="A89" s="1">
        <f t="shared" si="1"/>
        <v>88</v>
      </c>
      <c r="B89" s="8" t="s">
        <v>403</v>
      </c>
      <c r="C89" s="8" t="s">
        <v>404</v>
      </c>
      <c r="D89" s="10">
        <v>2007</v>
      </c>
      <c r="E89" s="8" t="s">
        <v>405</v>
      </c>
      <c r="F89" s="8" t="s">
        <v>36</v>
      </c>
      <c r="G89" s="8" t="s">
        <v>27</v>
      </c>
      <c r="H89" s="8" t="s">
        <v>28</v>
      </c>
      <c r="I89" s="8" t="s">
        <v>29</v>
      </c>
      <c r="J89" s="8" t="s">
        <v>406</v>
      </c>
      <c r="K89" s="8" t="s">
        <v>407</v>
      </c>
      <c r="L89" s="8" t="s">
        <v>27</v>
      </c>
      <c r="M89" s="8" t="s">
        <v>32</v>
      </c>
      <c r="N89" s="8" t="s">
        <v>21</v>
      </c>
      <c r="O89" s="10"/>
      <c r="P89" s="8" t="s">
        <v>408</v>
      </c>
    </row>
    <row r="90" spans="1:16" ht="189" x14ac:dyDescent="0.75">
      <c r="A90" s="1">
        <f t="shared" si="1"/>
        <v>89</v>
      </c>
      <c r="B90" s="8" t="s">
        <v>409</v>
      </c>
      <c r="C90" s="8" t="s">
        <v>410</v>
      </c>
      <c r="D90" s="10">
        <v>2007</v>
      </c>
      <c r="E90" s="8" t="s">
        <v>411</v>
      </c>
      <c r="F90" s="8" t="s">
        <v>26</v>
      </c>
      <c r="G90" s="8" t="s">
        <v>20</v>
      </c>
      <c r="H90" s="8" t="s">
        <v>20</v>
      </c>
      <c r="I90" s="8" t="s">
        <v>21</v>
      </c>
      <c r="J90" s="8" t="s">
        <v>21</v>
      </c>
      <c r="K90" s="8" t="s">
        <v>412</v>
      </c>
      <c r="L90" s="8" t="s">
        <v>20</v>
      </c>
      <c r="M90" s="8" t="s">
        <v>21</v>
      </c>
      <c r="N90" s="8" t="s">
        <v>20</v>
      </c>
      <c r="O90" s="10"/>
      <c r="P90" s="8"/>
    </row>
    <row r="91" spans="1:16" ht="252" x14ac:dyDescent="0.75">
      <c r="A91" s="1">
        <f t="shared" si="1"/>
        <v>90</v>
      </c>
      <c r="B91" s="8" t="s">
        <v>413</v>
      </c>
      <c r="C91" s="8" t="s">
        <v>414</v>
      </c>
      <c r="D91" s="10">
        <v>2007</v>
      </c>
      <c r="E91" s="8"/>
      <c r="F91" s="8" t="s">
        <v>19</v>
      </c>
      <c r="G91" s="8" t="s">
        <v>20</v>
      </c>
      <c r="H91" s="8" t="s">
        <v>20</v>
      </c>
      <c r="I91" s="8" t="s">
        <v>21</v>
      </c>
      <c r="J91" s="8" t="s">
        <v>21</v>
      </c>
      <c r="K91" s="8" t="s">
        <v>415</v>
      </c>
      <c r="L91" s="8" t="s">
        <v>20</v>
      </c>
      <c r="M91" s="8" t="s">
        <v>21</v>
      </c>
      <c r="N91" s="8" t="s">
        <v>86</v>
      </c>
      <c r="O91" s="10"/>
      <c r="P91" s="8" t="s">
        <v>416</v>
      </c>
    </row>
    <row r="92" spans="1:16" ht="252" x14ac:dyDescent="0.75">
      <c r="A92" s="1">
        <f t="shared" si="1"/>
        <v>91</v>
      </c>
      <c r="B92" s="8" t="s">
        <v>417</v>
      </c>
      <c r="C92" s="8" t="s">
        <v>418</v>
      </c>
      <c r="D92" s="10">
        <v>2007</v>
      </c>
      <c r="E92" s="8"/>
      <c r="F92" s="8" t="s">
        <v>19</v>
      </c>
      <c r="G92" s="8" t="s">
        <v>20</v>
      </c>
      <c r="H92" s="8" t="s">
        <v>20</v>
      </c>
      <c r="I92" s="8" t="s">
        <v>21</v>
      </c>
      <c r="J92" s="8" t="s">
        <v>21</v>
      </c>
      <c r="K92" s="8" t="s">
        <v>415</v>
      </c>
      <c r="L92" s="8" t="s">
        <v>20</v>
      </c>
      <c r="M92" s="8" t="s">
        <v>21</v>
      </c>
      <c r="N92" s="8" t="s">
        <v>20</v>
      </c>
      <c r="O92" s="10"/>
      <c r="P92" s="8"/>
    </row>
    <row r="93" spans="1:16" ht="115.5" x14ac:dyDescent="0.75">
      <c r="A93" s="1">
        <f t="shared" si="1"/>
        <v>92</v>
      </c>
      <c r="B93" s="8" t="s">
        <v>419</v>
      </c>
      <c r="C93" s="8" t="s">
        <v>420</v>
      </c>
      <c r="D93" s="10">
        <v>2007</v>
      </c>
      <c r="E93" s="8" t="s">
        <v>421</v>
      </c>
      <c r="F93" s="8" t="s">
        <v>26</v>
      </c>
      <c r="G93" s="8" t="s">
        <v>20</v>
      </c>
      <c r="H93" s="8" t="s">
        <v>64</v>
      </c>
      <c r="I93" s="8" t="s">
        <v>65</v>
      </c>
      <c r="J93" s="8" t="s">
        <v>422</v>
      </c>
      <c r="K93" s="8" t="s">
        <v>423</v>
      </c>
      <c r="L93" s="8" t="s">
        <v>20</v>
      </c>
      <c r="M93" s="8" t="s">
        <v>21</v>
      </c>
      <c r="N93" s="8" t="s">
        <v>20</v>
      </c>
      <c r="O93" s="10" t="s">
        <v>424</v>
      </c>
      <c r="P93" s="8"/>
    </row>
    <row r="94" spans="1:16" ht="178.5" x14ac:dyDescent="0.75">
      <c r="A94" s="1">
        <f t="shared" si="1"/>
        <v>93</v>
      </c>
      <c r="B94" s="8" t="s">
        <v>425</v>
      </c>
      <c r="C94" s="8" t="s">
        <v>426</v>
      </c>
      <c r="D94" s="10">
        <v>2007</v>
      </c>
      <c r="E94" s="8"/>
      <c r="F94" s="8" t="s">
        <v>36</v>
      </c>
      <c r="G94" s="8" t="s">
        <v>27</v>
      </c>
      <c r="H94" s="8" t="s">
        <v>28</v>
      </c>
      <c r="I94" s="8" t="s">
        <v>29</v>
      </c>
      <c r="J94" s="8" t="s">
        <v>427</v>
      </c>
      <c r="K94" s="8" t="s">
        <v>428</v>
      </c>
      <c r="L94" s="8" t="s">
        <v>27</v>
      </c>
      <c r="M94" s="8" t="s">
        <v>32</v>
      </c>
      <c r="N94" s="8" t="s">
        <v>21</v>
      </c>
      <c r="O94" s="10"/>
      <c r="P94" s="8" t="s">
        <v>429</v>
      </c>
    </row>
    <row r="95" spans="1:16" ht="241.5" x14ac:dyDescent="0.75">
      <c r="A95" s="1">
        <f t="shared" si="1"/>
        <v>94</v>
      </c>
      <c r="B95" s="8" t="s">
        <v>430</v>
      </c>
      <c r="C95" s="8" t="s">
        <v>431</v>
      </c>
      <c r="D95" s="10">
        <v>2007</v>
      </c>
      <c r="E95" s="8"/>
      <c r="F95" s="8" t="s">
        <v>70</v>
      </c>
      <c r="G95" s="8" t="s">
        <v>20</v>
      </c>
      <c r="H95" s="8" t="s">
        <v>64</v>
      </c>
      <c r="I95" s="8" t="s">
        <v>47</v>
      </c>
      <c r="J95" s="8" t="s">
        <v>432</v>
      </c>
      <c r="K95" s="8" t="s">
        <v>433</v>
      </c>
      <c r="L95" s="8" t="s">
        <v>50</v>
      </c>
      <c r="M95" s="8" t="s">
        <v>86</v>
      </c>
      <c r="N95" s="8" t="s">
        <v>21</v>
      </c>
      <c r="O95" s="10"/>
      <c r="P95" s="8" t="s">
        <v>434</v>
      </c>
    </row>
    <row r="96" spans="1:16" ht="168" x14ac:dyDescent="0.75">
      <c r="A96" s="1">
        <f t="shared" si="1"/>
        <v>95</v>
      </c>
      <c r="B96" s="8" t="s">
        <v>435</v>
      </c>
      <c r="C96" s="8" t="s">
        <v>436</v>
      </c>
      <c r="D96" s="10">
        <v>2007</v>
      </c>
      <c r="E96" s="8" t="s">
        <v>437</v>
      </c>
      <c r="F96" s="8" t="s">
        <v>26</v>
      </c>
      <c r="G96" s="8" t="s">
        <v>20</v>
      </c>
      <c r="H96" s="8" t="s">
        <v>20</v>
      </c>
      <c r="I96" s="8" t="s">
        <v>21</v>
      </c>
      <c r="J96" s="8" t="s">
        <v>21</v>
      </c>
      <c r="K96" s="8" t="s">
        <v>438</v>
      </c>
      <c r="L96" s="8" t="s">
        <v>20</v>
      </c>
      <c r="M96" s="8" t="s">
        <v>21</v>
      </c>
      <c r="N96" s="8" t="s">
        <v>20</v>
      </c>
      <c r="O96" s="10"/>
      <c r="P96" s="8"/>
    </row>
    <row r="97" spans="1:236" ht="94.5" x14ac:dyDescent="0.75">
      <c r="A97" s="1">
        <f t="shared" si="1"/>
        <v>96</v>
      </c>
      <c r="B97" s="8" t="s">
        <v>439</v>
      </c>
      <c r="C97" s="8" t="s">
        <v>440</v>
      </c>
      <c r="D97" s="10">
        <v>2007</v>
      </c>
      <c r="E97" s="8"/>
      <c r="F97" s="8" t="s">
        <v>19</v>
      </c>
      <c r="G97" s="8" t="s">
        <v>20</v>
      </c>
      <c r="H97" s="8" t="s">
        <v>20</v>
      </c>
      <c r="I97" s="8" t="s">
        <v>21</v>
      </c>
      <c r="J97" s="8" t="s">
        <v>21</v>
      </c>
      <c r="K97" s="8" t="s">
        <v>441</v>
      </c>
      <c r="L97" s="8" t="s">
        <v>20</v>
      </c>
      <c r="M97" s="8" t="s">
        <v>21</v>
      </c>
      <c r="N97" s="8" t="s">
        <v>20</v>
      </c>
      <c r="O97" s="10"/>
      <c r="P97" s="8"/>
    </row>
    <row r="98" spans="1:236" ht="73.5" x14ac:dyDescent="0.75">
      <c r="A98" s="1">
        <f t="shared" si="1"/>
        <v>97</v>
      </c>
      <c r="B98" s="8" t="s">
        <v>442</v>
      </c>
      <c r="C98" s="8" t="s">
        <v>443</v>
      </c>
      <c r="D98" s="10">
        <v>2007</v>
      </c>
      <c r="E98" s="8"/>
      <c r="F98" s="8" t="s">
        <v>54</v>
      </c>
      <c r="G98" s="8" t="s">
        <v>20</v>
      </c>
      <c r="H98" s="8" t="s">
        <v>64</v>
      </c>
      <c r="I98" s="8" t="s">
        <v>65</v>
      </c>
      <c r="J98" s="8" t="s">
        <v>444</v>
      </c>
      <c r="K98" s="8" t="s">
        <v>445</v>
      </c>
      <c r="L98" s="8" t="s">
        <v>20</v>
      </c>
      <c r="M98" s="8" t="s">
        <v>21</v>
      </c>
      <c r="N98" s="8" t="s">
        <v>20</v>
      </c>
      <c r="O98" s="10"/>
      <c r="P98" s="8"/>
    </row>
    <row r="99" spans="1:236" ht="168" x14ac:dyDescent="0.75">
      <c r="A99" s="1">
        <f t="shared" si="1"/>
        <v>98</v>
      </c>
      <c r="B99" s="8" t="s">
        <v>446</v>
      </c>
      <c r="C99" s="8" t="s">
        <v>447</v>
      </c>
      <c r="D99" s="10">
        <v>2007</v>
      </c>
      <c r="E99" s="8"/>
      <c r="F99" s="8" t="s">
        <v>36</v>
      </c>
      <c r="G99" s="8" t="s">
        <v>50</v>
      </c>
      <c r="H99" s="8" t="s">
        <v>46</v>
      </c>
      <c r="I99" s="8" t="s">
        <v>47</v>
      </c>
      <c r="J99" s="8" t="s">
        <v>448</v>
      </c>
      <c r="K99" s="8" t="s">
        <v>449</v>
      </c>
      <c r="L99" s="8" t="s">
        <v>50</v>
      </c>
      <c r="M99" s="8" t="s">
        <v>86</v>
      </c>
      <c r="N99" s="8" t="s">
        <v>21</v>
      </c>
      <c r="O99" s="10"/>
      <c r="P99" s="8"/>
    </row>
    <row r="100" spans="1:236" ht="252" x14ac:dyDescent="0.75">
      <c r="A100" s="1">
        <f>A99+1</f>
        <v>99</v>
      </c>
      <c r="B100" s="8" t="s">
        <v>450</v>
      </c>
      <c r="C100" s="8" t="s">
        <v>451</v>
      </c>
      <c r="D100" s="10">
        <v>2007</v>
      </c>
      <c r="E100" s="8" t="s">
        <v>452</v>
      </c>
      <c r="F100" s="8" t="s">
        <v>26</v>
      </c>
      <c r="G100" s="8" t="s">
        <v>20</v>
      </c>
      <c r="H100" s="8" t="s">
        <v>20</v>
      </c>
      <c r="I100" s="8" t="s">
        <v>21</v>
      </c>
      <c r="J100" s="8" t="s">
        <v>21</v>
      </c>
      <c r="K100" s="8" t="s">
        <v>453</v>
      </c>
      <c r="L100" s="8" t="s">
        <v>20</v>
      </c>
      <c r="M100" s="8" t="s">
        <v>21</v>
      </c>
      <c r="N100" s="8" t="s">
        <v>20</v>
      </c>
      <c r="O100" s="10"/>
      <c r="P100" s="8" t="s">
        <v>454</v>
      </c>
    </row>
    <row r="101" spans="1:236" ht="126" x14ac:dyDescent="0.75">
      <c r="A101" s="1">
        <f t="shared" si="1"/>
        <v>100</v>
      </c>
      <c r="B101" s="8" t="s">
        <v>455</v>
      </c>
      <c r="C101" s="8" t="s">
        <v>456</v>
      </c>
      <c r="D101" s="10">
        <v>2007</v>
      </c>
      <c r="E101" s="8" t="s">
        <v>457</v>
      </c>
      <c r="F101" s="8" t="s">
        <v>19</v>
      </c>
      <c r="G101" s="8" t="s">
        <v>20</v>
      </c>
      <c r="H101" s="8" t="s">
        <v>20</v>
      </c>
      <c r="I101" s="8" t="s">
        <v>21</v>
      </c>
      <c r="J101" s="8" t="s">
        <v>21</v>
      </c>
      <c r="K101" s="8" t="s">
        <v>458</v>
      </c>
      <c r="L101" s="8" t="s">
        <v>20</v>
      </c>
      <c r="M101" s="8" t="s">
        <v>21</v>
      </c>
      <c r="N101" s="8" t="s">
        <v>20</v>
      </c>
      <c r="O101" s="10"/>
      <c r="P101" s="8" t="s">
        <v>459</v>
      </c>
    </row>
    <row r="102" spans="1:236" s="13" customFormat="1" ht="409.5" x14ac:dyDescent="0.75">
      <c r="A102" s="1">
        <f t="shared" si="1"/>
        <v>101</v>
      </c>
      <c r="B102" s="8" t="s">
        <v>460</v>
      </c>
      <c r="C102" s="8" t="s">
        <v>461</v>
      </c>
      <c r="D102" s="10">
        <v>2007</v>
      </c>
      <c r="E102" s="8"/>
      <c r="F102" s="8" t="s">
        <v>26</v>
      </c>
      <c r="G102" s="8" t="s">
        <v>50</v>
      </c>
      <c r="H102" s="8" t="s">
        <v>46</v>
      </c>
      <c r="I102" s="8" t="s">
        <v>47</v>
      </c>
      <c r="J102" s="8" t="s">
        <v>462</v>
      </c>
      <c r="K102" s="8" t="s">
        <v>463</v>
      </c>
      <c r="L102" s="8" t="s">
        <v>50</v>
      </c>
      <c r="M102" s="8" t="s">
        <v>86</v>
      </c>
      <c r="N102" s="8" t="s">
        <v>21</v>
      </c>
      <c r="O102" s="10"/>
      <c r="P102" s="8" t="s">
        <v>464</v>
      </c>
      <c r="Q102" s="5"/>
      <c r="R102" s="5"/>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12"/>
      <c r="BN102" s="12"/>
      <c r="BO102" s="12"/>
      <c r="BP102" s="12"/>
      <c r="BQ102" s="12"/>
      <c r="BR102" s="12"/>
      <c r="BS102" s="12"/>
      <c r="BT102" s="12"/>
      <c r="BU102" s="12"/>
      <c r="BV102" s="12"/>
      <c r="BW102" s="12"/>
      <c r="BX102" s="12"/>
      <c r="BY102" s="12"/>
      <c r="BZ102" s="12"/>
      <c r="CA102" s="12"/>
      <c r="CB102" s="12"/>
      <c r="CC102" s="12"/>
      <c r="CD102" s="12"/>
      <c r="CE102" s="12"/>
      <c r="CF102" s="12"/>
      <c r="CG102" s="12"/>
      <c r="CH102" s="12"/>
      <c r="CI102" s="12"/>
      <c r="CJ102" s="12"/>
      <c r="CK102" s="12"/>
      <c r="CL102" s="12"/>
      <c r="CM102" s="12"/>
      <c r="CN102" s="12"/>
      <c r="CO102" s="12"/>
      <c r="CP102" s="12"/>
      <c r="CQ102" s="12"/>
      <c r="CR102" s="12"/>
      <c r="CS102" s="12"/>
      <c r="CT102" s="12"/>
      <c r="CU102" s="12"/>
      <c r="CV102" s="12"/>
      <c r="CW102" s="12"/>
      <c r="CX102" s="12"/>
      <c r="CY102" s="12"/>
      <c r="CZ102" s="12"/>
      <c r="DA102" s="12"/>
      <c r="DB102" s="12"/>
      <c r="DC102" s="12"/>
      <c r="DD102" s="12"/>
      <c r="DE102" s="12"/>
      <c r="DF102" s="12"/>
      <c r="DG102" s="12"/>
      <c r="DH102" s="12"/>
      <c r="DI102" s="12"/>
      <c r="DJ102" s="12"/>
      <c r="DK102" s="12"/>
      <c r="DL102" s="12"/>
      <c r="DM102" s="12"/>
      <c r="DN102" s="12"/>
      <c r="DO102" s="12"/>
      <c r="DP102" s="12"/>
      <c r="DQ102" s="12"/>
      <c r="DR102" s="12"/>
      <c r="DS102" s="12"/>
      <c r="DT102" s="12"/>
      <c r="DU102" s="12"/>
      <c r="DV102" s="12"/>
      <c r="DW102" s="12"/>
      <c r="DX102" s="12"/>
      <c r="DY102" s="12"/>
      <c r="DZ102" s="12"/>
      <c r="EA102" s="12"/>
      <c r="EB102" s="12"/>
      <c r="EC102" s="12"/>
      <c r="ED102" s="12"/>
      <c r="EE102" s="12"/>
      <c r="EF102" s="12"/>
      <c r="EG102" s="12"/>
      <c r="EH102" s="12"/>
      <c r="EI102" s="12"/>
      <c r="EJ102" s="12"/>
      <c r="EK102" s="12"/>
      <c r="EL102" s="12"/>
      <c r="EM102" s="12"/>
      <c r="EN102" s="12"/>
      <c r="EO102" s="12"/>
      <c r="EP102" s="12"/>
      <c r="EQ102" s="12"/>
      <c r="ER102" s="12"/>
      <c r="ES102" s="12"/>
      <c r="ET102" s="12"/>
      <c r="EU102" s="12"/>
      <c r="EV102" s="12"/>
      <c r="EW102" s="12"/>
      <c r="EX102" s="12"/>
      <c r="EY102" s="12"/>
      <c r="EZ102" s="12"/>
      <c r="FA102" s="12"/>
      <c r="FB102" s="12"/>
      <c r="FC102" s="12"/>
      <c r="FD102" s="12"/>
      <c r="FE102" s="12"/>
      <c r="FF102" s="12"/>
      <c r="FG102" s="12"/>
      <c r="FH102" s="12"/>
      <c r="FI102" s="12"/>
      <c r="FJ102" s="12"/>
      <c r="FK102" s="12"/>
      <c r="FL102" s="12"/>
      <c r="FM102" s="12"/>
      <c r="FN102" s="12"/>
      <c r="FO102" s="12"/>
      <c r="FP102" s="12"/>
      <c r="FQ102" s="12"/>
      <c r="FR102" s="12"/>
      <c r="FS102" s="12"/>
      <c r="FT102" s="12"/>
      <c r="FU102" s="12"/>
      <c r="FV102" s="12"/>
      <c r="FW102" s="12"/>
      <c r="FX102" s="12"/>
      <c r="FY102" s="12"/>
      <c r="FZ102" s="12"/>
      <c r="GA102" s="12"/>
      <c r="GB102" s="12"/>
      <c r="GC102" s="12"/>
      <c r="GD102" s="12"/>
      <c r="GE102" s="12"/>
      <c r="GF102" s="12"/>
      <c r="GG102" s="12"/>
      <c r="GH102" s="12"/>
      <c r="GI102" s="12"/>
      <c r="GJ102" s="12"/>
      <c r="GK102" s="12"/>
      <c r="GL102" s="12"/>
      <c r="GM102" s="12"/>
      <c r="GN102" s="12"/>
      <c r="GO102" s="12"/>
      <c r="GP102" s="12"/>
      <c r="GQ102" s="12"/>
      <c r="GR102" s="12"/>
      <c r="GS102" s="12"/>
      <c r="GT102" s="12"/>
      <c r="GU102" s="12"/>
      <c r="GV102" s="12"/>
      <c r="GW102" s="12"/>
      <c r="GX102" s="12"/>
      <c r="GY102" s="12"/>
      <c r="GZ102" s="12"/>
      <c r="HA102" s="12"/>
      <c r="HB102" s="12"/>
      <c r="HC102" s="12"/>
      <c r="HD102" s="12"/>
      <c r="HE102" s="12"/>
      <c r="HF102" s="12"/>
      <c r="HG102" s="12"/>
      <c r="HH102" s="12"/>
      <c r="HI102" s="12"/>
      <c r="HJ102" s="12"/>
      <c r="HK102" s="12"/>
      <c r="HL102" s="12"/>
      <c r="HM102" s="12"/>
      <c r="HN102" s="12"/>
      <c r="HO102" s="12"/>
      <c r="HP102" s="12"/>
      <c r="HQ102" s="12"/>
      <c r="HR102" s="12"/>
      <c r="HS102" s="12"/>
      <c r="HT102" s="12"/>
      <c r="HU102" s="12"/>
      <c r="HV102" s="12"/>
      <c r="HW102" s="12"/>
      <c r="HX102" s="12"/>
      <c r="HY102" s="12"/>
      <c r="HZ102" s="12"/>
      <c r="IA102" s="12"/>
      <c r="IB102" s="12"/>
    </row>
    <row r="103" spans="1:236" ht="357" x14ac:dyDescent="0.75">
      <c r="A103" s="1">
        <f t="shared" si="1"/>
        <v>102</v>
      </c>
      <c r="B103" s="8" t="s">
        <v>465</v>
      </c>
      <c r="C103" s="8" t="s">
        <v>466</v>
      </c>
      <c r="D103" s="10">
        <v>2007</v>
      </c>
      <c r="E103" s="8"/>
      <c r="F103" s="8" t="s">
        <v>26</v>
      </c>
      <c r="G103" s="8" t="s">
        <v>20</v>
      </c>
      <c r="H103" s="8" t="s">
        <v>20</v>
      </c>
      <c r="I103" s="8" t="s">
        <v>21</v>
      </c>
      <c r="J103" s="8" t="s">
        <v>21</v>
      </c>
      <c r="K103" s="8" t="s">
        <v>467</v>
      </c>
      <c r="L103" s="8" t="s">
        <v>20</v>
      </c>
      <c r="M103" s="8" t="s">
        <v>21</v>
      </c>
      <c r="N103" s="8" t="s">
        <v>20</v>
      </c>
      <c r="O103" s="10"/>
      <c r="P103" s="8"/>
    </row>
    <row r="104" spans="1:236" ht="157.5" x14ac:dyDescent="0.75">
      <c r="A104" s="1">
        <f t="shared" si="1"/>
        <v>103</v>
      </c>
      <c r="B104" s="8" t="s">
        <v>468</v>
      </c>
      <c r="C104" s="8" t="s">
        <v>469</v>
      </c>
      <c r="D104" s="10">
        <v>2007</v>
      </c>
      <c r="E104" s="8" t="s">
        <v>470</v>
      </c>
      <c r="F104" s="8" t="s">
        <v>36</v>
      </c>
      <c r="G104" s="8" t="s">
        <v>27</v>
      </c>
      <c r="H104" s="8" t="s">
        <v>28</v>
      </c>
      <c r="I104" s="8" t="s">
        <v>29</v>
      </c>
      <c r="J104" s="8" t="s">
        <v>471</v>
      </c>
      <c r="K104" s="8" t="s">
        <v>472</v>
      </c>
      <c r="L104" s="8" t="s">
        <v>27</v>
      </c>
      <c r="M104" s="8" t="s">
        <v>32</v>
      </c>
      <c r="N104" s="8" t="s">
        <v>21</v>
      </c>
      <c r="O104" s="10"/>
      <c r="P104" s="8" t="s">
        <v>473</v>
      </c>
    </row>
    <row r="105" spans="1:236" ht="136.5" x14ac:dyDescent="0.75">
      <c r="A105" s="1">
        <f t="shared" si="1"/>
        <v>104</v>
      </c>
      <c r="B105" s="8" t="s">
        <v>474</v>
      </c>
      <c r="C105" s="8" t="s">
        <v>475</v>
      </c>
      <c r="D105" s="10">
        <v>2007</v>
      </c>
      <c r="E105" s="8" t="s">
        <v>476</v>
      </c>
      <c r="F105" s="8" t="s">
        <v>26</v>
      </c>
      <c r="G105" s="8" t="s">
        <v>20</v>
      </c>
      <c r="H105" s="8" t="s">
        <v>20</v>
      </c>
      <c r="I105" s="8" t="s">
        <v>21</v>
      </c>
      <c r="J105" s="8" t="s">
        <v>21</v>
      </c>
      <c r="K105" s="8" t="s">
        <v>477</v>
      </c>
      <c r="L105" s="8" t="s">
        <v>20</v>
      </c>
      <c r="M105" s="8" t="s">
        <v>21</v>
      </c>
      <c r="N105" s="8" t="s">
        <v>20</v>
      </c>
      <c r="O105" s="10"/>
      <c r="P105" s="8"/>
    </row>
    <row r="106" spans="1:236" ht="105" x14ac:dyDescent="0.75">
      <c r="A106" s="1">
        <f t="shared" si="1"/>
        <v>105</v>
      </c>
      <c r="B106" s="8" t="s">
        <v>478</v>
      </c>
      <c r="C106" s="8" t="s">
        <v>479</v>
      </c>
      <c r="D106" s="10">
        <v>2007</v>
      </c>
      <c r="E106" s="8"/>
      <c r="F106" s="8" t="s">
        <v>26</v>
      </c>
      <c r="G106" s="8" t="s">
        <v>20</v>
      </c>
      <c r="H106" s="8" t="s">
        <v>20</v>
      </c>
      <c r="I106" s="8" t="s">
        <v>21</v>
      </c>
      <c r="J106" s="8" t="s">
        <v>21</v>
      </c>
      <c r="K106" s="8" t="s">
        <v>480</v>
      </c>
      <c r="L106" s="8" t="s">
        <v>20</v>
      </c>
      <c r="M106" s="8" t="s">
        <v>21</v>
      </c>
      <c r="N106" s="8" t="s">
        <v>20</v>
      </c>
      <c r="O106" s="10"/>
      <c r="P106" s="8"/>
    </row>
    <row r="107" spans="1:236" ht="157.5" x14ac:dyDescent="0.75">
      <c r="A107" s="1">
        <f t="shared" si="1"/>
        <v>106</v>
      </c>
      <c r="B107" s="8" t="s">
        <v>481</v>
      </c>
      <c r="C107" s="8" t="s">
        <v>482</v>
      </c>
      <c r="D107" s="10">
        <v>2007</v>
      </c>
      <c r="E107" s="8"/>
      <c r="F107" s="8" t="s">
        <v>26</v>
      </c>
      <c r="G107" s="8" t="s">
        <v>20</v>
      </c>
      <c r="H107" s="8" t="s">
        <v>91</v>
      </c>
      <c r="I107" s="8" t="s">
        <v>65</v>
      </c>
      <c r="J107" s="8" t="s">
        <v>483</v>
      </c>
      <c r="K107" s="8" t="s">
        <v>484</v>
      </c>
      <c r="L107" s="8" t="s">
        <v>50</v>
      </c>
      <c r="M107" s="8" t="s">
        <v>20</v>
      </c>
      <c r="N107" s="8" t="s">
        <v>21</v>
      </c>
      <c r="O107" s="10"/>
      <c r="P107" s="8"/>
    </row>
    <row r="108" spans="1:236" ht="84" x14ac:dyDescent="0.75">
      <c r="A108" s="1">
        <f t="shared" si="1"/>
        <v>107</v>
      </c>
      <c r="B108" s="8" t="s">
        <v>485</v>
      </c>
      <c r="C108" s="8" t="s">
        <v>486</v>
      </c>
      <c r="D108" s="10">
        <v>2007</v>
      </c>
      <c r="E108" s="8"/>
      <c r="F108" s="8" t="s">
        <v>19</v>
      </c>
      <c r="G108" s="8" t="s">
        <v>20</v>
      </c>
      <c r="H108" s="8" t="s">
        <v>91</v>
      </c>
      <c r="I108" s="8" t="s">
        <v>92</v>
      </c>
      <c r="J108" s="8" t="s">
        <v>487</v>
      </c>
      <c r="K108" s="8" t="s">
        <v>488</v>
      </c>
      <c r="L108" s="8" t="s">
        <v>20</v>
      </c>
      <c r="M108" s="8" t="s">
        <v>21</v>
      </c>
      <c r="N108" s="8" t="s">
        <v>20</v>
      </c>
      <c r="O108" s="8"/>
      <c r="P108" s="8" t="s">
        <v>489</v>
      </c>
    </row>
    <row r="109" spans="1:236" ht="126" x14ac:dyDescent="0.75">
      <c r="A109" s="1">
        <f t="shared" si="1"/>
        <v>108</v>
      </c>
      <c r="B109" s="8" t="s">
        <v>490</v>
      </c>
      <c r="C109" s="8" t="s">
        <v>491</v>
      </c>
      <c r="D109" s="10">
        <v>2007</v>
      </c>
      <c r="E109" s="8" t="s">
        <v>492</v>
      </c>
      <c r="F109" s="8" t="s">
        <v>26</v>
      </c>
      <c r="G109" s="8" t="s">
        <v>50</v>
      </c>
      <c r="H109" s="8" t="s">
        <v>46</v>
      </c>
      <c r="I109" s="8" t="s">
        <v>92</v>
      </c>
      <c r="J109" s="8" t="s">
        <v>493</v>
      </c>
      <c r="K109" s="8" t="s">
        <v>494</v>
      </c>
      <c r="L109" s="8" t="s">
        <v>50</v>
      </c>
      <c r="M109" s="8" t="s">
        <v>20</v>
      </c>
      <c r="N109" s="8" t="s">
        <v>21</v>
      </c>
      <c r="O109" s="8"/>
      <c r="P109" s="8" t="s">
        <v>495</v>
      </c>
    </row>
    <row r="110" spans="1:236" ht="94.5" x14ac:dyDescent="0.75">
      <c r="A110" s="1">
        <f t="shared" si="1"/>
        <v>109</v>
      </c>
      <c r="B110" s="8" t="s">
        <v>496</v>
      </c>
      <c r="C110" s="8" t="s">
        <v>497</v>
      </c>
      <c r="D110" s="10">
        <v>2007</v>
      </c>
      <c r="E110" s="8" t="s">
        <v>498</v>
      </c>
      <c r="F110" s="8" t="s">
        <v>19</v>
      </c>
      <c r="G110" s="8" t="s">
        <v>20</v>
      </c>
      <c r="H110" s="8" t="s">
        <v>20</v>
      </c>
      <c r="I110" s="8" t="s">
        <v>21</v>
      </c>
      <c r="J110" s="8" t="s">
        <v>21</v>
      </c>
      <c r="K110" s="8" t="s">
        <v>499</v>
      </c>
      <c r="L110" s="8" t="s">
        <v>20</v>
      </c>
      <c r="M110" s="8" t="s">
        <v>21</v>
      </c>
      <c r="N110" s="8" t="s">
        <v>20</v>
      </c>
      <c r="O110" s="10"/>
      <c r="P110" s="8"/>
    </row>
    <row r="111" spans="1:236" ht="136.5" x14ac:dyDescent="0.75">
      <c r="A111" s="1">
        <f>A110+1</f>
        <v>110</v>
      </c>
      <c r="B111" s="8" t="s">
        <v>500</v>
      </c>
      <c r="C111" s="8" t="s">
        <v>501</v>
      </c>
      <c r="D111" s="10">
        <v>2008</v>
      </c>
      <c r="E111" s="8"/>
      <c r="F111" s="8" t="s">
        <v>26</v>
      </c>
      <c r="G111" s="8" t="s">
        <v>20</v>
      </c>
      <c r="H111" s="8" t="s">
        <v>20</v>
      </c>
      <c r="I111" s="8" t="s">
        <v>21</v>
      </c>
      <c r="J111" s="8" t="s">
        <v>21</v>
      </c>
      <c r="K111" s="8" t="s">
        <v>502</v>
      </c>
      <c r="L111" s="8" t="s">
        <v>20</v>
      </c>
      <c r="M111" s="8" t="s">
        <v>21</v>
      </c>
      <c r="N111" s="8" t="s">
        <v>20</v>
      </c>
      <c r="O111" s="10"/>
      <c r="P111" s="8"/>
    </row>
    <row r="112" spans="1:236" ht="63" x14ac:dyDescent="0.75">
      <c r="A112" s="1">
        <f t="shared" si="1"/>
        <v>111</v>
      </c>
      <c r="B112" s="8" t="s">
        <v>503</v>
      </c>
      <c r="C112" s="8" t="s">
        <v>504</v>
      </c>
      <c r="D112" s="10">
        <v>2008</v>
      </c>
      <c r="E112" s="8" t="s">
        <v>505</v>
      </c>
      <c r="F112" s="8" t="s">
        <v>36</v>
      </c>
      <c r="G112" s="8" t="s">
        <v>27</v>
      </c>
      <c r="H112" s="8" t="s">
        <v>28</v>
      </c>
      <c r="I112" s="8" t="s">
        <v>29</v>
      </c>
      <c r="J112" s="8" t="s">
        <v>506</v>
      </c>
      <c r="K112" s="8" t="s">
        <v>507</v>
      </c>
      <c r="L112" s="8" t="s">
        <v>27</v>
      </c>
      <c r="M112" s="8" t="s">
        <v>32</v>
      </c>
      <c r="N112" s="8" t="s">
        <v>21</v>
      </c>
      <c r="O112" s="10"/>
      <c r="P112" s="8"/>
    </row>
    <row r="113" spans="1:16" ht="199.5" x14ac:dyDescent="0.75">
      <c r="A113" s="1">
        <f t="shared" si="1"/>
        <v>112</v>
      </c>
      <c r="B113" s="8" t="s">
        <v>508</v>
      </c>
      <c r="C113" s="8" t="s">
        <v>509</v>
      </c>
      <c r="D113" s="10">
        <v>2008</v>
      </c>
      <c r="E113" s="8" t="s">
        <v>510</v>
      </c>
      <c r="F113" s="8" t="s">
        <v>36</v>
      </c>
      <c r="G113" s="8" t="s">
        <v>27</v>
      </c>
      <c r="H113" s="8" t="s">
        <v>28</v>
      </c>
      <c r="I113" s="8" t="s">
        <v>29</v>
      </c>
      <c r="J113" s="8" t="s">
        <v>511</v>
      </c>
      <c r="K113" s="8" t="s">
        <v>512</v>
      </c>
      <c r="L113" s="8" t="s">
        <v>27</v>
      </c>
      <c r="M113" s="8" t="s">
        <v>32</v>
      </c>
      <c r="N113" s="8" t="s">
        <v>21</v>
      </c>
      <c r="O113" s="10"/>
      <c r="P113" s="8"/>
    </row>
    <row r="114" spans="1:16" ht="94.5" x14ac:dyDescent="0.75">
      <c r="A114" s="1">
        <f t="shared" si="1"/>
        <v>113</v>
      </c>
      <c r="B114" s="8" t="s">
        <v>513</v>
      </c>
      <c r="C114" s="8" t="s">
        <v>514</v>
      </c>
      <c r="D114" s="10">
        <v>2008</v>
      </c>
      <c r="E114" s="8"/>
      <c r="F114" s="8" t="s">
        <v>19</v>
      </c>
      <c r="G114" s="8" t="s">
        <v>20</v>
      </c>
      <c r="H114" s="8" t="s">
        <v>20</v>
      </c>
      <c r="I114" s="8" t="s">
        <v>21</v>
      </c>
      <c r="J114" s="8" t="s">
        <v>21</v>
      </c>
      <c r="K114" s="8" t="s">
        <v>515</v>
      </c>
      <c r="L114" s="8" t="s">
        <v>20</v>
      </c>
      <c r="M114" s="8" t="s">
        <v>21</v>
      </c>
      <c r="N114" s="8" t="s">
        <v>20</v>
      </c>
      <c r="O114" s="10"/>
      <c r="P114" s="8"/>
    </row>
    <row r="115" spans="1:16" ht="126" x14ac:dyDescent="0.75">
      <c r="A115" s="1">
        <f t="shared" si="1"/>
        <v>114</v>
      </c>
      <c r="B115" s="8" t="s">
        <v>516</v>
      </c>
      <c r="C115" s="8" t="s">
        <v>517</v>
      </c>
      <c r="D115" s="10">
        <v>2008</v>
      </c>
      <c r="E115" s="8" t="s">
        <v>518</v>
      </c>
      <c r="F115" s="8" t="s">
        <v>26</v>
      </c>
      <c r="G115" s="8" t="s">
        <v>20</v>
      </c>
      <c r="H115" s="8" t="s">
        <v>20</v>
      </c>
      <c r="I115" s="8" t="s">
        <v>21</v>
      </c>
      <c r="J115" s="8" t="s">
        <v>21</v>
      </c>
      <c r="K115" s="8" t="s">
        <v>519</v>
      </c>
      <c r="L115" s="8" t="s">
        <v>20</v>
      </c>
      <c r="M115" s="8" t="s">
        <v>21</v>
      </c>
      <c r="N115" s="8" t="s">
        <v>20</v>
      </c>
      <c r="O115" s="10"/>
      <c r="P115" s="8"/>
    </row>
    <row r="116" spans="1:16" ht="115.5" x14ac:dyDescent="0.75">
      <c r="A116" s="1">
        <f t="shared" si="1"/>
        <v>115</v>
      </c>
      <c r="B116" s="8" t="s">
        <v>520</v>
      </c>
      <c r="C116" s="8" t="s">
        <v>521</v>
      </c>
      <c r="D116" s="10">
        <v>2008</v>
      </c>
      <c r="E116" s="8" t="s">
        <v>522</v>
      </c>
      <c r="F116" s="8" t="s">
        <v>19</v>
      </c>
      <c r="G116" s="8" t="s">
        <v>20</v>
      </c>
      <c r="H116" s="8" t="s">
        <v>20</v>
      </c>
      <c r="I116" s="8" t="s">
        <v>21</v>
      </c>
      <c r="J116" s="8" t="s">
        <v>21</v>
      </c>
      <c r="K116" s="8" t="s">
        <v>523</v>
      </c>
      <c r="L116" s="8" t="s">
        <v>20</v>
      </c>
      <c r="M116" s="8" t="s">
        <v>21</v>
      </c>
      <c r="N116" s="8" t="s">
        <v>20</v>
      </c>
      <c r="O116" s="10"/>
      <c r="P116" s="8"/>
    </row>
    <row r="117" spans="1:16" ht="304.5" x14ac:dyDescent="0.75">
      <c r="A117" s="1">
        <f t="shared" si="1"/>
        <v>116</v>
      </c>
      <c r="B117" s="8" t="s">
        <v>524</v>
      </c>
      <c r="C117" s="8" t="s">
        <v>525</v>
      </c>
      <c r="D117" s="10">
        <v>2008</v>
      </c>
      <c r="E117" s="8" t="s">
        <v>526</v>
      </c>
      <c r="F117" s="8" t="s">
        <v>26</v>
      </c>
      <c r="G117" s="8" t="s">
        <v>20</v>
      </c>
      <c r="H117" s="8" t="s">
        <v>91</v>
      </c>
      <c r="I117" s="8" t="s">
        <v>65</v>
      </c>
      <c r="J117" s="8" t="s">
        <v>527</v>
      </c>
      <c r="K117" s="8" t="s">
        <v>528</v>
      </c>
      <c r="L117" s="8" t="s">
        <v>50</v>
      </c>
      <c r="M117" s="8" t="s">
        <v>86</v>
      </c>
      <c r="N117" s="8" t="s">
        <v>21</v>
      </c>
      <c r="O117" s="8" t="s">
        <v>529</v>
      </c>
      <c r="P117" s="8" t="s">
        <v>530</v>
      </c>
    </row>
    <row r="118" spans="1:16" ht="136.5" x14ac:dyDescent="0.75">
      <c r="A118" s="1">
        <f t="shared" si="1"/>
        <v>117</v>
      </c>
      <c r="B118" s="8" t="s">
        <v>531</v>
      </c>
      <c r="C118" s="8" t="s">
        <v>532</v>
      </c>
      <c r="D118" s="10">
        <v>2008</v>
      </c>
      <c r="E118" s="8"/>
      <c r="F118" s="8" t="s">
        <v>26</v>
      </c>
      <c r="G118" s="8" t="s">
        <v>20</v>
      </c>
      <c r="H118" s="8" t="s">
        <v>20</v>
      </c>
      <c r="I118" s="8" t="s">
        <v>21</v>
      </c>
      <c r="J118" s="8" t="s">
        <v>21</v>
      </c>
      <c r="K118" s="8" t="s">
        <v>533</v>
      </c>
      <c r="L118" s="8" t="s">
        <v>20</v>
      </c>
      <c r="M118" s="8" t="s">
        <v>21</v>
      </c>
      <c r="N118" s="8" t="s">
        <v>20</v>
      </c>
      <c r="O118" s="10"/>
      <c r="P118" s="8"/>
    </row>
    <row r="119" spans="1:16" ht="105" x14ac:dyDescent="0.75">
      <c r="A119" s="1">
        <f t="shared" si="1"/>
        <v>118</v>
      </c>
      <c r="B119" s="8" t="s">
        <v>534</v>
      </c>
      <c r="C119" s="8" t="s">
        <v>535</v>
      </c>
      <c r="D119" s="10">
        <v>2008</v>
      </c>
      <c r="E119" s="8" t="s">
        <v>536</v>
      </c>
      <c r="F119" s="8" t="s">
        <v>26</v>
      </c>
      <c r="G119" s="8" t="s">
        <v>20</v>
      </c>
      <c r="H119" s="8" t="s">
        <v>91</v>
      </c>
      <c r="I119" s="8" t="s">
        <v>92</v>
      </c>
      <c r="J119" s="8" t="s">
        <v>537</v>
      </c>
      <c r="K119" s="8" t="s">
        <v>538</v>
      </c>
      <c r="L119" s="8" t="s">
        <v>20</v>
      </c>
      <c r="M119" s="8" t="s">
        <v>21</v>
      </c>
      <c r="N119" s="8" t="s">
        <v>20</v>
      </c>
      <c r="O119" s="10"/>
      <c r="P119" s="8"/>
    </row>
    <row r="120" spans="1:16" ht="105" x14ac:dyDescent="0.75">
      <c r="A120" s="1">
        <f t="shared" si="1"/>
        <v>119</v>
      </c>
      <c r="B120" s="8" t="s">
        <v>539</v>
      </c>
      <c r="C120" s="8" t="s">
        <v>540</v>
      </c>
      <c r="D120" s="10">
        <v>2008</v>
      </c>
      <c r="E120" s="8" t="s">
        <v>541</v>
      </c>
      <c r="F120" s="8" t="s">
        <v>26</v>
      </c>
      <c r="G120" s="8" t="s">
        <v>20</v>
      </c>
      <c r="H120" s="8" t="s">
        <v>64</v>
      </c>
      <c r="I120" s="8" t="s">
        <v>65</v>
      </c>
      <c r="J120" s="8" t="s">
        <v>542</v>
      </c>
      <c r="K120" s="8" t="s">
        <v>543</v>
      </c>
      <c r="L120" s="8" t="s">
        <v>20</v>
      </c>
      <c r="M120" s="8" t="s">
        <v>21</v>
      </c>
      <c r="N120" s="8" t="s">
        <v>20</v>
      </c>
      <c r="O120" s="10"/>
      <c r="P120" s="8" t="s">
        <v>544</v>
      </c>
    </row>
    <row r="121" spans="1:16" ht="283.5" x14ac:dyDescent="0.75">
      <c r="A121" s="1">
        <f t="shared" si="1"/>
        <v>120</v>
      </c>
      <c r="B121" s="8" t="s">
        <v>545</v>
      </c>
      <c r="C121" s="8" t="s">
        <v>546</v>
      </c>
      <c r="D121" s="10">
        <v>2008</v>
      </c>
      <c r="E121" s="8" t="s">
        <v>547</v>
      </c>
      <c r="F121" s="8" t="s">
        <v>19</v>
      </c>
      <c r="G121" s="8" t="s">
        <v>20</v>
      </c>
      <c r="H121" s="8" t="s">
        <v>64</v>
      </c>
      <c r="I121" s="8" t="s">
        <v>65</v>
      </c>
      <c r="J121" s="8" t="s">
        <v>548</v>
      </c>
      <c r="K121" s="8" t="s">
        <v>549</v>
      </c>
      <c r="L121" s="8" t="s">
        <v>20</v>
      </c>
      <c r="M121" s="8" t="s">
        <v>21</v>
      </c>
      <c r="N121" s="8" t="s">
        <v>20</v>
      </c>
      <c r="O121" s="10"/>
      <c r="P121" s="8"/>
    </row>
    <row r="122" spans="1:16" ht="136.5" x14ac:dyDescent="0.75">
      <c r="A122" s="1">
        <f t="shared" si="1"/>
        <v>121</v>
      </c>
      <c r="B122" s="8" t="s">
        <v>550</v>
      </c>
      <c r="C122" s="8" t="s">
        <v>551</v>
      </c>
      <c r="D122" s="10">
        <v>2008</v>
      </c>
      <c r="E122" s="8" t="s">
        <v>552</v>
      </c>
      <c r="F122" s="8" t="s">
        <v>26</v>
      </c>
      <c r="G122" s="8" t="s">
        <v>20</v>
      </c>
      <c r="H122" s="8" t="s">
        <v>20</v>
      </c>
      <c r="I122" s="8" t="s">
        <v>21</v>
      </c>
      <c r="J122" s="8" t="s">
        <v>21</v>
      </c>
      <c r="K122" s="8" t="s">
        <v>553</v>
      </c>
      <c r="L122" s="8" t="s">
        <v>20</v>
      </c>
      <c r="M122" s="8" t="s">
        <v>21</v>
      </c>
      <c r="N122" s="8" t="s">
        <v>20</v>
      </c>
      <c r="O122" s="10"/>
      <c r="P122" s="8"/>
    </row>
    <row r="123" spans="1:16" ht="199.5" x14ac:dyDescent="0.75">
      <c r="A123" s="1">
        <f t="shared" si="1"/>
        <v>122</v>
      </c>
      <c r="B123" s="8" t="s">
        <v>554</v>
      </c>
      <c r="C123" s="8" t="s">
        <v>555</v>
      </c>
      <c r="D123" s="10">
        <v>2008</v>
      </c>
      <c r="E123" s="8"/>
      <c r="F123" s="8" t="s">
        <v>26</v>
      </c>
      <c r="G123" s="8" t="s">
        <v>20</v>
      </c>
      <c r="H123" s="8" t="s">
        <v>64</v>
      </c>
      <c r="I123" s="8" t="s">
        <v>65</v>
      </c>
      <c r="J123" s="8" t="s">
        <v>556</v>
      </c>
      <c r="K123" s="8" t="s">
        <v>557</v>
      </c>
      <c r="L123" s="8" t="s">
        <v>20</v>
      </c>
      <c r="M123" s="8" t="s">
        <v>21</v>
      </c>
      <c r="N123" s="8" t="s">
        <v>86</v>
      </c>
      <c r="O123" s="10"/>
      <c r="P123" s="8" t="s">
        <v>558</v>
      </c>
    </row>
    <row r="124" spans="1:16" ht="136.5" x14ac:dyDescent="0.75">
      <c r="A124" s="1">
        <f t="shared" si="1"/>
        <v>123</v>
      </c>
      <c r="B124" s="8" t="s">
        <v>559</v>
      </c>
      <c r="C124" s="8" t="s">
        <v>560</v>
      </c>
      <c r="D124" s="10">
        <v>2008</v>
      </c>
      <c r="E124" s="8" t="s">
        <v>561</v>
      </c>
      <c r="F124" s="8" t="s">
        <v>19</v>
      </c>
      <c r="G124" s="8" t="s">
        <v>20</v>
      </c>
      <c r="H124" s="8" t="s">
        <v>20</v>
      </c>
      <c r="I124" s="8" t="s">
        <v>21</v>
      </c>
      <c r="J124" s="8" t="s">
        <v>21</v>
      </c>
      <c r="K124" s="8" t="s">
        <v>562</v>
      </c>
      <c r="L124" s="8" t="s">
        <v>20</v>
      </c>
      <c r="M124" s="8" t="s">
        <v>21</v>
      </c>
      <c r="N124" s="8" t="s">
        <v>20</v>
      </c>
      <c r="O124" s="10"/>
      <c r="P124" s="8"/>
    </row>
    <row r="125" spans="1:16" ht="210" x14ac:dyDescent="0.75">
      <c r="A125" s="1">
        <f t="shared" si="1"/>
        <v>124</v>
      </c>
      <c r="B125" s="8" t="s">
        <v>563</v>
      </c>
      <c r="C125" s="8" t="s">
        <v>564</v>
      </c>
      <c r="D125" s="10">
        <v>2008</v>
      </c>
      <c r="E125" s="8"/>
      <c r="F125" s="8" t="s">
        <v>19</v>
      </c>
      <c r="G125" s="8" t="s">
        <v>20</v>
      </c>
      <c r="H125" s="8" t="s">
        <v>20</v>
      </c>
      <c r="I125" s="8" t="s">
        <v>21</v>
      </c>
      <c r="J125" s="8" t="s">
        <v>21</v>
      </c>
      <c r="K125" s="8" t="s">
        <v>565</v>
      </c>
      <c r="L125" s="8" t="s">
        <v>20</v>
      </c>
      <c r="M125" s="8" t="s">
        <v>21</v>
      </c>
      <c r="N125" s="8" t="s">
        <v>20</v>
      </c>
      <c r="O125" s="10"/>
      <c r="P125" s="8"/>
    </row>
    <row r="126" spans="1:16" ht="105" x14ac:dyDescent="0.75">
      <c r="A126" s="1">
        <f t="shared" si="1"/>
        <v>125</v>
      </c>
      <c r="B126" s="8" t="s">
        <v>566</v>
      </c>
      <c r="C126" s="8" t="s">
        <v>567</v>
      </c>
      <c r="D126" s="10">
        <v>2008</v>
      </c>
      <c r="E126" s="8"/>
      <c r="F126" s="8" t="s">
        <v>19</v>
      </c>
      <c r="G126" s="8" t="s">
        <v>20</v>
      </c>
      <c r="H126" s="8" t="s">
        <v>20</v>
      </c>
      <c r="I126" s="8" t="s">
        <v>21</v>
      </c>
      <c r="J126" s="8" t="s">
        <v>21</v>
      </c>
      <c r="K126" s="8" t="s">
        <v>568</v>
      </c>
      <c r="L126" s="8" t="s">
        <v>20</v>
      </c>
      <c r="M126" s="8" t="s">
        <v>21</v>
      </c>
      <c r="N126" s="8" t="s">
        <v>20</v>
      </c>
      <c r="O126" s="10"/>
      <c r="P126" s="8"/>
    </row>
    <row r="127" spans="1:16" ht="168" x14ac:dyDescent="0.75">
      <c r="A127" s="1">
        <f t="shared" si="1"/>
        <v>126</v>
      </c>
      <c r="B127" s="8" t="s">
        <v>569</v>
      </c>
      <c r="C127" s="8" t="s">
        <v>570</v>
      </c>
      <c r="D127" s="10">
        <v>2008</v>
      </c>
      <c r="E127" s="8" t="s">
        <v>571</v>
      </c>
      <c r="F127" s="8" t="s">
        <v>19</v>
      </c>
      <c r="G127" s="8" t="s">
        <v>20</v>
      </c>
      <c r="H127" s="8" t="s">
        <v>20</v>
      </c>
      <c r="I127" s="8" t="s">
        <v>21</v>
      </c>
      <c r="J127" s="8" t="s">
        <v>21</v>
      </c>
      <c r="K127" s="8" t="s">
        <v>572</v>
      </c>
      <c r="L127" s="8" t="s">
        <v>20</v>
      </c>
      <c r="M127" s="8" t="s">
        <v>21</v>
      </c>
      <c r="N127" s="8" t="s">
        <v>20</v>
      </c>
      <c r="O127" s="10"/>
      <c r="P127" s="8"/>
    </row>
    <row r="128" spans="1:16" ht="178.5" x14ac:dyDescent="0.75">
      <c r="A128" s="1">
        <f t="shared" si="1"/>
        <v>127</v>
      </c>
      <c r="B128" s="8" t="s">
        <v>573</v>
      </c>
      <c r="C128" s="8" t="s">
        <v>574</v>
      </c>
      <c r="D128" s="10">
        <v>2008</v>
      </c>
      <c r="E128" s="8"/>
      <c r="F128" s="8" t="s">
        <v>36</v>
      </c>
      <c r="G128" s="8" t="s">
        <v>27</v>
      </c>
      <c r="H128" s="8" t="s">
        <v>28</v>
      </c>
      <c r="I128" s="8" t="s">
        <v>29</v>
      </c>
      <c r="J128" s="8" t="s">
        <v>575</v>
      </c>
      <c r="K128" s="8" t="s">
        <v>576</v>
      </c>
      <c r="L128" s="8" t="s">
        <v>27</v>
      </c>
      <c r="M128" s="8" t="s">
        <v>32</v>
      </c>
      <c r="N128" s="8" t="s">
        <v>21</v>
      </c>
      <c r="O128" s="10"/>
      <c r="P128" s="8"/>
    </row>
    <row r="129" spans="1:236" ht="105" x14ac:dyDescent="0.75">
      <c r="A129" s="1">
        <f t="shared" si="1"/>
        <v>128</v>
      </c>
      <c r="B129" s="8" t="s">
        <v>577</v>
      </c>
      <c r="C129" s="8" t="s">
        <v>578</v>
      </c>
      <c r="D129" s="10">
        <v>2008</v>
      </c>
      <c r="E129" s="8" t="s">
        <v>579</v>
      </c>
      <c r="F129" s="8" t="s">
        <v>26</v>
      </c>
      <c r="G129" s="8" t="s">
        <v>27</v>
      </c>
      <c r="H129" s="8" t="s">
        <v>28</v>
      </c>
      <c r="I129" s="8" t="s">
        <v>29</v>
      </c>
      <c r="J129" s="8" t="s">
        <v>580</v>
      </c>
      <c r="K129" s="8" t="s">
        <v>581</v>
      </c>
      <c r="L129" s="8" t="s">
        <v>27</v>
      </c>
      <c r="M129" s="8" t="s">
        <v>112</v>
      </c>
      <c r="N129" s="8" t="s">
        <v>21</v>
      </c>
      <c r="O129" s="10"/>
      <c r="P129" s="8"/>
    </row>
    <row r="130" spans="1:236" ht="189" x14ac:dyDescent="0.75">
      <c r="A130" s="1">
        <f t="shared" si="1"/>
        <v>129</v>
      </c>
      <c r="B130" s="8" t="s">
        <v>582</v>
      </c>
      <c r="C130" s="8" t="s">
        <v>583</v>
      </c>
      <c r="D130" s="10">
        <v>2008</v>
      </c>
      <c r="E130" s="8" t="s">
        <v>584</v>
      </c>
      <c r="F130" s="8" t="s">
        <v>26</v>
      </c>
      <c r="G130" s="8" t="s">
        <v>20</v>
      </c>
      <c r="H130" s="8" t="s">
        <v>20</v>
      </c>
      <c r="I130" s="8" t="s">
        <v>21</v>
      </c>
      <c r="J130" s="10" t="s">
        <v>21</v>
      </c>
      <c r="K130" s="8" t="s">
        <v>585</v>
      </c>
      <c r="L130" s="8" t="s">
        <v>20</v>
      </c>
      <c r="M130" s="8" t="s">
        <v>21</v>
      </c>
      <c r="N130" s="8" t="s">
        <v>20</v>
      </c>
      <c r="O130" s="10"/>
      <c r="P130" s="8"/>
    </row>
    <row r="131" spans="1:236" ht="121.5" customHeight="1" x14ac:dyDescent="0.75">
      <c r="A131" s="1">
        <f t="shared" si="1"/>
        <v>130</v>
      </c>
      <c r="B131" s="8" t="s">
        <v>586</v>
      </c>
      <c r="C131" s="8" t="s">
        <v>587</v>
      </c>
      <c r="D131" s="10">
        <v>2008</v>
      </c>
      <c r="E131" s="8"/>
      <c r="F131" s="8" t="s">
        <v>26</v>
      </c>
      <c r="G131" s="8" t="s">
        <v>20</v>
      </c>
      <c r="H131" s="8" t="s">
        <v>46</v>
      </c>
      <c r="I131" s="8" t="s">
        <v>47</v>
      </c>
      <c r="J131" s="8" t="s">
        <v>588</v>
      </c>
      <c r="K131" s="14" t="s">
        <v>589</v>
      </c>
      <c r="L131" s="8" t="s">
        <v>50</v>
      </c>
      <c r="M131" s="8" t="s">
        <v>20</v>
      </c>
      <c r="N131" s="8" t="s">
        <v>21</v>
      </c>
      <c r="O131" s="10"/>
      <c r="P131" s="8"/>
    </row>
    <row r="132" spans="1:236" ht="220.5" x14ac:dyDescent="0.75">
      <c r="A132" s="1">
        <f>A131+1</f>
        <v>131</v>
      </c>
      <c r="B132" s="8" t="s">
        <v>590</v>
      </c>
      <c r="C132" s="8" t="s">
        <v>591</v>
      </c>
      <c r="D132" s="10">
        <v>2009</v>
      </c>
      <c r="E132" s="8" t="s">
        <v>592</v>
      </c>
      <c r="F132" s="8" t="s">
        <v>19</v>
      </c>
      <c r="G132" s="8" t="s">
        <v>20</v>
      </c>
      <c r="H132" s="8" t="s">
        <v>20</v>
      </c>
      <c r="I132" s="8" t="s">
        <v>21</v>
      </c>
      <c r="J132" s="8" t="s">
        <v>21</v>
      </c>
      <c r="K132" s="8" t="s">
        <v>593</v>
      </c>
      <c r="L132" s="8" t="s">
        <v>20</v>
      </c>
      <c r="M132" s="8" t="s">
        <v>21</v>
      </c>
      <c r="N132" s="8" t="s">
        <v>20</v>
      </c>
      <c r="O132" s="10"/>
      <c r="P132" s="8"/>
    </row>
    <row r="133" spans="1:236" ht="231" x14ac:dyDescent="0.75">
      <c r="A133" s="1">
        <f t="shared" ref="A133:A196" si="2">A132+1</f>
        <v>132</v>
      </c>
      <c r="B133" s="8" t="s">
        <v>594</v>
      </c>
      <c r="C133" s="8" t="s">
        <v>595</v>
      </c>
      <c r="D133" s="10">
        <v>2009</v>
      </c>
      <c r="E133" s="8" t="s">
        <v>596</v>
      </c>
      <c r="F133" s="8" t="s">
        <v>597</v>
      </c>
      <c r="G133" s="8" t="s">
        <v>20</v>
      </c>
      <c r="H133" s="8" t="s">
        <v>91</v>
      </c>
      <c r="I133" s="8" t="s">
        <v>21</v>
      </c>
      <c r="J133" s="8" t="s">
        <v>598</v>
      </c>
      <c r="K133" s="8" t="s">
        <v>599</v>
      </c>
      <c r="L133" s="8" t="s">
        <v>20</v>
      </c>
      <c r="M133" s="8" t="s">
        <v>21</v>
      </c>
      <c r="N133" s="8" t="s">
        <v>20</v>
      </c>
      <c r="O133" s="10"/>
      <c r="P133" s="8"/>
    </row>
    <row r="134" spans="1:236" ht="126" x14ac:dyDescent="0.75">
      <c r="A134" s="1">
        <f t="shared" si="2"/>
        <v>133</v>
      </c>
      <c r="B134" s="8" t="s">
        <v>600</v>
      </c>
      <c r="C134" s="8" t="s">
        <v>601</v>
      </c>
      <c r="D134" s="10">
        <v>2009</v>
      </c>
      <c r="E134" s="8" t="s">
        <v>602</v>
      </c>
      <c r="F134" s="8" t="s">
        <v>19</v>
      </c>
      <c r="G134" s="8" t="s">
        <v>20</v>
      </c>
      <c r="H134" s="8" t="s">
        <v>20</v>
      </c>
      <c r="I134" s="8" t="s">
        <v>21</v>
      </c>
      <c r="J134" s="8" t="s">
        <v>21</v>
      </c>
      <c r="K134" s="8" t="s">
        <v>603</v>
      </c>
      <c r="L134" s="8" t="s">
        <v>20</v>
      </c>
      <c r="M134" s="8" t="s">
        <v>21</v>
      </c>
      <c r="N134" s="8" t="s">
        <v>20</v>
      </c>
      <c r="O134" s="10"/>
      <c r="P134" s="8" t="s">
        <v>604</v>
      </c>
    </row>
    <row r="135" spans="1:236" ht="136.5" x14ac:dyDescent="0.75">
      <c r="A135" s="1">
        <f t="shared" si="2"/>
        <v>134</v>
      </c>
      <c r="B135" s="8" t="s">
        <v>605</v>
      </c>
      <c r="C135" s="8" t="s">
        <v>606</v>
      </c>
      <c r="D135" s="10">
        <v>2009</v>
      </c>
      <c r="E135" s="8" t="s">
        <v>607</v>
      </c>
      <c r="F135" s="8" t="s">
        <v>26</v>
      </c>
      <c r="G135" s="8" t="s">
        <v>20</v>
      </c>
      <c r="H135" s="8" t="s">
        <v>20</v>
      </c>
      <c r="I135" s="8" t="s">
        <v>21</v>
      </c>
      <c r="J135" s="8" t="s">
        <v>21</v>
      </c>
      <c r="K135" s="8" t="s">
        <v>608</v>
      </c>
      <c r="L135" s="8" t="s">
        <v>20</v>
      </c>
      <c r="M135" s="8" t="s">
        <v>21</v>
      </c>
      <c r="N135" s="8" t="s">
        <v>20</v>
      </c>
      <c r="O135" s="10"/>
      <c r="P135" s="8"/>
    </row>
    <row r="136" spans="1:236" ht="94.5" x14ac:dyDescent="0.75">
      <c r="A136" s="1">
        <f>A135+1</f>
        <v>135</v>
      </c>
      <c r="B136" s="8" t="s">
        <v>609</v>
      </c>
      <c r="C136" s="8" t="s">
        <v>610</v>
      </c>
      <c r="D136" s="10">
        <v>2009</v>
      </c>
      <c r="E136" s="8" t="s">
        <v>611</v>
      </c>
      <c r="F136" s="8" t="s">
        <v>19</v>
      </c>
      <c r="G136" s="8" t="s">
        <v>20</v>
      </c>
      <c r="H136" s="8" t="s">
        <v>20</v>
      </c>
      <c r="I136" s="8" t="s">
        <v>21</v>
      </c>
      <c r="J136" s="10" t="s">
        <v>21</v>
      </c>
      <c r="K136" s="10" t="s">
        <v>612</v>
      </c>
      <c r="L136" s="8" t="s">
        <v>20</v>
      </c>
      <c r="M136" s="8" t="s">
        <v>21</v>
      </c>
      <c r="N136" s="8" t="s">
        <v>20</v>
      </c>
      <c r="O136" s="10"/>
      <c r="P136" s="8"/>
    </row>
    <row r="137" spans="1:236" s="13" customFormat="1" ht="105" x14ac:dyDescent="0.75">
      <c r="A137" s="1">
        <f t="shared" si="2"/>
        <v>136</v>
      </c>
      <c r="B137" s="8" t="s">
        <v>613</v>
      </c>
      <c r="C137" s="8" t="s">
        <v>614</v>
      </c>
      <c r="D137" s="10">
        <v>2009</v>
      </c>
      <c r="E137" s="8" t="s">
        <v>615</v>
      </c>
      <c r="F137" s="8" t="s">
        <v>26</v>
      </c>
      <c r="G137" s="8" t="s">
        <v>50</v>
      </c>
      <c r="H137" s="8" t="s">
        <v>46</v>
      </c>
      <c r="I137" s="8" t="s">
        <v>47</v>
      </c>
      <c r="J137" s="8" t="s">
        <v>616</v>
      </c>
      <c r="K137" s="8" t="s">
        <v>617</v>
      </c>
      <c r="L137" s="8" t="s">
        <v>50</v>
      </c>
      <c r="M137" s="8" t="s">
        <v>86</v>
      </c>
      <c r="N137" s="8" t="s">
        <v>21</v>
      </c>
      <c r="O137" s="10"/>
      <c r="P137" s="8" t="s">
        <v>618</v>
      </c>
      <c r="Q137" s="5"/>
      <c r="R137" s="5"/>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2"/>
      <c r="BF137" s="12"/>
      <c r="BG137" s="12"/>
      <c r="BH137" s="12"/>
      <c r="BI137" s="12"/>
      <c r="BJ137" s="12"/>
      <c r="BK137" s="12"/>
      <c r="BL137" s="12"/>
      <c r="BM137" s="12"/>
      <c r="BN137" s="12"/>
      <c r="BO137" s="12"/>
      <c r="BP137" s="12"/>
      <c r="BQ137" s="12"/>
      <c r="BR137" s="12"/>
      <c r="BS137" s="12"/>
      <c r="BT137" s="12"/>
      <c r="BU137" s="12"/>
      <c r="BV137" s="12"/>
      <c r="BW137" s="12"/>
      <c r="BX137" s="12"/>
      <c r="BY137" s="12"/>
      <c r="BZ137" s="12"/>
      <c r="CA137" s="12"/>
      <c r="CB137" s="12"/>
      <c r="CC137" s="12"/>
      <c r="CD137" s="12"/>
      <c r="CE137" s="12"/>
      <c r="CF137" s="12"/>
      <c r="CG137" s="12"/>
      <c r="CH137" s="12"/>
      <c r="CI137" s="12"/>
      <c r="CJ137" s="12"/>
      <c r="CK137" s="12"/>
      <c r="CL137" s="12"/>
      <c r="CM137" s="12"/>
      <c r="CN137" s="12"/>
      <c r="CO137" s="12"/>
      <c r="CP137" s="12"/>
      <c r="CQ137" s="12"/>
      <c r="CR137" s="12"/>
      <c r="CS137" s="12"/>
      <c r="CT137" s="12"/>
      <c r="CU137" s="12"/>
      <c r="CV137" s="12"/>
      <c r="CW137" s="12"/>
      <c r="CX137" s="12"/>
      <c r="CY137" s="12"/>
      <c r="CZ137" s="12"/>
      <c r="DA137" s="12"/>
      <c r="DB137" s="12"/>
      <c r="DC137" s="12"/>
      <c r="DD137" s="12"/>
      <c r="DE137" s="12"/>
      <c r="DF137" s="12"/>
      <c r="DG137" s="12"/>
      <c r="DH137" s="12"/>
      <c r="DI137" s="12"/>
      <c r="DJ137" s="12"/>
      <c r="DK137" s="12"/>
      <c r="DL137" s="12"/>
      <c r="DM137" s="12"/>
      <c r="DN137" s="12"/>
      <c r="DO137" s="12"/>
      <c r="DP137" s="12"/>
      <c r="DQ137" s="12"/>
      <c r="DR137" s="12"/>
      <c r="DS137" s="12"/>
      <c r="DT137" s="12"/>
      <c r="DU137" s="12"/>
      <c r="DV137" s="12"/>
      <c r="DW137" s="12"/>
      <c r="DX137" s="12"/>
      <c r="DY137" s="12"/>
      <c r="DZ137" s="12"/>
      <c r="EA137" s="12"/>
      <c r="EB137" s="12"/>
      <c r="EC137" s="12"/>
      <c r="ED137" s="12"/>
      <c r="EE137" s="12"/>
      <c r="EF137" s="12"/>
      <c r="EG137" s="12"/>
      <c r="EH137" s="12"/>
      <c r="EI137" s="12"/>
      <c r="EJ137" s="12"/>
      <c r="EK137" s="12"/>
      <c r="EL137" s="12"/>
      <c r="EM137" s="12"/>
      <c r="EN137" s="12"/>
      <c r="EO137" s="12"/>
      <c r="EP137" s="12"/>
      <c r="EQ137" s="12"/>
      <c r="ER137" s="12"/>
      <c r="ES137" s="12"/>
      <c r="ET137" s="12"/>
      <c r="EU137" s="12"/>
      <c r="EV137" s="12"/>
      <c r="EW137" s="12"/>
      <c r="EX137" s="12"/>
      <c r="EY137" s="12"/>
      <c r="EZ137" s="12"/>
      <c r="FA137" s="12"/>
      <c r="FB137" s="12"/>
      <c r="FC137" s="12"/>
      <c r="FD137" s="12"/>
      <c r="FE137" s="12"/>
      <c r="FF137" s="12"/>
      <c r="FG137" s="12"/>
      <c r="FH137" s="12"/>
      <c r="FI137" s="12"/>
      <c r="FJ137" s="12"/>
      <c r="FK137" s="12"/>
      <c r="FL137" s="12"/>
      <c r="FM137" s="12"/>
      <c r="FN137" s="12"/>
      <c r="FO137" s="12"/>
      <c r="FP137" s="12"/>
      <c r="FQ137" s="12"/>
      <c r="FR137" s="12"/>
      <c r="FS137" s="12"/>
      <c r="FT137" s="12"/>
      <c r="FU137" s="12"/>
      <c r="FV137" s="12"/>
      <c r="FW137" s="12"/>
      <c r="FX137" s="12"/>
      <c r="FY137" s="12"/>
      <c r="FZ137" s="12"/>
      <c r="GA137" s="12"/>
      <c r="GB137" s="12"/>
      <c r="GC137" s="12"/>
      <c r="GD137" s="12"/>
      <c r="GE137" s="12"/>
      <c r="GF137" s="12"/>
      <c r="GG137" s="12"/>
      <c r="GH137" s="12"/>
      <c r="GI137" s="12"/>
      <c r="GJ137" s="12"/>
      <c r="GK137" s="12"/>
      <c r="GL137" s="12"/>
      <c r="GM137" s="12"/>
      <c r="GN137" s="12"/>
      <c r="GO137" s="12"/>
      <c r="GP137" s="12"/>
      <c r="GQ137" s="12"/>
      <c r="GR137" s="12"/>
      <c r="GS137" s="12"/>
      <c r="GT137" s="12"/>
      <c r="GU137" s="12"/>
      <c r="GV137" s="12"/>
      <c r="GW137" s="12"/>
      <c r="GX137" s="12"/>
      <c r="GY137" s="12"/>
      <c r="GZ137" s="12"/>
      <c r="HA137" s="12"/>
      <c r="HB137" s="12"/>
      <c r="HC137" s="12"/>
      <c r="HD137" s="12"/>
      <c r="HE137" s="12"/>
      <c r="HF137" s="12"/>
      <c r="HG137" s="12"/>
      <c r="HH137" s="12"/>
      <c r="HI137" s="12"/>
      <c r="HJ137" s="12"/>
      <c r="HK137" s="12"/>
      <c r="HL137" s="12"/>
      <c r="HM137" s="12"/>
      <c r="HN137" s="12"/>
      <c r="HO137" s="12"/>
      <c r="HP137" s="12"/>
      <c r="HQ137" s="12"/>
      <c r="HR137" s="12"/>
      <c r="HS137" s="12"/>
      <c r="HT137" s="12"/>
      <c r="HU137" s="12"/>
      <c r="HV137" s="12"/>
      <c r="HW137" s="12"/>
      <c r="HX137" s="12"/>
      <c r="HY137" s="12"/>
      <c r="HZ137" s="12"/>
      <c r="IA137" s="12"/>
      <c r="IB137" s="12"/>
    </row>
    <row r="138" spans="1:236" ht="94.5" x14ac:dyDescent="0.75">
      <c r="A138" s="1">
        <f>A137+1</f>
        <v>137</v>
      </c>
      <c r="B138" s="8" t="s">
        <v>619</v>
      </c>
      <c r="C138" s="8" t="s">
        <v>620</v>
      </c>
      <c r="D138" s="10">
        <v>2009</v>
      </c>
      <c r="E138" s="8"/>
      <c r="F138" s="8" t="s">
        <v>26</v>
      </c>
      <c r="G138" s="8" t="s">
        <v>20</v>
      </c>
      <c r="H138" s="8" t="s">
        <v>64</v>
      </c>
      <c r="I138" s="8" t="s">
        <v>65</v>
      </c>
      <c r="J138" s="8" t="s">
        <v>621</v>
      </c>
      <c r="K138" s="8" t="s">
        <v>622</v>
      </c>
      <c r="L138" s="8" t="s">
        <v>50</v>
      </c>
      <c r="M138" s="8" t="s">
        <v>20</v>
      </c>
      <c r="N138" s="8" t="s">
        <v>21</v>
      </c>
      <c r="O138" s="8" t="s">
        <v>424</v>
      </c>
      <c r="P138" s="8"/>
    </row>
    <row r="139" spans="1:236" ht="283.5" x14ac:dyDescent="0.75">
      <c r="A139" s="1">
        <f t="shared" si="2"/>
        <v>138</v>
      </c>
      <c r="B139" s="8" t="s">
        <v>623</v>
      </c>
      <c r="C139" s="8" t="s">
        <v>624</v>
      </c>
      <c r="D139" s="10">
        <v>2009</v>
      </c>
      <c r="E139" s="8"/>
      <c r="F139" s="8" t="s">
        <v>26</v>
      </c>
      <c r="G139" s="8" t="s">
        <v>20</v>
      </c>
      <c r="H139" s="8" t="s">
        <v>20</v>
      </c>
      <c r="I139" s="8" t="s">
        <v>21</v>
      </c>
      <c r="J139" s="8" t="s">
        <v>21</v>
      </c>
      <c r="K139" s="8" t="s">
        <v>625</v>
      </c>
      <c r="L139" s="8" t="s">
        <v>20</v>
      </c>
      <c r="M139" s="8" t="s">
        <v>21</v>
      </c>
      <c r="N139" s="8" t="s">
        <v>20</v>
      </c>
      <c r="O139" s="10"/>
      <c r="P139" s="8"/>
    </row>
    <row r="140" spans="1:236" ht="336" x14ac:dyDescent="0.75">
      <c r="A140" s="1">
        <f t="shared" si="2"/>
        <v>139</v>
      </c>
      <c r="B140" s="8" t="s">
        <v>626</v>
      </c>
      <c r="C140" s="8" t="s">
        <v>627</v>
      </c>
      <c r="D140" s="10">
        <v>2009</v>
      </c>
      <c r="E140" s="8" t="s">
        <v>628</v>
      </c>
      <c r="F140" s="8" t="s">
        <v>70</v>
      </c>
      <c r="G140" s="8" t="s">
        <v>20</v>
      </c>
      <c r="H140" s="8" t="s">
        <v>64</v>
      </c>
      <c r="I140" s="8" t="s">
        <v>65</v>
      </c>
      <c r="J140" s="8" t="s">
        <v>629</v>
      </c>
      <c r="K140" s="8" t="s">
        <v>630</v>
      </c>
      <c r="L140" s="8" t="s">
        <v>20</v>
      </c>
      <c r="M140" s="8" t="s">
        <v>21</v>
      </c>
      <c r="N140" s="8" t="s">
        <v>20</v>
      </c>
      <c r="O140" s="10"/>
      <c r="P140" s="8" t="s">
        <v>631</v>
      </c>
    </row>
    <row r="141" spans="1:236" ht="147" x14ac:dyDescent="0.75">
      <c r="A141" s="1">
        <f t="shared" si="2"/>
        <v>140</v>
      </c>
      <c r="B141" s="8" t="s">
        <v>632</v>
      </c>
      <c r="C141" s="8" t="s">
        <v>633</v>
      </c>
      <c r="D141" s="10">
        <v>2009</v>
      </c>
      <c r="E141" s="8"/>
      <c r="F141" s="8" t="s">
        <v>26</v>
      </c>
      <c r="G141" s="8" t="s">
        <v>50</v>
      </c>
      <c r="H141" s="8" t="s">
        <v>91</v>
      </c>
      <c r="I141" s="8" t="s">
        <v>47</v>
      </c>
      <c r="J141" s="8" t="s">
        <v>634</v>
      </c>
      <c r="K141" s="8" t="s">
        <v>635</v>
      </c>
      <c r="L141" s="8" t="s">
        <v>50</v>
      </c>
      <c r="M141" s="8" t="s">
        <v>20</v>
      </c>
      <c r="N141" s="8" t="s">
        <v>21</v>
      </c>
      <c r="O141" s="10"/>
      <c r="P141" s="8" t="s">
        <v>636</v>
      </c>
    </row>
    <row r="142" spans="1:236" ht="409.5" x14ac:dyDescent="0.75">
      <c r="A142" s="1">
        <f t="shared" si="2"/>
        <v>141</v>
      </c>
      <c r="B142" s="8" t="s">
        <v>637</v>
      </c>
      <c r="C142" s="8" t="s">
        <v>638</v>
      </c>
      <c r="D142" s="10">
        <v>2009</v>
      </c>
      <c r="E142" s="8"/>
      <c r="F142" s="8" t="s">
        <v>70</v>
      </c>
      <c r="G142" s="8" t="s">
        <v>27</v>
      </c>
      <c r="H142" s="8" t="s">
        <v>28</v>
      </c>
      <c r="I142" s="8" t="s">
        <v>29</v>
      </c>
      <c r="J142" s="8" t="s">
        <v>639</v>
      </c>
      <c r="K142" s="8" t="s">
        <v>640</v>
      </c>
      <c r="L142" s="8" t="s">
        <v>27</v>
      </c>
      <c r="M142" s="8" t="s">
        <v>32</v>
      </c>
      <c r="N142" s="8" t="s">
        <v>21</v>
      </c>
      <c r="O142" s="10"/>
      <c r="P142" s="8"/>
    </row>
    <row r="143" spans="1:236" ht="409.5" x14ac:dyDescent="0.75">
      <c r="A143" s="1">
        <f t="shared" si="2"/>
        <v>142</v>
      </c>
      <c r="B143" s="8" t="s">
        <v>641</v>
      </c>
      <c r="C143" s="8" t="s">
        <v>642</v>
      </c>
      <c r="D143" s="10">
        <v>2009</v>
      </c>
      <c r="E143" s="8"/>
      <c r="F143" s="8" t="s">
        <v>36</v>
      </c>
      <c r="G143" s="8" t="s">
        <v>50</v>
      </c>
      <c r="H143" s="8" t="s">
        <v>46</v>
      </c>
      <c r="I143" s="8" t="s">
        <v>47</v>
      </c>
      <c r="J143" s="8" t="s">
        <v>643</v>
      </c>
      <c r="K143" s="8" t="s">
        <v>644</v>
      </c>
      <c r="L143" s="8" t="s">
        <v>50</v>
      </c>
      <c r="M143" s="8" t="s">
        <v>86</v>
      </c>
      <c r="N143" s="8" t="s">
        <v>21</v>
      </c>
      <c r="O143" s="8" t="s">
        <v>645</v>
      </c>
      <c r="P143" s="8" t="s">
        <v>646</v>
      </c>
    </row>
    <row r="144" spans="1:236" s="13" customFormat="1" ht="115.5" x14ac:dyDescent="0.75">
      <c r="A144" s="1">
        <f t="shared" si="2"/>
        <v>143</v>
      </c>
      <c r="B144" s="8" t="s">
        <v>647</v>
      </c>
      <c r="C144" s="8" t="s">
        <v>648</v>
      </c>
      <c r="D144" s="10">
        <v>2009</v>
      </c>
      <c r="E144" s="8" t="s">
        <v>649</v>
      </c>
      <c r="F144" s="8" t="s">
        <v>26</v>
      </c>
      <c r="G144" s="8" t="s">
        <v>50</v>
      </c>
      <c r="H144" s="8" t="s">
        <v>46</v>
      </c>
      <c r="I144" s="8" t="s">
        <v>47</v>
      </c>
      <c r="J144" s="8" t="s">
        <v>650</v>
      </c>
      <c r="K144" s="8" t="s">
        <v>651</v>
      </c>
      <c r="L144" s="8" t="s">
        <v>50</v>
      </c>
      <c r="M144" s="8" t="s">
        <v>86</v>
      </c>
      <c r="N144" s="8" t="s">
        <v>21</v>
      </c>
      <c r="O144" s="10"/>
      <c r="P144" s="8" t="s">
        <v>652</v>
      </c>
      <c r="Q144" s="5"/>
      <c r="R144" s="5"/>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2"/>
      <c r="BF144" s="12"/>
      <c r="BG144" s="12"/>
      <c r="BH144" s="12"/>
      <c r="BI144" s="12"/>
      <c r="BJ144" s="12"/>
      <c r="BK144" s="12"/>
      <c r="BL144" s="12"/>
      <c r="BM144" s="12"/>
      <c r="BN144" s="12"/>
      <c r="BO144" s="12"/>
      <c r="BP144" s="12"/>
      <c r="BQ144" s="12"/>
      <c r="BR144" s="12"/>
      <c r="BS144" s="12"/>
      <c r="BT144" s="12"/>
      <c r="BU144" s="12"/>
      <c r="BV144" s="12"/>
      <c r="BW144" s="12"/>
      <c r="BX144" s="12"/>
      <c r="BY144" s="12"/>
      <c r="BZ144" s="12"/>
      <c r="CA144" s="12"/>
      <c r="CB144" s="12"/>
      <c r="CC144" s="12"/>
      <c r="CD144" s="12"/>
      <c r="CE144" s="12"/>
      <c r="CF144" s="12"/>
      <c r="CG144" s="12"/>
      <c r="CH144" s="12"/>
      <c r="CI144" s="12"/>
      <c r="CJ144" s="12"/>
      <c r="CK144" s="12"/>
      <c r="CL144" s="12"/>
      <c r="CM144" s="12"/>
      <c r="CN144" s="12"/>
      <c r="CO144" s="12"/>
      <c r="CP144" s="12"/>
      <c r="CQ144" s="12"/>
      <c r="CR144" s="12"/>
      <c r="CS144" s="12"/>
      <c r="CT144" s="12"/>
      <c r="CU144" s="12"/>
      <c r="CV144" s="12"/>
      <c r="CW144" s="12"/>
      <c r="CX144" s="12"/>
      <c r="CY144" s="12"/>
      <c r="CZ144" s="12"/>
      <c r="DA144" s="12"/>
      <c r="DB144" s="12"/>
      <c r="DC144" s="12"/>
      <c r="DD144" s="12"/>
      <c r="DE144" s="12"/>
      <c r="DF144" s="12"/>
      <c r="DG144" s="12"/>
      <c r="DH144" s="12"/>
      <c r="DI144" s="12"/>
      <c r="DJ144" s="12"/>
      <c r="DK144" s="12"/>
      <c r="DL144" s="12"/>
      <c r="DM144" s="12"/>
      <c r="DN144" s="12"/>
      <c r="DO144" s="12"/>
      <c r="DP144" s="12"/>
      <c r="DQ144" s="12"/>
      <c r="DR144" s="12"/>
      <c r="DS144" s="12"/>
      <c r="DT144" s="12"/>
      <c r="DU144" s="12"/>
      <c r="DV144" s="12"/>
      <c r="DW144" s="12"/>
      <c r="DX144" s="12"/>
      <c r="DY144" s="12"/>
      <c r="DZ144" s="12"/>
      <c r="EA144" s="12"/>
      <c r="EB144" s="12"/>
      <c r="EC144" s="12"/>
      <c r="ED144" s="12"/>
      <c r="EE144" s="12"/>
      <c r="EF144" s="12"/>
      <c r="EG144" s="12"/>
      <c r="EH144" s="12"/>
      <c r="EI144" s="12"/>
      <c r="EJ144" s="12"/>
      <c r="EK144" s="12"/>
      <c r="EL144" s="12"/>
      <c r="EM144" s="12"/>
      <c r="EN144" s="12"/>
      <c r="EO144" s="12"/>
      <c r="EP144" s="12"/>
      <c r="EQ144" s="12"/>
      <c r="ER144" s="12"/>
      <c r="ES144" s="12"/>
      <c r="ET144" s="12"/>
      <c r="EU144" s="12"/>
      <c r="EV144" s="12"/>
      <c r="EW144" s="12"/>
      <c r="EX144" s="12"/>
      <c r="EY144" s="12"/>
      <c r="EZ144" s="12"/>
      <c r="FA144" s="12"/>
      <c r="FB144" s="12"/>
      <c r="FC144" s="12"/>
      <c r="FD144" s="12"/>
      <c r="FE144" s="12"/>
      <c r="FF144" s="12"/>
      <c r="FG144" s="12"/>
      <c r="FH144" s="12"/>
      <c r="FI144" s="12"/>
      <c r="FJ144" s="12"/>
      <c r="FK144" s="12"/>
      <c r="FL144" s="12"/>
      <c r="FM144" s="12"/>
      <c r="FN144" s="12"/>
      <c r="FO144" s="12"/>
      <c r="FP144" s="12"/>
      <c r="FQ144" s="12"/>
      <c r="FR144" s="12"/>
      <c r="FS144" s="12"/>
      <c r="FT144" s="12"/>
      <c r="FU144" s="12"/>
      <c r="FV144" s="12"/>
      <c r="FW144" s="12"/>
      <c r="FX144" s="12"/>
      <c r="FY144" s="12"/>
      <c r="FZ144" s="12"/>
      <c r="GA144" s="12"/>
      <c r="GB144" s="12"/>
      <c r="GC144" s="12"/>
      <c r="GD144" s="12"/>
      <c r="GE144" s="12"/>
      <c r="GF144" s="12"/>
      <c r="GG144" s="12"/>
      <c r="GH144" s="12"/>
      <c r="GI144" s="12"/>
      <c r="GJ144" s="12"/>
      <c r="GK144" s="12"/>
      <c r="GL144" s="12"/>
      <c r="GM144" s="12"/>
      <c r="GN144" s="12"/>
      <c r="GO144" s="12"/>
      <c r="GP144" s="12"/>
      <c r="GQ144" s="12"/>
      <c r="GR144" s="12"/>
      <c r="GS144" s="12"/>
      <c r="GT144" s="12"/>
      <c r="GU144" s="12"/>
      <c r="GV144" s="12"/>
      <c r="GW144" s="12"/>
      <c r="GX144" s="12"/>
      <c r="GY144" s="12"/>
      <c r="GZ144" s="12"/>
      <c r="HA144" s="12"/>
      <c r="HB144" s="12"/>
      <c r="HC144" s="12"/>
      <c r="HD144" s="12"/>
      <c r="HE144" s="12"/>
      <c r="HF144" s="12"/>
      <c r="HG144" s="12"/>
      <c r="HH144" s="12"/>
      <c r="HI144" s="12"/>
      <c r="HJ144" s="12"/>
      <c r="HK144" s="12"/>
      <c r="HL144" s="12"/>
      <c r="HM144" s="12"/>
      <c r="HN144" s="12"/>
      <c r="HO144" s="12"/>
      <c r="HP144" s="12"/>
      <c r="HQ144" s="12"/>
      <c r="HR144" s="12"/>
      <c r="HS144" s="12"/>
      <c r="HT144" s="12"/>
      <c r="HU144" s="12"/>
      <c r="HV144" s="12"/>
      <c r="HW144" s="12"/>
      <c r="HX144" s="12"/>
      <c r="HY144" s="12"/>
      <c r="HZ144" s="12"/>
      <c r="IA144" s="12"/>
      <c r="IB144" s="12"/>
    </row>
    <row r="145" spans="1:236" ht="199.5" x14ac:dyDescent="0.75">
      <c r="A145" s="1">
        <f t="shared" si="2"/>
        <v>144</v>
      </c>
      <c r="B145" s="8" t="s">
        <v>653</v>
      </c>
      <c r="C145" s="8" t="s">
        <v>654</v>
      </c>
      <c r="D145" s="10">
        <v>2009</v>
      </c>
      <c r="E145" s="8"/>
      <c r="F145" s="8" t="s">
        <v>70</v>
      </c>
      <c r="G145" s="8" t="s">
        <v>27</v>
      </c>
      <c r="H145" s="8" t="s">
        <v>28</v>
      </c>
      <c r="I145" s="8" t="s">
        <v>29</v>
      </c>
      <c r="J145" s="8" t="s">
        <v>655</v>
      </c>
      <c r="K145" s="8" t="s">
        <v>656</v>
      </c>
      <c r="L145" s="8" t="s">
        <v>27</v>
      </c>
      <c r="M145" s="8" t="s">
        <v>32</v>
      </c>
      <c r="N145" s="8" t="s">
        <v>21</v>
      </c>
      <c r="O145" s="10"/>
      <c r="P145" s="8" t="s">
        <v>657</v>
      </c>
    </row>
    <row r="146" spans="1:236" ht="52.5" x14ac:dyDescent="0.75">
      <c r="A146" s="1">
        <f t="shared" si="2"/>
        <v>145</v>
      </c>
      <c r="B146" s="8" t="s">
        <v>658</v>
      </c>
      <c r="C146" s="8" t="s">
        <v>659</v>
      </c>
      <c r="D146" s="10">
        <v>2009</v>
      </c>
      <c r="E146" s="8"/>
      <c r="F146" s="8" t="s">
        <v>19</v>
      </c>
      <c r="G146" s="8" t="s">
        <v>20</v>
      </c>
      <c r="H146" s="8" t="s">
        <v>20</v>
      </c>
      <c r="I146" s="8" t="s">
        <v>21</v>
      </c>
      <c r="J146" s="8" t="s">
        <v>21</v>
      </c>
      <c r="K146" s="8" t="s">
        <v>660</v>
      </c>
      <c r="L146" s="8" t="s">
        <v>20</v>
      </c>
      <c r="M146" s="8" t="s">
        <v>21</v>
      </c>
      <c r="N146" s="8" t="s">
        <v>20</v>
      </c>
      <c r="O146" s="10"/>
      <c r="P146" s="8"/>
    </row>
    <row r="147" spans="1:236" ht="210" x14ac:dyDescent="0.75">
      <c r="A147" s="1">
        <f t="shared" si="2"/>
        <v>146</v>
      </c>
      <c r="B147" s="8" t="s">
        <v>661</v>
      </c>
      <c r="C147" s="8" t="s">
        <v>662</v>
      </c>
      <c r="D147" s="10">
        <v>2009</v>
      </c>
      <c r="E147" s="8"/>
      <c r="F147" s="8" t="s">
        <v>26</v>
      </c>
      <c r="G147" s="8" t="s">
        <v>27</v>
      </c>
      <c r="H147" s="8" t="s">
        <v>28</v>
      </c>
      <c r="I147" s="8" t="s">
        <v>29</v>
      </c>
      <c r="J147" s="8" t="s">
        <v>663</v>
      </c>
      <c r="K147" s="8" t="s">
        <v>664</v>
      </c>
      <c r="L147" s="8" t="s">
        <v>27</v>
      </c>
      <c r="M147" s="8" t="s">
        <v>32</v>
      </c>
      <c r="N147" s="8" t="s">
        <v>21</v>
      </c>
      <c r="O147" s="10"/>
      <c r="P147" s="8"/>
    </row>
    <row r="148" spans="1:236" s="13" customFormat="1" ht="84" x14ac:dyDescent="0.75">
      <c r="A148" s="1">
        <f t="shared" si="2"/>
        <v>147</v>
      </c>
      <c r="B148" s="8" t="s">
        <v>665</v>
      </c>
      <c r="C148" s="8" t="s">
        <v>666</v>
      </c>
      <c r="D148" s="10">
        <v>2009</v>
      </c>
      <c r="E148" s="8" t="s">
        <v>667</v>
      </c>
      <c r="F148" s="8" t="s">
        <v>26</v>
      </c>
      <c r="G148" s="8" t="s">
        <v>50</v>
      </c>
      <c r="H148" s="8" t="s">
        <v>46</v>
      </c>
      <c r="I148" s="8" t="s">
        <v>47</v>
      </c>
      <c r="J148" s="8" t="s">
        <v>668</v>
      </c>
      <c r="K148" s="8" t="s">
        <v>669</v>
      </c>
      <c r="L148" s="8" t="s">
        <v>50</v>
      </c>
      <c r="M148" s="8" t="s">
        <v>86</v>
      </c>
      <c r="N148" s="8" t="s">
        <v>21</v>
      </c>
      <c r="O148" s="10"/>
      <c r="P148" s="8"/>
      <c r="Q148" s="5"/>
      <c r="R148" s="5"/>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c r="BE148" s="12"/>
      <c r="BF148" s="12"/>
      <c r="BG148" s="12"/>
      <c r="BH148" s="12"/>
      <c r="BI148" s="12"/>
      <c r="BJ148" s="12"/>
      <c r="BK148" s="12"/>
      <c r="BL148" s="12"/>
      <c r="BM148" s="12"/>
      <c r="BN148" s="12"/>
      <c r="BO148" s="12"/>
      <c r="BP148" s="12"/>
      <c r="BQ148" s="12"/>
      <c r="BR148" s="12"/>
      <c r="BS148" s="12"/>
      <c r="BT148" s="12"/>
      <c r="BU148" s="12"/>
      <c r="BV148" s="12"/>
      <c r="BW148" s="12"/>
      <c r="BX148" s="12"/>
      <c r="BY148" s="12"/>
      <c r="BZ148" s="12"/>
      <c r="CA148" s="12"/>
      <c r="CB148" s="12"/>
      <c r="CC148" s="12"/>
      <c r="CD148" s="12"/>
      <c r="CE148" s="12"/>
      <c r="CF148" s="12"/>
      <c r="CG148" s="12"/>
      <c r="CH148" s="12"/>
      <c r="CI148" s="12"/>
      <c r="CJ148" s="12"/>
      <c r="CK148" s="12"/>
      <c r="CL148" s="12"/>
      <c r="CM148" s="12"/>
      <c r="CN148" s="12"/>
      <c r="CO148" s="12"/>
      <c r="CP148" s="12"/>
      <c r="CQ148" s="12"/>
      <c r="CR148" s="12"/>
      <c r="CS148" s="12"/>
      <c r="CT148" s="12"/>
      <c r="CU148" s="12"/>
      <c r="CV148" s="12"/>
      <c r="CW148" s="12"/>
      <c r="CX148" s="12"/>
      <c r="CY148" s="12"/>
      <c r="CZ148" s="12"/>
      <c r="DA148" s="12"/>
      <c r="DB148" s="12"/>
      <c r="DC148" s="12"/>
      <c r="DD148" s="12"/>
      <c r="DE148" s="12"/>
      <c r="DF148" s="12"/>
      <c r="DG148" s="12"/>
      <c r="DH148" s="12"/>
      <c r="DI148" s="12"/>
      <c r="DJ148" s="12"/>
      <c r="DK148" s="12"/>
      <c r="DL148" s="12"/>
      <c r="DM148" s="12"/>
      <c r="DN148" s="12"/>
      <c r="DO148" s="12"/>
      <c r="DP148" s="12"/>
      <c r="DQ148" s="12"/>
      <c r="DR148" s="12"/>
      <c r="DS148" s="12"/>
      <c r="DT148" s="12"/>
      <c r="DU148" s="12"/>
      <c r="DV148" s="12"/>
      <c r="DW148" s="12"/>
      <c r="DX148" s="12"/>
      <c r="DY148" s="12"/>
      <c r="DZ148" s="12"/>
      <c r="EA148" s="12"/>
      <c r="EB148" s="12"/>
      <c r="EC148" s="12"/>
      <c r="ED148" s="12"/>
      <c r="EE148" s="12"/>
      <c r="EF148" s="12"/>
      <c r="EG148" s="12"/>
      <c r="EH148" s="12"/>
      <c r="EI148" s="12"/>
      <c r="EJ148" s="12"/>
      <c r="EK148" s="12"/>
      <c r="EL148" s="12"/>
      <c r="EM148" s="12"/>
      <c r="EN148" s="12"/>
      <c r="EO148" s="12"/>
      <c r="EP148" s="12"/>
      <c r="EQ148" s="12"/>
      <c r="ER148" s="12"/>
      <c r="ES148" s="12"/>
      <c r="ET148" s="12"/>
      <c r="EU148" s="12"/>
      <c r="EV148" s="12"/>
      <c r="EW148" s="12"/>
      <c r="EX148" s="12"/>
      <c r="EY148" s="12"/>
      <c r="EZ148" s="12"/>
      <c r="FA148" s="12"/>
      <c r="FB148" s="12"/>
      <c r="FC148" s="12"/>
      <c r="FD148" s="12"/>
      <c r="FE148" s="12"/>
      <c r="FF148" s="12"/>
      <c r="FG148" s="12"/>
      <c r="FH148" s="12"/>
      <c r="FI148" s="12"/>
      <c r="FJ148" s="12"/>
      <c r="FK148" s="12"/>
      <c r="FL148" s="12"/>
      <c r="FM148" s="12"/>
      <c r="FN148" s="12"/>
      <c r="FO148" s="12"/>
      <c r="FP148" s="12"/>
      <c r="FQ148" s="12"/>
      <c r="FR148" s="12"/>
      <c r="FS148" s="12"/>
      <c r="FT148" s="12"/>
      <c r="FU148" s="12"/>
      <c r="FV148" s="12"/>
      <c r="FW148" s="12"/>
      <c r="FX148" s="12"/>
      <c r="FY148" s="12"/>
      <c r="FZ148" s="12"/>
      <c r="GA148" s="12"/>
      <c r="GB148" s="12"/>
      <c r="GC148" s="12"/>
      <c r="GD148" s="12"/>
      <c r="GE148" s="12"/>
      <c r="GF148" s="12"/>
      <c r="GG148" s="12"/>
      <c r="GH148" s="12"/>
      <c r="GI148" s="12"/>
      <c r="GJ148" s="12"/>
      <c r="GK148" s="12"/>
      <c r="GL148" s="12"/>
      <c r="GM148" s="12"/>
      <c r="GN148" s="12"/>
      <c r="GO148" s="12"/>
      <c r="GP148" s="12"/>
      <c r="GQ148" s="12"/>
      <c r="GR148" s="12"/>
      <c r="GS148" s="12"/>
      <c r="GT148" s="12"/>
      <c r="GU148" s="12"/>
      <c r="GV148" s="12"/>
      <c r="GW148" s="12"/>
      <c r="GX148" s="12"/>
      <c r="GY148" s="12"/>
      <c r="GZ148" s="12"/>
      <c r="HA148" s="12"/>
      <c r="HB148" s="12"/>
      <c r="HC148" s="12"/>
      <c r="HD148" s="12"/>
      <c r="HE148" s="12"/>
      <c r="HF148" s="12"/>
      <c r="HG148" s="12"/>
      <c r="HH148" s="12"/>
      <c r="HI148" s="12"/>
      <c r="HJ148" s="12"/>
      <c r="HK148" s="12"/>
      <c r="HL148" s="12"/>
      <c r="HM148" s="12"/>
      <c r="HN148" s="12"/>
      <c r="HO148" s="12"/>
      <c r="HP148" s="12"/>
      <c r="HQ148" s="12"/>
      <c r="HR148" s="12"/>
      <c r="HS148" s="12"/>
      <c r="HT148" s="12"/>
      <c r="HU148" s="12"/>
      <c r="HV148" s="12"/>
      <c r="HW148" s="12"/>
      <c r="HX148" s="12"/>
      <c r="HY148" s="12"/>
      <c r="HZ148" s="12"/>
      <c r="IA148" s="12"/>
      <c r="IB148" s="12"/>
    </row>
    <row r="149" spans="1:236" ht="105" x14ac:dyDescent="0.75">
      <c r="A149" s="1">
        <f t="shared" si="2"/>
        <v>148</v>
      </c>
      <c r="B149" s="8" t="s">
        <v>670</v>
      </c>
      <c r="C149" s="8" t="s">
        <v>671</v>
      </c>
      <c r="D149" s="10">
        <v>2009</v>
      </c>
      <c r="E149" s="8"/>
      <c r="F149" s="8" t="s">
        <v>19</v>
      </c>
      <c r="G149" s="8" t="s">
        <v>20</v>
      </c>
      <c r="H149" s="8" t="s">
        <v>20</v>
      </c>
      <c r="I149" s="8" t="s">
        <v>21</v>
      </c>
      <c r="J149" s="8" t="s">
        <v>21</v>
      </c>
      <c r="K149" s="8" t="s">
        <v>672</v>
      </c>
      <c r="L149" s="8" t="s">
        <v>20</v>
      </c>
      <c r="M149" s="8" t="s">
        <v>21</v>
      </c>
      <c r="N149" s="8" t="s">
        <v>20</v>
      </c>
      <c r="O149" s="10"/>
      <c r="P149" s="8"/>
    </row>
    <row r="150" spans="1:236" ht="136.5" x14ac:dyDescent="0.75">
      <c r="A150" s="1">
        <f t="shared" si="2"/>
        <v>149</v>
      </c>
      <c r="B150" s="8" t="s">
        <v>673</v>
      </c>
      <c r="C150" s="8" t="s">
        <v>371</v>
      </c>
      <c r="D150" s="10">
        <v>2009</v>
      </c>
      <c r="E150" s="8"/>
      <c r="F150" s="8" t="s">
        <v>26</v>
      </c>
      <c r="G150" s="8" t="s">
        <v>50</v>
      </c>
      <c r="H150" s="8" t="s">
        <v>91</v>
      </c>
      <c r="I150" s="8" t="s">
        <v>92</v>
      </c>
      <c r="J150" s="8" t="s">
        <v>674</v>
      </c>
      <c r="K150" s="8" t="s">
        <v>675</v>
      </c>
      <c r="L150" s="8" t="s">
        <v>50</v>
      </c>
      <c r="M150" s="8" t="s">
        <v>20</v>
      </c>
      <c r="N150" s="8" t="s">
        <v>21</v>
      </c>
      <c r="O150" s="10"/>
      <c r="P150" s="8"/>
    </row>
    <row r="151" spans="1:236" ht="126" x14ac:dyDescent="0.75">
      <c r="A151" s="1">
        <f t="shared" si="2"/>
        <v>150</v>
      </c>
      <c r="B151" s="8" t="s">
        <v>676</v>
      </c>
      <c r="C151" s="8" t="s">
        <v>677</v>
      </c>
      <c r="D151" s="10">
        <v>2009</v>
      </c>
      <c r="E151" s="8"/>
      <c r="F151" s="8" t="s">
        <v>26</v>
      </c>
      <c r="G151" s="8" t="s">
        <v>20</v>
      </c>
      <c r="H151" s="8" t="s">
        <v>20</v>
      </c>
      <c r="I151" s="8" t="s">
        <v>21</v>
      </c>
      <c r="J151" s="8" t="s">
        <v>21</v>
      </c>
      <c r="K151" s="8" t="s">
        <v>678</v>
      </c>
      <c r="L151" s="8" t="s">
        <v>20</v>
      </c>
      <c r="M151" s="8" t="s">
        <v>21</v>
      </c>
      <c r="N151" s="8" t="s">
        <v>20</v>
      </c>
      <c r="O151" s="10"/>
      <c r="P151" s="8"/>
    </row>
    <row r="152" spans="1:236" ht="168" x14ac:dyDescent="0.75">
      <c r="A152" s="1">
        <f t="shared" si="2"/>
        <v>151</v>
      </c>
      <c r="B152" s="8" t="s">
        <v>679</v>
      </c>
      <c r="C152" s="8" t="s">
        <v>680</v>
      </c>
      <c r="D152" s="10">
        <v>2010</v>
      </c>
      <c r="E152" s="8" t="s">
        <v>681</v>
      </c>
      <c r="F152" s="8" t="s">
        <v>26</v>
      </c>
      <c r="G152" s="8" t="s">
        <v>27</v>
      </c>
      <c r="H152" s="8" t="s">
        <v>28</v>
      </c>
      <c r="I152" s="8" t="s">
        <v>29</v>
      </c>
      <c r="J152" s="8" t="s">
        <v>682</v>
      </c>
      <c r="K152" s="8" t="s">
        <v>683</v>
      </c>
      <c r="L152" s="8" t="s">
        <v>27</v>
      </c>
      <c r="M152" s="8" t="s">
        <v>32</v>
      </c>
      <c r="N152" s="8" t="s">
        <v>21</v>
      </c>
      <c r="O152" s="10"/>
      <c r="P152" s="8"/>
    </row>
    <row r="153" spans="1:236" ht="189" x14ac:dyDescent="0.75">
      <c r="A153" s="1">
        <f t="shared" si="2"/>
        <v>152</v>
      </c>
      <c r="B153" s="8" t="s">
        <v>684</v>
      </c>
      <c r="C153" s="8" t="s">
        <v>685</v>
      </c>
      <c r="D153" s="10">
        <v>2010</v>
      </c>
      <c r="E153" s="8" t="s">
        <v>686</v>
      </c>
      <c r="F153" s="8" t="s">
        <v>19</v>
      </c>
      <c r="G153" s="8" t="s">
        <v>20</v>
      </c>
      <c r="H153" s="8" t="s">
        <v>20</v>
      </c>
      <c r="I153" s="8" t="s">
        <v>21</v>
      </c>
      <c r="J153" s="8" t="s">
        <v>21</v>
      </c>
      <c r="K153" s="8" t="s">
        <v>687</v>
      </c>
      <c r="L153" s="8" t="s">
        <v>20</v>
      </c>
      <c r="M153" s="8" t="s">
        <v>21</v>
      </c>
      <c r="N153" s="8" t="s">
        <v>20</v>
      </c>
      <c r="O153" s="10"/>
      <c r="P153" s="8"/>
    </row>
    <row r="154" spans="1:236" ht="199.5" x14ac:dyDescent="0.75">
      <c r="A154" s="1">
        <f t="shared" si="2"/>
        <v>153</v>
      </c>
      <c r="B154" s="8" t="s">
        <v>688</v>
      </c>
      <c r="C154" s="8" t="s">
        <v>689</v>
      </c>
      <c r="D154" s="10">
        <v>2010</v>
      </c>
      <c r="E154" s="8" t="s">
        <v>690</v>
      </c>
      <c r="F154" s="8" t="s">
        <v>26</v>
      </c>
      <c r="G154" s="8" t="s">
        <v>20</v>
      </c>
      <c r="H154" s="8" t="s">
        <v>20</v>
      </c>
      <c r="I154" s="8" t="s">
        <v>21</v>
      </c>
      <c r="J154" s="8" t="s">
        <v>21</v>
      </c>
      <c r="K154" s="8" t="s">
        <v>691</v>
      </c>
      <c r="L154" s="8" t="s">
        <v>20</v>
      </c>
      <c r="M154" s="8" t="s">
        <v>21</v>
      </c>
      <c r="N154" s="8" t="s">
        <v>20</v>
      </c>
      <c r="O154" s="10"/>
      <c r="P154" s="8"/>
    </row>
    <row r="155" spans="1:236" ht="126" x14ac:dyDescent="0.75">
      <c r="A155" s="1">
        <f t="shared" si="2"/>
        <v>154</v>
      </c>
      <c r="B155" s="8" t="s">
        <v>692</v>
      </c>
      <c r="C155" s="8" t="s">
        <v>693</v>
      </c>
      <c r="D155" s="10">
        <v>2010</v>
      </c>
      <c r="E155" s="8"/>
      <c r="F155" s="8" t="s">
        <v>19</v>
      </c>
      <c r="G155" s="8" t="s">
        <v>20</v>
      </c>
      <c r="H155" s="8" t="s">
        <v>20</v>
      </c>
      <c r="I155" s="8" t="s">
        <v>21</v>
      </c>
      <c r="J155" s="8" t="s">
        <v>21</v>
      </c>
      <c r="K155" s="8" t="s">
        <v>694</v>
      </c>
      <c r="L155" s="8" t="s">
        <v>20</v>
      </c>
      <c r="M155" s="8" t="s">
        <v>21</v>
      </c>
      <c r="N155" s="8" t="s">
        <v>20</v>
      </c>
      <c r="O155" s="10"/>
      <c r="P155" s="8"/>
    </row>
    <row r="156" spans="1:236" ht="210" x14ac:dyDescent="0.75">
      <c r="A156" s="1">
        <f t="shared" si="2"/>
        <v>155</v>
      </c>
      <c r="B156" s="8" t="s">
        <v>695</v>
      </c>
      <c r="C156" s="8" t="s">
        <v>696</v>
      </c>
      <c r="D156" s="10">
        <v>2010</v>
      </c>
      <c r="E156" s="8"/>
      <c r="F156" s="8" t="s">
        <v>36</v>
      </c>
      <c r="G156" s="8" t="s">
        <v>27</v>
      </c>
      <c r="H156" s="8" t="s">
        <v>28</v>
      </c>
      <c r="I156" s="8" t="s">
        <v>29</v>
      </c>
      <c r="J156" s="8" t="s">
        <v>697</v>
      </c>
      <c r="K156" s="8" t="s">
        <v>698</v>
      </c>
      <c r="L156" s="8" t="s">
        <v>27</v>
      </c>
      <c r="M156" s="8" t="s">
        <v>32</v>
      </c>
      <c r="N156" s="8" t="s">
        <v>21</v>
      </c>
      <c r="O156" s="10"/>
      <c r="P156" s="8"/>
    </row>
    <row r="157" spans="1:236" ht="126" x14ac:dyDescent="0.75">
      <c r="A157" s="1">
        <f t="shared" si="2"/>
        <v>156</v>
      </c>
      <c r="B157" s="8" t="s">
        <v>699</v>
      </c>
      <c r="C157" s="8" t="s">
        <v>700</v>
      </c>
      <c r="D157" s="10">
        <v>2010</v>
      </c>
      <c r="E157" s="8"/>
      <c r="F157" s="8" t="s">
        <v>19</v>
      </c>
      <c r="G157" s="8" t="s">
        <v>20</v>
      </c>
      <c r="H157" s="8" t="s">
        <v>20</v>
      </c>
      <c r="I157" s="8" t="s">
        <v>21</v>
      </c>
      <c r="J157" s="8" t="s">
        <v>21</v>
      </c>
      <c r="K157" s="8" t="s">
        <v>701</v>
      </c>
      <c r="L157" s="8" t="s">
        <v>20</v>
      </c>
      <c r="M157" s="8" t="s">
        <v>21</v>
      </c>
      <c r="N157" s="8" t="s">
        <v>20</v>
      </c>
      <c r="O157" s="10"/>
      <c r="P157" s="8"/>
    </row>
    <row r="158" spans="1:236" ht="136.5" x14ac:dyDescent="0.75">
      <c r="A158" s="1">
        <f t="shared" si="2"/>
        <v>157</v>
      </c>
      <c r="B158" s="8" t="s">
        <v>702</v>
      </c>
      <c r="C158" s="8" t="s">
        <v>703</v>
      </c>
      <c r="D158" s="10">
        <v>2010</v>
      </c>
      <c r="E158" s="8" t="s">
        <v>704</v>
      </c>
      <c r="F158" s="8" t="s">
        <v>19</v>
      </c>
      <c r="G158" s="8" t="s">
        <v>20</v>
      </c>
      <c r="H158" s="8" t="s">
        <v>20</v>
      </c>
      <c r="I158" s="8" t="s">
        <v>21</v>
      </c>
      <c r="J158" s="8" t="s">
        <v>21</v>
      </c>
      <c r="K158" s="8" t="s">
        <v>705</v>
      </c>
      <c r="L158" s="8" t="s">
        <v>20</v>
      </c>
      <c r="M158" s="8" t="s">
        <v>21</v>
      </c>
      <c r="N158" s="8" t="s">
        <v>20</v>
      </c>
      <c r="O158" s="10"/>
      <c r="P158" s="8"/>
    </row>
    <row r="159" spans="1:236" ht="136.5" x14ac:dyDescent="0.75">
      <c r="A159" s="1">
        <f t="shared" si="2"/>
        <v>158</v>
      </c>
      <c r="B159" s="8" t="s">
        <v>706</v>
      </c>
      <c r="C159" s="8" t="s">
        <v>707</v>
      </c>
      <c r="D159" s="10">
        <v>2010</v>
      </c>
      <c r="E159" s="8"/>
      <c r="F159" s="8" t="s">
        <v>19</v>
      </c>
      <c r="G159" s="8" t="s">
        <v>20</v>
      </c>
      <c r="H159" s="8" t="s">
        <v>20</v>
      </c>
      <c r="I159" s="8" t="s">
        <v>21</v>
      </c>
      <c r="J159" s="8" t="s">
        <v>21</v>
      </c>
      <c r="K159" s="8" t="s">
        <v>708</v>
      </c>
      <c r="L159" s="8" t="s">
        <v>20</v>
      </c>
      <c r="M159" s="8" t="s">
        <v>21</v>
      </c>
      <c r="N159" s="8" t="s">
        <v>20</v>
      </c>
      <c r="O159" s="10"/>
      <c r="P159" s="8" t="s">
        <v>709</v>
      </c>
    </row>
    <row r="160" spans="1:236" ht="388.5" x14ac:dyDescent="0.75">
      <c r="A160" s="1">
        <f t="shared" si="2"/>
        <v>159</v>
      </c>
      <c r="B160" s="8" t="s">
        <v>710</v>
      </c>
      <c r="C160" s="8" t="s">
        <v>711</v>
      </c>
      <c r="D160" s="10">
        <v>2010</v>
      </c>
      <c r="E160" s="8" t="s">
        <v>712</v>
      </c>
      <c r="F160" s="8" t="s">
        <v>36</v>
      </c>
      <c r="G160" s="8" t="s">
        <v>27</v>
      </c>
      <c r="H160" s="8" t="s">
        <v>28</v>
      </c>
      <c r="I160" s="8" t="s">
        <v>29</v>
      </c>
      <c r="J160" s="8" t="s">
        <v>713</v>
      </c>
      <c r="K160" s="8" t="s">
        <v>714</v>
      </c>
      <c r="L160" s="8" t="s">
        <v>27</v>
      </c>
      <c r="M160" s="8" t="s">
        <v>32</v>
      </c>
      <c r="N160" s="8" t="s">
        <v>21</v>
      </c>
      <c r="O160" s="10"/>
      <c r="P160" s="8" t="s">
        <v>715</v>
      </c>
    </row>
    <row r="161" spans="1:236" ht="199.5" x14ac:dyDescent="0.75">
      <c r="A161" s="1">
        <f t="shared" si="2"/>
        <v>160</v>
      </c>
      <c r="B161" s="8" t="s">
        <v>716</v>
      </c>
      <c r="C161" s="8" t="s">
        <v>717</v>
      </c>
      <c r="D161" s="10">
        <v>2010</v>
      </c>
      <c r="E161" s="8" t="s">
        <v>718</v>
      </c>
      <c r="F161" s="8" t="s">
        <v>26</v>
      </c>
      <c r="G161" s="8" t="s">
        <v>50</v>
      </c>
      <c r="H161" s="8" t="s">
        <v>91</v>
      </c>
      <c r="I161" s="8" t="s">
        <v>47</v>
      </c>
      <c r="J161" s="8" t="s">
        <v>719</v>
      </c>
      <c r="K161" s="8" t="s">
        <v>720</v>
      </c>
      <c r="L161" s="8" t="s">
        <v>50</v>
      </c>
      <c r="M161" s="8" t="s">
        <v>20</v>
      </c>
      <c r="N161" s="8" t="s">
        <v>21</v>
      </c>
      <c r="O161" s="10"/>
      <c r="P161" s="8"/>
    </row>
    <row r="162" spans="1:236" ht="199.5" x14ac:dyDescent="0.75">
      <c r="A162" s="1">
        <f t="shared" si="2"/>
        <v>161</v>
      </c>
      <c r="B162" s="8" t="s">
        <v>721</v>
      </c>
      <c r="C162" s="8" t="s">
        <v>722</v>
      </c>
      <c r="D162" s="10">
        <v>2010</v>
      </c>
      <c r="E162" s="8" t="s">
        <v>723</v>
      </c>
      <c r="F162" s="8" t="s">
        <v>19</v>
      </c>
      <c r="G162" s="8" t="s">
        <v>20</v>
      </c>
      <c r="H162" s="8" t="s">
        <v>20</v>
      </c>
      <c r="I162" s="8" t="s">
        <v>21</v>
      </c>
      <c r="J162" s="8" t="s">
        <v>21</v>
      </c>
      <c r="K162" s="8" t="s">
        <v>724</v>
      </c>
      <c r="L162" s="8" t="s">
        <v>20</v>
      </c>
      <c r="M162" s="8" t="s">
        <v>21</v>
      </c>
      <c r="N162" s="8" t="s">
        <v>20</v>
      </c>
      <c r="O162" s="10"/>
      <c r="P162" s="8" t="s">
        <v>725</v>
      </c>
    </row>
    <row r="163" spans="1:236" ht="178.5" x14ac:dyDescent="0.75">
      <c r="A163" s="1">
        <f t="shared" si="2"/>
        <v>162</v>
      </c>
      <c r="B163" s="8" t="s">
        <v>726</v>
      </c>
      <c r="C163" s="8" t="s">
        <v>727</v>
      </c>
      <c r="D163" s="10">
        <v>2010</v>
      </c>
      <c r="E163" s="8" t="s">
        <v>728</v>
      </c>
      <c r="F163" s="8" t="s">
        <v>26</v>
      </c>
      <c r="G163" s="8" t="s">
        <v>20</v>
      </c>
      <c r="H163" s="8" t="s">
        <v>91</v>
      </c>
      <c r="I163" s="8" t="s">
        <v>92</v>
      </c>
      <c r="J163" s="8" t="s">
        <v>729</v>
      </c>
      <c r="K163" s="8" t="s">
        <v>730</v>
      </c>
      <c r="L163" s="8" t="s">
        <v>50</v>
      </c>
      <c r="M163" s="8" t="s">
        <v>86</v>
      </c>
      <c r="N163" s="8" t="s">
        <v>21</v>
      </c>
      <c r="O163" s="10"/>
      <c r="P163" s="8" t="s">
        <v>731</v>
      </c>
    </row>
    <row r="164" spans="1:236" ht="273" x14ac:dyDescent="0.75">
      <c r="A164" s="1">
        <f t="shared" si="2"/>
        <v>163</v>
      </c>
      <c r="B164" s="8" t="s">
        <v>732</v>
      </c>
      <c r="C164" s="8" t="s">
        <v>733</v>
      </c>
      <c r="D164" s="10">
        <v>2010</v>
      </c>
      <c r="E164" s="8" t="s">
        <v>734</v>
      </c>
      <c r="F164" s="8" t="s">
        <v>26</v>
      </c>
      <c r="G164" s="8" t="s">
        <v>50</v>
      </c>
      <c r="H164" s="8" t="s">
        <v>46</v>
      </c>
      <c r="I164" s="8" t="s">
        <v>47</v>
      </c>
      <c r="J164" s="8" t="s">
        <v>735</v>
      </c>
      <c r="K164" s="8" t="s">
        <v>736</v>
      </c>
      <c r="L164" s="8" t="s">
        <v>50</v>
      </c>
      <c r="M164" s="8" t="s">
        <v>20</v>
      </c>
      <c r="N164" s="8" t="s">
        <v>21</v>
      </c>
      <c r="O164" s="10"/>
      <c r="P164" s="8"/>
    </row>
    <row r="165" spans="1:236" ht="147" x14ac:dyDescent="0.75">
      <c r="A165" s="1">
        <f t="shared" si="2"/>
        <v>164</v>
      </c>
      <c r="B165" s="8" t="s">
        <v>737</v>
      </c>
      <c r="C165" s="8" t="s">
        <v>738</v>
      </c>
      <c r="D165" s="10">
        <v>2010</v>
      </c>
      <c r="E165" s="8"/>
      <c r="F165" s="8" t="s">
        <v>26</v>
      </c>
      <c r="G165" s="8" t="s">
        <v>20</v>
      </c>
      <c r="H165" s="8" t="s">
        <v>20</v>
      </c>
      <c r="I165" s="8" t="s">
        <v>21</v>
      </c>
      <c r="J165" s="8" t="s">
        <v>21</v>
      </c>
      <c r="K165" s="8" t="s">
        <v>691</v>
      </c>
      <c r="L165" s="8" t="s">
        <v>20</v>
      </c>
      <c r="M165" s="8" t="s">
        <v>21</v>
      </c>
      <c r="N165" s="8" t="s">
        <v>20</v>
      </c>
      <c r="O165" s="10"/>
      <c r="P165" s="8"/>
    </row>
    <row r="166" spans="1:236" ht="147" x14ac:dyDescent="0.75">
      <c r="A166" s="1">
        <f t="shared" si="2"/>
        <v>165</v>
      </c>
      <c r="B166" s="8" t="s">
        <v>739</v>
      </c>
      <c r="C166" s="8" t="s">
        <v>740</v>
      </c>
      <c r="D166" s="10">
        <v>2010</v>
      </c>
      <c r="E166" s="8" t="s">
        <v>741</v>
      </c>
      <c r="F166" s="8" t="s">
        <v>26</v>
      </c>
      <c r="G166" s="8" t="s">
        <v>27</v>
      </c>
      <c r="H166" s="8" t="s">
        <v>28</v>
      </c>
      <c r="I166" s="8" t="s">
        <v>29</v>
      </c>
      <c r="J166" s="8" t="s">
        <v>30</v>
      </c>
      <c r="K166" s="8" t="s">
        <v>742</v>
      </c>
      <c r="L166" s="8" t="s">
        <v>27</v>
      </c>
      <c r="M166" s="8" t="s">
        <v>112</v>
      </c>
      <c r="N166" s="8" t="s">
        <v>21</v>
      </c>
      <c r="O166" s="10"/>
      <c r="P166" s="8"/>
    </row>
    <row r="167" spans="1:236" ht="73.5" x14ac:dyDescent="0.75">
      <c r="A167" s="1">
        <f t="shared" si="2"/>
        <v>166</v>
      </c>
      <c r="B167" s="8" t="s">
        <v>743</v>
      </c>
      <c r="C167" s="8" t="s">
        <v>744</v>
      </c>
      <c r="D167" s="10">
        <v>2010</v>
      </c>
      <c r="E167" s="8" t="s">
        <v>745</v>
      </c>
      <c r="F167" s="8" t="s">
        <v>19</v>
      </c>
      <c r="G167" s="8" t="s">
        <v>20</v>
      </c>
      <c r="H167" s="8" t="s">
        <v>20</v>
      </c>
      <c r="I167" s="8" t="s">
        <v>21</v>
      </c>
      <c r="J167" s="8" t="s">
        <v>21</v>
      </c>
      <c r="K167" s="8" t="s">
        <v>746</v>
      </c>
      <c r="L167" s="8" t="s">
        <v>20</v>
      </c>
      <c r="M167" s="8" t="s">
        <v>21</v>
      </c>
      <c r="N167" s="8" t="s">
        <v>20</v>
      </c>
      <c r="O167" s="10"/>
      <c r="P167" s="8"/>
    </row>
    <row r="168" spans="1:236" ht="168" x14ac:dyDescent="0.75">
      <c r="A168" s="1">
        <f t="shared" si="2"/>
        <v>167</v>
      </c>
      <c r="B168" s="8" t="s">
        <v>747</v>
      </c>
      <c r="C168" s="8" t="s">
        <v>748</v>
      </c>
      <c r="D168" s="10">
        <v>2010</v>
      </c>
      <c r="E168" s="8"/>
      <c r="F168" s="8" t="s">
        <v>26</v>
      </c>
      <c r="G168" s="8" t="s">
        <v>20</v>
      </c>
      <c r="H168" s="8" t="s">
        <v>64</v>
      </c>
      <c r="I168" s="8" t="s">
        <v>47</v>
      </c>
      <c r="J168" s="8" t="s">
        <v>749</v>
      </c>
      <c r="K168" s="8" t="s">
        <v>750</v>
      </c>
      <c r="L168" s="8" t="s">
        <v>50</v>
      </c>
      <c r="M168" s="8" t="s">
        <v>86</v>
      </c>
      <c r="N168" s="8" t="s">
        <v>21</v>
      </c>
      <c r="O168" s="10"/>
      <c r="P168" s="8"/>
    </row>
    <row r="169" spans="1:236" ht="189" x14ac:dyDescent="0.75">
      <c r="A169" s="1">
        <f t="shared" si="2"/>
        <v>168</v>
      </c>
      <c r="B169" s="8" t="s">
        <v>751</v>
      </c>
      <c r="C169" s="8" t="s">
        <v>752</v>
      </c>
      <c r="D169" s="10">
        <v>2010</v>
      </c>
      <c r="E169" s="8"/>
      <c r="F169" s="8" t="s">
        <v>26</v>
      </c>
      <c r="G169" s="8" t="s">
        <v>20</v>
      </c>
      <c r="H169" s="8" t="s">
        <v>91</v>
      </c>
      <c r="I169" s="8" t="s">
        <v>92</v>
      </c>
      <c r="J169" s="8" t="s">
        <v>753</v>
      </c>
      <c r="K169" s="8" t="s">
        <v>754</v>
      </c>
      <c r="L169" s="8" t="s">
        <v>50</v>
      </c>
      <c r="M169" s="8" t="s">
        <v>86</v>
      </c>
      <c r="N169" s="8" t="s">
        <v>21</v>
      </c>
      <c r="O169" s="10"/>
      <c r="P169" s="8" t="s">
        <v>755</v>
      </c>
    </row>
    <row r="170" spans="1:236" ht="94.5" x14ac:dyDescent="0.75">
      <c r="A170" s="1">
        <f t="shared" si="2"/>
        <v>169</v>
      </c>
      <c r="B170" s="8" t="s">
        <v>756</v>
      </c>
      <c r="C170" s="8" t="s">
        <v>757</v>
      </c>
      <c r="D170" s="10">
        <v>2010</v>
      </c>
      <c r="E170" s="8" t="s">
        <v>758</v>
      </c>
      <c r="F170" s="8" t="s">
        <v>19</v>
      </c>
      <c r="G170" s="8" t="s">
        <v>20</v>
      </c>
      <c r="H170" s="8" t="s">
        <v>20</v>
      </c>
      <c r="I170" s="8" t="s">
        <v>21</v>
      </c>
      <c r="J170" s="8" t="s">
        <v>21</v>
      </c>
      <c r="K170" s="8" t="s">
        <v>759</v>
      </c>
      <c r="L170" s="8" t="s">
        <v>20</v>
      </c>
      <c r="M170" s="8" t="s">
        <v>21</v>
      </c>
      <c r="N170" s="8" t="s">
        <v>20</v>
      </c>
      <c r="O170" s="10"/>
      <c r="P170" s="8"/>
    </row>
    <row r="171" spans="1:236" ht="168" x14ac:dyDescent="0.75">
      <c r="A171" s="1">
        <f t="shared" si="2"/>
        <v>170</v>
      </c>
      <c r="B171" s="8" t="s">
        <v>760</v>
      </c>
      <c r="C171" s="8" t="s">
        <v>761</v>
      </c>
      <c r="D171" s="10">
        <v>2010</v>
      </c>
      <c r="E171" s="8"/>
      <c r="F171" s="8" t="s">
        <v>36</v>
      </c>
      <c r="G171" s="8" t="s">
        <v>20</v>
      </c>
      <c r="H171" s="8" t="s">
        <v>20</v>
      </c>
      <c r="I171" s="8" t="s">
        <v>21</v>
      </c>
      <c r="J171" s="8" t="s">
        <v>21</v>
      </c>
      <c r="K171" s="8" t="s">
        <v>762</v>
      </c>
      <c r="L171" s="8" t="s">
        <v>20</v>
      </c>
      <c r="M171" s="8" t="s">
        <v>21</v>
      </c>
      <c r="N171" s="8" t="s">
        <v>20</v>
      </c>
      <c r="O171" s="10"/>
      <c r="P171" s="8" t="s">
        <v>763</v>
      </c>
    </row>
    <row r="172" spans="1:236" ht="178.5" x14ac:dyDescent="0.75">
      <c r="A172" s="1">
        <f t="shared" si="2"/>
        <v>171</v>
      </c>
      <c r="B172" s="8" t="s">
        <v>764</v>
      </c>
      <c r="C172" s="8" t="s">
        <v>765</v>
      </c>
      <c r="D172" s="10">
        <v>2010</v>
      </c>
      <c r="E172" s="8" t="s">
        <v>766</v>
      </c>
      <c r="F172" s="8" t="s">
        <v>26</v>
      </c>
      <c r="G172" s="8" t="s">
        <v>20</v>
      </c>
      <c r="H172" s="8" t="s">
        <v>20</v>
      </c>
      <c r="I172" s="8" t="s">
        <v>21</v>
      </c>
      <c r="J172" s="8" t="s">
        <v>21</v>
      </c>
      <c r="K172" s="8" t="s">
        <v>767</v>
      </c>
      <c r="L172" s="8" t="s">
        <v>20</v>
      </c>
      <c r="M172" s="8" t="s">
        <v>21</v>
      </c>
      <c r="N172" s="8" t="s">
        <v>20</v>
      </c>
      <c r="O172" s="10"/>
      <c r="P172" s="8"/>
    </row>
    <row r="173" spans="1:236" s="13" customFormat="1" ht="199.5" x14ac:dyDescent="0.75">
      <c r="A173" s="1">
        <f t="shared" si="2"/>
        <v>172</v>
      </c>
      <c r="B173" s="8" t="s">
        <v>768</v>
      </c>
      <c r="C173" s="8" t="s">
        <v>769</v>
      </c>
      <c r="D173" s="10">
        <v>2010</v>
      </c>
      <c r="E173" s="8" t="s">
        <v>770</v>
      </c>
      <c r="F173" s="8" t="s">
        <v>26</v>
      </c>
      <c r="G173" s="8" t="s">
        <v>50</v>
      </c>
      <c r="H173" s="8" t="s">
        <v>46</v>
      </c>
      <c r="I173" s="8" t="s">
        <v>47</v>
      </c>
      <c r="J173" s="8" t="s">
        <v>771</v>
      </c>
      <c r="K173" s="8" t="s">
        <v>772</v>
      </c>
      <c r="L173" s="8" t="s">
        <v>50</v>
      </c>
      <c r="M173" s="8" t="s">
        <v>86</v>
      </c>
      <c r="N173" s="8" t="s">
        <v>21</v>
      </c>
      <c r="O173" s="8" t="s">
        <v>529</v>
      </c>
      <c r="P173" s="8"/>
      <c r="Q173" s="5"/>
      <c r="R173" s="5"/>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c r="AR173" s="12"/>
      <c r="AS173" s="12"/>
      <c r="AT173" s="12"/>
      <c r="AU173" s="12"/>
      <c r="AV173" s="12"/>
      <c r="AW173" s="12"/>
      <c r="AX173" s="12"/>
      <c r="AY173" s="12"/>
      <c r="AZ173" s="12"/>
      <c r="BA173" s="12"/>
      <c r="BB173" s="12"/>
      <c r="BC173" s="12"/>
      <c r="BD173" s="12"/>
      <c r="BE173" s="12"/>
      <c r="BF173" s="12"/>
      <c r="BG173" s="12"/>
      <c r="BH173" s="12"/>
      <c r="BI173" s="12"/>
      <c r="BJ173" s="12"/>
      <c r="BK173" s="12"/>
      <c r="BL173" s="12"/>
      <c r="BM173" s="12"/>
      <c r="BN173" s="12"/>
      <c r="BO173" s="12"/>
      <c r="BP173" s="12"/>
      <c r="BQ173" s="12"/>
      <c r="BR173" s="12"/>
      <c r="BS173" s="12"/>
      <c r="BT173" s="12"/>
      <c r="BU173" s="12"/>
      <c r="BV173" s="12"/>
      <c r="BW173" s="12"/>
      <c r="BX173" s="12"/>
      <c r="BY173" s="12"/>
      <c r="BZ173" s="12"/>
      <c r="CA173" s="12"/>
      <c r="CB173" s="12"/>
      <c r="CC173" s="12"/>
      <c r="CD173" s="12"/>
      <c r="CE173" s="12"/>
      <c r="CF173" s="12"/>
      <c r="CG173" s="12"/>
      <c r="CH173" s="12"/>
      <c r="CI173" s="12"/>
      <c r="CJ173" s="12"/>
      <c r="CK173" s="12"/>
      <c r="CL173" s="12"/>
      <c r="CM173" s="12"/>
      <c r="CN173" s="12"/>
      <c r="CO173" s="12"/>
      <c r="CP173" s="12"/>
      <c r="CQ173" s="12"/>
      <c r="CR173" s="12"/>
      <c r="CS173" s="12"/>
      <c r="CT173" s="12"/>
      <c r="CU173" s="12"/>
      <c r="CV173" s="12"/>
      <c r="CW173" s="12"/>
      <c r="CX173" s="12"/>
      <c r="CY173" s="12"/>
      <c r="CZ173" s="12"/>
      <c r="DA173" s="12"/>
      <c r="DB173" s="12"/>
      <c r="DC173" s="12"/>
      <c r="DD173" s="12"/>
      <c r="DE173" s="12"/>
      <c r="DF173" s="12"/>
      <c r="DG173" s="12"/>
      <c r="DH173" s="12"/>
      <c r="DI173" s="12"/>
      <c r="DJ173" s="12"/>
      <c r="DK173" s="12"/>
      <c r="DL173" s="12"/>
      <c r="DM173" s="12"/>
      <c r="DN173" s="12"/>
      <c r="DO173" s="12"/>
      <c r="DP173" s="12"/>
      <c r="DQ173" s="12"/>
      <c r="DR173" s="12"/>
      <c r="DS173" s="12"/>
      <c r="DT173" s="12"/>
      <c r="DU173" s="12"/>
      <c r="DV173" s="12"/>
      <c r="DW173" s="12"/>
      <c r="DX173" s="12"/>
      <c r="DY173" s="12"/>
      <c r="DZ173" s="12"/>
      <c r="EA173" s="12"/>
      <c r="EB173" s="12"/>
      <c r="EC173" s="12"/>
      <c r="ED173" s="12"/>
      <c r="EE173" s="12"/>
      <c r="EF173" s="12"/>
      <c r="EG173" s="12"/>
      <c r="EH173" s="12"/>
      <c r="EI173" s="12"/>
      <c r="EJ173" s="12"/>
      <c r="EK173" s="12"/>
      <c r="EL173" s="12"/>
      <c r="EM173" s="12"/>
      <c r="EN173" s="12"/>
      <c r="EO173" s="12"/>
      <c r="EP173" s="12"/>
      <c r="EQ173" s="12"/>
      <c r="ER173" s="12"/>
      <c r="ES173" s="12"/>
      <c r="ET173" s="12"/>
      <c r="EU173" s="12"/>
      <c r="EV173" s="12"/>
      <c r="EW173" s="12"/>
      <c r="EX173" s="12"/>
      <c r="EY173" s="12"/>
      <c r="EZ173" s="12"/>
      <c r="FA173" s="12"/>
      <c r="FB173" s="12"/>
      <c r="FC173" s="12"/>
      <c r="FD173" s="12"/>
      <c r="FE173" s="12"/>
      <c r="FF173" s="12"/>
      <c r="FG173" s="12"/>
      <c r="FH173" s="12"/>
      <c r="FI173" s="12"/>
      <c r="FJ173" s="12"/>
      <c r="FK173" s="12"/>
      <c r="FL173" s="12"/>
      <c r="FM173" s="12"/>
      <c r="FN173" s="12"/>
      <c r="FO173" s="12"/>
      <c r="FP173" s="12"/>
      <c r="FQ173" s="12"/>
      <c r="FR173" s="12"/>
      <c r="FS173" s="12"/>
      <c r="FT173" s="12"/>
      <c r="FU173" s="12"/>
      <c r="FV173" s="12"/>
      <c r="FW173" s="12"/>
      <c r="FX173" s="12"/>
      <c r="FY173" s="12"/>
      <c r="FZ173" s="12"/>
      <c r="GA173" s="12"/>
      <c r="GB173" s="12"/>
      <c r="GC173" s="12"/>
      <c r="GD173" s="12"/>
      <c r="GE173" s="12"/>
      <c r="GF173" s="12"/>
      <c r="GG173" s="12"/>
      <c r="GH173" s="12"/>
      <c r="GI173" s="12"/>
      <c r="GJ173" s="12"/>
      <c r="GK173" s="12"/>
      <c r="GL173" s="12"/>
      <c r="GM173" s="12"/>
      <c r="GN173" s="12"/>
      <c r="GO173" s="12"/>
      <c r="GP173" s="12"/>
      <c r="GQ173" s="12"/>
      <c r="GR173" s="12"/>
      <c r="GS173" s="12"/>
      <c r="GT173" s="12"/>
      <c r="GU173" s="12"/>
      <c r="GV173" s="12"/>
      <c r="GW173" s="12"/>
      <c r="GX173" s="12"/>
      <c r="GY173" s="12"/>
      <c r="GZ173" s="12"/>
      <c r="HA173" s="12"/>
      <c r="HB173" s="12"/>
      <c r="HC173" s="12"/>
      <c r="HD173" s="12"/>
      <c r="HE173" s="12"/>
      <c r="HF173" s="12"/>
      <c r="HG173" s="12"/>
      <c r="HH173" s="12"/>
      <c r="HI173" s="12"/>
      <c r="HJ173" s="12"/>
      <c r="HK173" s="12"/>
      <c r="HL173" s="12"/>
      <c r="HM173" s="12"/>
      <c r="HN173" s="12"/>
      <c r="HO173" s="12"/>
      <c r="HP173" s="12"/>
      <c r="HQ173" s="12"/>
      <c r="HR173" s="12"/>
      <c r="HS173" s="12"/>
      <c r="HT173" s="12"/>
      <c r="HU173" s="12"/>
      <c r="HV173" s="12"/>
      <c r="HW173" s="12"/>
      <c r="HX173" s="12"/>
      <c r="HY173" s="12"/>
      <c r="HZ173" s="12"/>
      <c r="IA173" s="12"/>
      <c r="IB173" s="12"/>
    </row>
    <row r="174" spans="1:236" ht="126" x14ac:dyDescent="0.75">
      <c r="A174" s="1">
        <f t="shared" si="2"/>
        <v>173</v>
      </c>
      <c r="B174" s="8" t="s">
        <v>773</v>
      </c>
      <c r="C174" s="8" t="s">
        <v>774</v>
      </c>
      <c r="D174" s="10">
        <v>2010</v>
      </c>
      <c r="E174" s="8"/>
      <c r="F174" s="8" t="s">
        <v>36</v>
      </c>
      <c r="G174" s="8" t="s">
        <v>27</v>
      </c>
      <c r="H174" s="8" t="s">
        <v>28</v>
      </c>
      <c r="I174" s="8" t="s">
        <v>29</v>
      </c>
      <c r="J174" s="8" t="s">
        <v>775</v>
      </c>
      <c r="K174" s="8" t="s">
        <v>776</v>
      </c>
      <c r="L174" s="8" t="s">
        <v>27</v>
      </c>
      <c r="M174" s="8" t="s">
        <v>32</v>
      </c>
      <c r="N174" s="8" t="s">
        <v>21</v>
      </c>
      <c r="O174" s="10"/>
      <c r="P174" s="8" t="s">
        <v>777</v>
      </c>
    </row>
    <row r="175" spans="1:236" ht="84" x14ac:dyDescent="0.75">
      <c r="A175" s="1">
        <f t="shared" si="2"/>
        <v>174</v>
      </c>
      <c r="B175" s="8" t="s">
        <v>778</v>
      </c>
      <c r="C175" s="8" t="s">
        <v>779</v>
      </c>
      <c r="D175" s="10">
        <v>2010</v>
      </c>
      <c r="E175" s="8"/>
      <c r="F175" s="8" t="s">
        <v>19</v>
      </c>
      <c r="G175" s="8" t="s">
        <v>20</v>
      </c>
      <c r="H175" s="8" t="s">
        <v>20</v>
      </c>
      <c r="I175" s="8" t="s">
        <v>21</v>
      </c>
      <c r="J175" s="8" t="s">
        <v>21</v>
      </c>
      <c r="K175" s="8" t="s">
        <v>780</v>
      </c>
      <c r="L175" s="8" t="s">
        <v>20</v>
      </c>
      <c r="M175" s="8" t="s">
        <v>21</v>
      </c>
      <c r="N175" s="8" t="s">
        <v>20</v>
      </c>
      <c r="O175" s="10"/>
      <c r="P175" s="8"/>
    </row>
    <row r="176" spans="1:236" ht="105" x14ac:dyDescent="0.75">
      <c r="A176" s="1">
        <f t="shared" si="2"/>
        <v>175</v>
      </c>
      <c r="B176" s="8" t="s">
        <v>781</v>
      </c>
      <c r="C176" s="8" t="s">
        <v>782</v>
      </c>
      <c r="D176" s="10">
        <v>2010</v>
      </c>
      <c r="E176" s="8" t="s">
        <v>783</v>
      </c>
      <c r="F176" s="8" t="s">
        <v>26</v>
      </c>
      <c r="G176" s="8" t="s">
        <v>20</v>
      </c>
      <c r="H176" s="8" t="s">
        <v>91</v>
      </c>
      <c r="I176" s="8" t="s">
        <v>47</v>
      </c>
      <c r="J176" s="8" t="s">
        <v>784</v>
      </c>
      <c r="K176" s="8" t="s">
        <v>785</v>
      </c>
      <c r="L176" s="8" t="s">
        <v>50</v>
      </c>
      <c r="M176" s="8" t="s">
        <v>20</v>
      </c>
      <c r="N176" s="8" t="s">
        <v>21</v>
      </c>
      <c r="O176" s="10"/>
      <c r="P176" s="8"/>
    </row>
    <row r="177" spans="1:16" ht="136.5" x14ac:dyDescent="0.75">
      <c r="A177" s="1">
        <f t="shared" si="2"/>
        <v>176</v>
      </c>
      <c r="B177" s="8" t="s">
        <v>786</v>
      </c>
      <c r="C177" s="8" t="s">
        <v>787</v>
      </c>
      <c r="D177" s="10">
        <v>2010</v>
      </c>
      <c r="E177" s="8" t="s">
        <v>788</v>
      </c>
      <c r="F177" s="8" t="s">
        <v>26</v>
      </c>
      <c r="G177" s="8" t="s">
        <v>20</v>
      </c>
      <c r="H177" s="8" t="s">
        <v>20</v>
      </c>
      <c r="I177" s="8" t="s">
        <v>21</v>
      </c>
      <c r="J177" s="10" t="s">
        <v>21</v>
      </c>
      <c r="K177" s="8" t="s">
        <v>789</v>
      </c>
      <c r="L177" s="8" t="s">
        <v>20</v>
      </c>
      <c r="M177" s="8" t="s">
        <v>21</v>
      </c>
      <c r="N177" s="8" t="s">
        <v>20</v>
      </c>
      <c r="O177" s="10"/>
      <c r="P177" s="8"/>
    </row>
    <row r="178" spans="1:16" ht="336" x14ac:dyDescent="0.75">
      <c r="A178" s="1">
        <f t="shared" si="2"/>
        <v>177</v>
      </c>
      <c r="B178" s="8" t="s">
        <v>790</v>
      </c>
      <c r="C178" s="8" t="s">
        <v>791</v>
      </c>
      <c r="D178" s="10">
        <v>2010</v>
      </c>
      <c r="E178" s="8" t="s">
        <v>792</v>
      </c>
      <c r="F178" s="8" t="s">
        <v>36</v>
      </c>
      <c r="G178" s="8" t="s">
        <v>20</v>
      </c>
      <c r="H178" s="8" t="s">
        <v>20</v>
      </c>
      <c r="I178" s="8" t="s">
        <v>21</v>
      </c>
      <c r="J178" s="8" t="s">
        <v>21</v>
      </c>
      <c r="K178" s="8" t="s">
        <v>793</v>
      </c>
      <c r="L178" s="8" t="s">
        <v>20</v>
      </c>
      <c r="M178" s="8" t="s">
        <v>21</v>
      </c>
      <c r="N178" s="8" t="s">
        <v>20</v>
      </c>
      <c r="O178" s="10"/>
      <c r="P178" s="8" t="s">
        <v>794</v>
      </c>
    </row>
    <row r="179" spans="1:16" ht="178.5" x14ac:dyDescent="0.75">
      <c r="A179" s="1">
        <f t="shared" si="2"/>
        <v>178</v>
      </c>
      <c r="B179" s="8" t="s">
        <v>795</v>
      </c>
      <c r="C179" s="8" t="s">
        <v>796</v>
      </c>
      <c r="D179" s="10">
        <v>2011</v>
      </c>
      <c r="E179" s="8"/>
      <c r="F179" s="8" t="s">
        <v>36</v>
      </c>
      <c r="G179" s="8" t="s">
        <v>20</v>
      </c>
      <c r="H179" s="8" t="s">
        <v>64</v>
      </c>
      <c r="I179" s="8" t="s">
        <v>65</v>
      </c>
      <c r="J179" s="8" t="s">
        <v>797</v>
      </c>
      <c r="K179" s="8" t="s">
        <v>798</v>
      </c>
      <c r="L179" s="8" t="s">
        <v>50</v>
      </c>
      <c r="M179" s="8" t="s">
        <v>86</v>
      </c>
      <c r="N179" s="8" t="s">
        <v>21</v>
      </c>
      <c r="O179" s="10"/>
      <c r="P179" s="8"/>
    </row>
    <row r="180" spans="1:16" ht="315" x14ac:dyDescent="0.75">
      <c r="A180" s="1">
        <f>A179+1</f>
        <v>179</v>
      </c>
      <c r="B180" s="8" t="s">
        <v>799</v>
      </c>
      <c r="C180" s="8" t="s">
        <v>800</v>
      </c>
      <c r="D180" s="10">
        <v>2011</v>
      </c>
      <c r="E180" s="8"/>
      <c r="F180" s="8" t="s">
        <v>36</v>
      </c>
      <c r="G180" s="8" t="s">
        <v>27</v>
      </c>
      <c r="H180" s="8" t="s">
        <v>28</v>
      </c>
      <c r="I180" s="8" t="s">
        <v>29</v>
      </c>
      <c r="J180" s="8" t="s">
        <v>801</v>
      </c>
      <c r="K180" s="8" t="s">
        <v>802</v>
      </c>
      <c r="L180" s="8" t="s">
        <v>27</v>
      </c>
      <c r="M180" s="8" t="s">
        <v>32</v>
      </c>
      <c r="N180" s="8" t="s">
        <v>21</v>
      </c>
      <c r="O180" s="10"/>
      <c r="P180" s="8"/>
    </row>
    <row r="181" spans="1:16" ht="157.5" x14ac:dyDescent="0.75">
      <c r="A181" s="1">
        <f t="shared" si="2"/>
        <v>180</v>
      </c>
      <c r="B181" s="8" t="s">
        <v>803</v>
      </c>
      <c r="C181" s="8" t="s">
        <v>804</v>
      </c>
      <c r="D181" s="10">
        <v>2011</v>
      </c>
      <c r="E181" s="8" t="s">
        <v>805</v>
      </c>
      <c r="F181" s="8" t="s">
        <v>36</v>
      </c>
      <c r="G181" s="8" t="s">
        <v>27</v>
      </c>
      <c r="H181" s="8" t="s">
        <v>28</v>
      </c>
      <c r="I181" s="8" t="s">
        <v>29</v>
      </c>
      <c r="J181" s="8" t="s">
        <v>806</v>
      </c>
      <c r="K181" s="8" t="s">
        <v>807</v>
      </c>
      <c r="L181" s="8" t="s">
        <v>27</v>
      </c>
      <c r="M181" s="8" t="s">
        <v>112</v>
      </c>
      <c r="N181" s="8" t="s">
        <v>21</v>
      </c>
      <c r="O181" s="10"/>
      <c r="P181" s="8"/>
    </row>
    <row r="182" spans="1:16" ht="315" x14ac:dyDescent="0.75">
      <c r="A182" s="1">
        <f t="shared" si="2"/>
        <v>181</v>
      </c>
      <c r="B182" s="8" t="s">
        <v>808</v>
      </c>
      <c r="C182" s="8" t="s">
        <v>800</v>
      </c>
      <c r="D182" s="10">
        <v>2011</v>
      </c>
      <c r="E182" s="8"/>
      <c r="F182" s="8" t="s">
        <v>36</v>
      </c>
      <c r="G182" s="8" t="s">
        <v>20</v>
      </c>
      <c r="H182" s="8" t="s">
        <v>20</v>
      </c>
      <c r="I182" s="8" t="s">
        <v>21</v>
      </c>
      <c r="J182" s="8" t="s">
        <v>21</v>
      </c>
      <c r="K182" s="8" t="s">
        <v>809</v>
      </c>
      <c r="L182" s="8" t="s">
        <v>20</v>
      </c>
      <c r="M182" s="8" t="s">
        <v>21</v>
      </c>
      <c r="N182" s="8" t="s">
        <v>20</v>
      </c>
      <c r="O182" s="10"/>
      <c r="P182" s="8"/>
    </row>
    <row r="183" spans="1:16" ht="94.5" x14ac:dyDescent="0.75">
      <c r="A183" s="1">
        <f t="shared" si="2"/>
        <v>182</v>
      </c>
      <c r="B183" s="8" t="s">
        <v>810</v>
      </c>
      <c r="C183" s="8" t="s">
        <v>811</v>
      </c>
      <c r="D183" s="10">
        <v>2011</v>
      </c>
      <c r="E183" s="8"/>
      <c r="F183" s="8" t="s">
        <v>26</v>
      </c>
      <c r="G183" s="8" t="s">
        <v>20</v>
      </c>
      <c r="H183" s="8" t="s">
        <v>64</v>
      </c>
      <c r="I183" s="8" t="s">
        <v>21</v>
      </c>
      <c r="J183" s="8" t="s">
        <v>21</v>
      </c>
      <c r="K183" s="8" t="s">
        <v>812</v>
      </c>
      <c r="L183" s="8" t="s">
        <v>20</v>
      </c>
      <c r="M183" s="8" t="s">
        <v>21</v>
      </c>
      <c r="N183" s="8" t="s">
        <v>20</v>
      </c>
      <c r="O183" s="10"/>
      <c r="P183" s="8" t="s">
        <v>813</v>
      </c>
    </row>
    <row r="184" spans="1:16" ht="378" x14ac:dyDescent="0.75">
      <c r="A184" s="1">
        <f t="shared" si="2"/>
        <v>183</v>
      </c>
      <c r="B184" s="8" t="s">
        <v>814</v>
      </c>
      <c r="C184" s="8" t="s">
        <v>815</v>
      </c>
      <c r="D184" s="10">
        <v>2011</v>
      </c>
      <c r="E184" s="8" t="s">
        <v>816</v>
      </c>
      <c r="F184" s="8" t="s">
        <v>36</v>
      </c>
      <c r="G184" s="8" t="s">
        <v>27</v>
      </c>
      <c r="H184" s="8" t="s">
        <v>28</v>
      </c>
      <c r="I184" s="8" t="s">
        <v>29</v>
      </c>
      <c r="J184" s="8" t="s">
        <v>817</v>
      </c>
      <c r="K184" s="8" t="s">
        <v>818</v>
      </c>
      <c r="L184" s="8" t="s">
        <v>27</v>
      </c>
      <c r="M184" s="8" t="s">
        <v>32</v>
      </c>
      <c r="N184" s="8" t="s">
        <v>21</v>
      </c>
      <c r="O184" s="10"/>
      <c r="P184" s="8" t="s">
        <v>819</v>
      </c>
    </row>
    <row r="185" spans="1:16" ht="84" x14ac:dyDescent="0.75">
      <c r="A185" s="1">
        <f t="shared" si="2"/>
        <v>184</v>
      </c>
      <c r="B185" s="8" t="s">
        <v>820</v>
      </c>
      <c r="C185" s="8" t="s">
        <v>821</v>
      </c>
      <c r="D185" s="10">
        <v>2011</v>
      </c>
      <c r="E185" s="8" t="s">
        <v>822</v>
      </c>
      <c r="F185" s="8" t="s">
        <v>36</v>
      </c>
      <c r="G185" s="8" t="s">
        <v>20</v>
      </c>
      <c r="H185" s="8" t="s">
        <v>20</v>
      </c>
      <c r="I185" s="8" t="s">
        <v>21</v>
      </c>
      <c r="J185" s="8" t="s">
        <v>21</v>
      </c>
      <c r="K185" s="8" t="s">
        <v>823</v>
      </c>
      <c r="L185" s="8" t="s">
        <v>20</v>
      </c>
      <c r="M185" s="8" t="s">
        <v>21</v>
      </c>
      <c r="N185" s="8" t="s">
        <v>20</v>
      </c>
      <c r="O185" s="10"/>
      <c r="P185" s="8"/>
    </row>
    <row r="186" spans="1:16" ht="168" x14ac:dyDescent="0.75">
      <c r="A186" s="1">
        <f t="shared" si="2"/>
        <v>185</v>
      </c>
      <c r="B186" s="8" t="s">
        <v>824</v>
      </c>
      <c r="C186" s="8" t="s">
        <v>825</v>
      </c>
      <c r="D186" s="10">
        <v>2011</v>
      </c>
      <c r="E186" s="8" t="s">
        <v>826</v>
      </c>
      <c r="F186" s="8" t="s">
        <v>19</v>
      </c>
      <c r="G186" s="8" t="s">
        <v>20</v>
      </c>
      <c r="H186" s="8" t="s">
        <v>20</v>
      </c>
      <c r="I186" s="8" t="s">
        <v>21</v>
      </c>
      <c r="J186" s="10" t="s">
        <v>21</v>
      </c>
      <c r="K186" s="8" t="s">
        <v>827</v>
      </c>
      <c r="L186" s="8" t="s">
        <v>20</v>
      </c>
      <c r="M186" s="8" t="s">
        <v>21</v>
      </c>
      <c r="N186" s="8" t="s">
        <v>20</v>
      </c>
      <c r="O186" s="10"/>
      <c r="P186" s="8"/>
    </row>
    <row r="187" spans="1:16" ht="115.5" x14ac:dyDescent="0.75">
      <c r="A187" s="1">
        <f t="shared" si="2"/>
        <v>186</v>
      </c>
      <c r="B187" s="8" t="s">
        <v>828</v>
      </c>
      <c r="C187" s="8" t="s">
        <v>829</v>
      </c>
      <c r="D187" s="10">
        <v>2011</v>
      </c>
      <c r="E187" s="8" t="s">
        <v>830</v>
      </c>
      <c r="F187" s="8" t="s">
        <v>19</v>
      </c>
      <c r="G187" s="8" t="s">
        <v>20</v>
      </c>
      <c r="H187" s="8" t="s">
        <v>20</v>
      </c>
      <c r="I187" s="8" t="s">
        <v>21</v>
      </c>
      <c r="J187" s="8" t="s">
        <v>21</v>
      </c>
      <c r="K187" s="8" t="s">
        <v>831</v>
      </c>
      <c r="L187" s="8" t="s">
        <v>20</v>
      </c>
      <c r="M187" s="8" t="s">
        <v>21</v>
      </c>
      <c r="N187" s="8" t="s">
        <v>20</v>
      </c>
      <c r="O187" s="10"/>
      <c r="P187" s="8"/>
    </row>
    <row r="188" spans="1:16" ht="115.5" x14ac:dyDescent="0.75">
      <c r="A188" s="1">
        <f t="shared" si="2"/>
        <v>187</v>
      </c>
      <c r="B188" s="8" t="s">
        <v>832</v>
      </c>
      <c r="C188" s="8" t="s">
        <v>833</v>
      </c>
      <c r="D188" s="10">
        <v>2011</v>
      </c>
      <c r="E188" s="8" t="s">
        <v>834</v>
      </c>
      <c r="F188" s="8" t="s">
        <v>36</v>
      </c>
      <c r="G188" s="8" t="s">
        <v>27</v>
      </c>
      <c r="H188" s="8" t="s">
        <v>28</v>
      </c>
      <c r="I188" s="8" t="s">
        <v>29</v>
      </c>
      <c r="J188" s="8" t="s">
        <v>37</v>
      </c>
      <c r="K188" s="8" t="s">
        <v>835</v>
      </c>
      <c r="L188" s="8" t="s">
        <v>27</v>
      </c>
      <c r="M188" s="8" t="s">
        <v>32</v>
      </c>
      <c r="N188" s="8" t="s">
        <v>21</v>
      </c>
      <c r="O188" s="10"/>
      <c r="P188" s="8"/>
    </row>
    <row r="189" spans="1:16" ht="94.5" x14ac:dyDescent="0.75">
      <c r="A189" s="1">
        <f t="shared" si="2"/>
        <v>188</v>
      </c>
      <c r="B189" s="8" t="s">
        <v>836</v>
      </c>
      <c r="C189" s="8" t="s">
        <v>811</v>
      </c>
      <c r="D189" s="10">
        <v>2011</v>
      </c>
      <c r="E189" s="8" t="s">
        <v>837</v>
      </c>
      <c r="F189" s="8" t="s">
        <v>26</v>
      </c>
      <c r="G189" s="8" t="s">
        <v>20</v>
      </c>
      <c r="H189" s="8" t="s">
        <v>20</v>
      </c>
      <c r="I189" s="8" t="s">
        <v>21</v>
      </c>
      <c r="J189" s="8" t="s">
        <v>21</v>
      </c>
      <c r="K189" s="8" t="s">
        <v>838</v>
      </c>
      <c r="L189" s="8" t="s">
        <v>20</v>
      </c>
      <c r="M189" s="8" t="s">
        <v>21</v>
      </c>
      <c r="N189" s="8" t="s">
        <v>20</v>
      </c>
      <c r="O189" s="10"/>
      <c r="P189" s="8"/>
    </row>
    <row r="190" spans="1:16" ht="136.5" x14ac:dyDescent="0.75">
      <c r="A190" s="1">
        <f t="shared" si="2"/>
        <v>189</v>
      </c>
      <c r="B190" s="8" t="s">
        <v>839</v>
      </c>
      <c r="C190" s="8" t="s">
        <v>840</v>
      </c>
      <c r="D190" s="10">
        <v>2011</v>
      </c>
      <c r="E190" s="8"/>
      <c r="F190" s="8" t="s">
        <v>26</v>
      </c>
      <c r="G190" s="8" t="s">
        <v>20</v>
      </c>
      <c r="H190" s="8" t="s">
        <v>91</v>
      </c>
      <c r="I190" s="8" t="s">
        <v>92</v>
      </c>
      <c r="J190" s="8" t="s">
        <v>841</v>
      </c>
      <c r="K190" s="8" t="s">
        <v>842</v>
      </c>
      <c r="L190" s="8" t="s">
        <v>50</v>
      </c>
      <c r="M190" s="8" t="s">
        <v>86</v>
      </c>
      <c r="N190" s="8" t="s">
        <v>21</v>
      </c>
      <c r="O190" s="10"/>
      <c r="P190" s="8" t="s">
        <v>843</v>
      </c>
    </row>
    <row r="191" spans="1:16" ht="409.5" x14ac:dyDescent="0.75">
      <c r="A191" s="1">
        <f t="shared" si="2"/>
        <v>190</v>
      </c>
      <c r="B191" s="8" t="s">
        <v>844</v>
      </c>
      <c r="C191" s="8" t="s">
        <v>845</v>
      </c>
      <c r="D191" s="10">
        <v>2011</v>
      </c>
      <c r="E191" s="8" t="s">
        <v>846</v>
      </c>
      <c r="F191" s="8" t="s">
        <v>36</v>
      </c>
      <c r="G191" s="8" t="s">
        <v>20</v>
      </c>
      <c r="H191" s="8" t="s">
        <v>20</v>
      </c>
      <c r="I191" s="8" t="s">
        <v>21</v>
      </c>
      <c r="J191" s="8" t="s">
        <v>21</v>
      </c>
      <c r="K191" s="8" t="s">
        <v>847</v>
      </c>
      <c r="L191" s="8" t="s">
        <v>20</v>
      </c>
      <c r="M191" s="8" t="s">
        <v>21</v>
      </c>
      <c r="N191" s="8" t="s">
        <v>20</v>
      </c>
      <c r="O191" s="10"/>
      <c r="P191" s="8"/>
    </row>
    <row r="192" spans="1:16" ht="126" x14ac:dyDescent="0.75">
      <c r="A192" s="1">
        <f t="shared" si="2"/>
        <v>191</v>
      </c>
      <c r="B192" s="8" t="s">
        <v>848</v>
      </c>
      <c r="C192" s="8" t="s">
        <v>849</v>
      </c>
      <c r="D192" s="10">
        <v>2011</v>
      </c>
      <c r="E192" s="8" t="s">
        <v>850</v>
      </c>
      <c r="F192" s="8" t="s">
        <v>26</v>
      </c>
      <c r="G192" s="8" t="s">
        <v>20</v>
      </c>
      <c r="H192" s="8" t="s">
        <v>20</v>
      </c>
      <c r="I192" s="8" t="s">
        <v>21</v>
      </c>
      <c r="J192" s="8" t="s">
        <v>21</v>
      </c>
      <c r="K192" s="8" t="s">
        <v>851</v>
      </c>
      <c r="L192" s="8" t="s">
        <v>20</v>
      </c>
      <c r="M192" s="8" t="s">
        <v>21</v>
      </c>
      <c r="N192" s="8" t="s">
        <v>20</v>
      </c>
      <c r="O192" s="10"/>
      <c r="P192" s="8"/>
    </row>
    <row r="193" spans="1:16" ht="73.5" x14ac:dyDescent="0.75">
      <c r="A193" s="1">
        <f t="shared" si="2"/>
        <v>192</v>
      </c>
      <c r="B193" s="8" t="s">
        <v>852</v>
      </c>
      <c r="C193" s="8" t="s">
        <v>853</v>
      </c>
      <c r="D193" s="10">
        <v>2011</v>
      </c>
      <c r="E193" s="8" t="s">
        <v>854</v>
      </c>
      <c r="F193" s="8" t="s">
        <v>19</v>
      </c>
      <c r="G193" s="8" t="s">
        <v>20</v>
      </c>
      <c r="H193" s="8" t="s">
        <v>20</v>
      </c>
      <c r="I193" s="8" t="s">
        <v>21</v>
      </c>
      <c r="J193" s="8" t="s">
        <v>21</v>
      </c>
      <c r="K193" s="8" t="s">
        <v>855</v>
      </c>
      <c r="L193" s="8" t="s">
        <v>20</v>
      </c>
      <c r="M193" s="8" t="s">
        <v>21</v>
      </c>
      <c r="N193" s="8" t="s">
        <v>20</v>
      </c>
      <c r="O193" s="10"/>
      <c r="P193" s="8"/>
    </row>
    <row r="194" spans="1:16" ht="304.5" x14ac:dyDescent="0.75">
      <c r="A194" s="1">
        <f t="shared" si="2"/>
        <v>193</v>
      </c>
      <c r="B194" s="8" t="s">
        <v>856</v>
      </c>
      <c r="C194" s="8" t="s">
        <v>857</v>
      </c>
      <c r="D194" s="10">
        <v>2011</v>
      </c>
      <c r="E194" s="8" t="s">
        <v>858</v>
      </c>
      <c r="F194" s="8" t="s">
        <v>19</v>
      </c>
      <c r="G194" s="8" t="s">
        <v>20</v>
      </c>
      <c r="H194" s="8" t="s">
        <v>20</v>
      </c>
      <c r="I194" s="8" t="s">
        <v>21</v>
      </c>
      <c r="J194" s="8" t="s">
        <v>21</v>
      </c>
      <c r="K194" s="8" t="s">
        <v>859</v>
      </c>
      <c r="L194" s="8" t="s">
        <v>20</v>
      </c>
      <c r="M194" s="8" t="s">
        <v>21</v>
      </c>
      <c r="N194" s="8" t="s">
        <v>20</v>
      </c>
      <c r="O194" s="10"/>
      <c r="P194" s="8"/>
    </row>
    <row r="195" spans="1:16" ht="147" x14ac:dyDescent="0.75">
      <c r="A195" s="1">
        <f t="shared" si="2"/>
        <v>194</v>
      </c>
      <c r="B195" s="8" t="s">
        <v>860</v>
      </c>
      <c r="C195" s="8" t="s">
        <v>861</v>
      </c>
      <c r="D195" s="10">
        <v>2011</v>
      </c>
      <c r="E195" s="8"/>
      <c r="F195" s="8" t="s">
        <v>19</v>
      </c>
      <c r="G195" s="8" t="s">
        <v>20</v>
      </c>
      <c r="H195" s="8" t="s">
        <v>20</v>
      </c>
      <c r="I195" s="8" t="s">
        <v>21</v>
      </c>
      <c r="J195" s="8" t="s">
        <v>21</v>
      </c>
      <c r="K195" s="8" t="s">
        <v>862</v>
      </c>
      <c r="L195" s="8" t="s">
        <v>20</v>
      </c>
      <c r="M195" s="8" t="s">
        <v>21</v>
      </c>
      <c r="N195" s="8" t="s">
        <v>20</v>
      </c>
      <c r="O195" s="10"/>
      <c r="P195" s="8"/>
    </row>
    <row r="196" spans="1:16" ht="168" x14ac:dyDescent="0.75">
      <c r="A196" s="1">
        <f t="shared" si="2"/>
        <v>195</v>
      </c>
      <c r="B196" s="8" t="s">
        <v>863</v>
      </c>
      <c r="C196" s="8" t="s">
        <v>864</v>
      </c>
      <c r="D196" s="10">
        <v>2011</v>
      </c>
      <c r="E196" s="8"/>
      <c r="F196" s="8" t="s">
        <v>70</v>
      </c>
      <c r="G196" s="8" t="s">
        <v>50</v>
      </c>
      <c r="H196" s="8" t="s">
        <v>91</v>
      </c>
      <c r="I196" s="8" t="s">
        <v>65</v>
      </c>
      <c r="J196" s="8" t="s">
        <v>865</v>
      </c>
      <c r="K196" s="8" t="s">
        <v>866</v>
      </c>
      <c r="L196" s="8" t="s">
        <v>20</v>
      </c>
      <c r="M196" s="8" t="s">
        <v>21</v>
      </c>
      <c r="N196" s="8" t="s">
        <v>20</v>
      </c>
      <c r="O196" s="10"/>
      <c r="P196" s="8"/>
    </row>
    <row r="197" spans="1:16" ht="115.5" x14ac:dyDescent="0.75">
      <c r="A197" s="1">
        <f t="shared" ref="A197:A260" si="3">A196+1</f>
        <v>196</v>
      </c>
      <c r="B197" s="8" t="s">
        <v>867</v>
      </c>
      <c r="C197" s="8" t="s">
        <v>868</v>
      </c>
      <c r="D197" s="10">
        <v>2011</v>
      </c>
      <c r="E197" s="8"/>
      <c r="F197" s="8" t="s">
        <v>19</v>
      </c>
      <c r="G197" s="8" t="s">
        <v>20</v>
      </c>
      <c r="H197" s="8" t="s">
        <v>20</v>
      </c>
      <c r="I197" s="8" t="s">
        <v>21</v>
      </c>
      <c r="J197" s="8" t="s">
        <v>21</v>
      </c>
      <c r="K197" s="8" t="s">
        <v>869</v>
      </c>
      <c r="L197" s="8" t="s">
        <v>20</v>
      </c>
      <c r="M197" s="8" t="s">
        <v>21</v>
      </c>
      <c r="N197" s="8" t="s">
        <v>20</v>
      </c>
      <c r="O197" s="10"/>
      <c r="P197" s="8"/>
    </row>
    <row r="198" spans="1:16" ht="136.5" x14ac:dyDescent="0.75">
      <c r="A198" s="1">
        <f>A197+1</f>
        <v>197</v>
      </c>
      <c r="B198" s="8" t="s">
        <v>870</v>
      </c>
      <c r="C198" s="8" t="s">
        <v>871</v>
      </c>
      <c r="D198" s="10">
        <v>2011</v>
      </c>
      <c r="E198" s="8"/>
      <c r="F198" s="8" t="s">
        <v>36</v>
      </c>
      <c r="G198" s="8" t="s">
        <v>20</v>
      </c>
      <c r="H198" s="8" t="s">
        <v>20</v>
      </c>
      <c r="I198" s="8" t="s">
        <v>21</v>
      </c>
      <c r="J198" s="8" t="s">
        <v>21</v>
      </c>
      <c r="K198" s="8" t="s">
        <v>872</v>
      </c>
      <c r="L198" s="8" t="s">
        <v>20</v>
      </c>
      <c r="M198" s="8" t="s">
        <v>21</v>
      </c>
      <c r="N198" s="8" t="s">
        <v>20</v>
      </c>
      <c r="O198" s="10"/>
      <c r="P198" s="8" t="s">
        <v>873</v>
      </c>
    </row>
    <row r="199" spans="1:16" ht="409.5" x14ac:dyDescent="0.75">
      <c r="A199" s="1">
        <f>A198+1</f>
        <v>198</v>
      </c>
      <c r="B199" s="8" t="s">
        <v>874</v>
      </c>
      <c r="C199" s="8" t="s">
        <v>875</v>
      </c>
      <c r="D199" s="10">
        <v>2011</v>
      </c>
      <c r="E199" s="8"/>
      <c r="F199" s="8" t="s">
        <v>70</v>
      </c>
      <c r="G199" s="8" t="s">
        <v>27</v>
      </c>
      <c r="H199" s="8" t="s">
        <v>28</v>
      </c>
      <c r="I199" s="8" t="s">
        <v>29</v>
      </c>
      <c r="J199" s="8" t="s">
        <v>876</v>
      </c>
      <c r="K199" s="8" t="s">
        <v>877</v>
      </c>
      <c r="L199" s="8" t="s">
        <v>27</v>
      </c>
      <c r="M199" s="8" t="s">
        <v>32</v>
      </c>
      <c r="N199" s="8" t="s">
        <v>21</v>
      </c>
      <c r="O199" s="10"/>
      <c r="P199" s="8"/>
    </row>
    <row r="200" spans="1:16" ht="178.5" x14ac:dyDescent="0.75">
      <c r="A200" s="1">
        <f>A199+1</f>
        <v>199</v>
      </c>
      <c r="B200" s="8" t="s">
        <v>878</v>
      </c>
      <c r="C200" s="8" t="s">
        <v>879</v>
      </c>
      <c r="D200" s="10">
        <v>2011</v>
      </c>
      <c r="E200" s="8" t="s">
        <v>880</v>
      </c>
      <c r="F200" s="8" t="s">
        <v>19</v>
      </c>
      <c r="G200" s="8" t="s">
        <v>20</v>
      </c>
      <c r="H200" s="8" t="s">
        <v>64</v>
      </c>
      <c r="I200" s="8" t="s">
        <v>65</v>
      </c>
      <c r="J200" s="8" t="s">
        <v>339</v>
      </c>
      <c r="K200" s="8" t="s">
        <v>881</v>
      </c>
      <c r="L200" s="8" t="s">
        <v>20</v>
      </c>
      <c r="M200" s="8" t="s">
        <v>21</v>
      </c>
      <c r="N200" s="8" t="s">
        <v>86</v>
      </c>
      <c r="O200" s="10"/>
      <c r="P200" s="8" t="s">
        <v>882</v>
      </c>
    </row>
    <row r="201" spans="1:16" ht="147" x14ac:dyDescent="0.75">
      <c r="A201" s="1">
        <f t="shared" si="3"/>
        <v>200</v>
      </c>
      <c r="B201" s="8" t="s">
        <v>883</v>
      </c>
      <c r="C201" s="8" t="s">
        <v>884</v>
      </c>
      <c r="D201" s="10">
        <v>2011</v>
      </c>
      <c r="E201" s="8" t="s">
        <v>885</v>
      </c>
      <c r="F201" s="8" t="s">
        <v>19</v>
      </c>
      <c r="G201" s="8" t="s">
        <v>20</v>
      </c>
      <c r="H201" s="8" t="s">
        <v>20</v>
      </c>
      <c r="I201" s="8" t="s">
        <v>21</v>
      </c>
      <c r="J201" s="8" t="s">
        <v>21</v>
      </c>
      <c r="K201" s="8" t="s">
        <v>886</v>
      </c>
      <c r="L201" s="8" t="s">
        <v>20</v>
      </c>
      <c r="M201" s="8" t="s">
        <v>21</v>
      </c>
      <c r="N201" s="8" t="s">
        <v>20</v>
      </c>
      <c r="O201" s="10"/>
      <c r="P201" s="8" t="s">
        <v>887</v>
      </c>
    </row>
    <row r="202" spans="1:16" ht="157.5" x14ac:dyDescent="0.75">
      <c r="A202" s="1">
        <f t="shared" si="3"/>
        <v>201</v>
      </c>
      <c r="B202" s="8" t="s">
        <v>888</v>
      </c>
      <c r="C202" s="8" t="s">
        <v>889</v>
      </c>
      <c r="D202" s="10">
        <v>2011</v>
      </c>
      <c r="E202" s="8" t="s">
        <v>888</v>
      </c>
      <c r="F202" s="8" t="s">
        <v>26</v>
      </c>
      <c r="G202" s="8" t="s">
        <v>20</v>
      </c>
      <c r="H202" s="8" t="s">
        <v>91</v>
      </c>
      <c r="I202" s="8" t="s">
        <v>47</v>
      </c>
      <c r="J202" s="8" t="s">
        <v>890</v>
      </c>
      <c r="K202" s="8" t="s">
        <v>891</v>
      </c>
      <c r="L202" s="8" t="s">
        <v>50</v>
      </c>
      <c r="M202" s="8" t="s">
        <v>20</v>
      </c>
      <c r="N202" s="8" t="s">
        <v>21</v>
      </c>
      <c r="O202" s="10"/>
      <c r="P202" s="8"/>
    </row>
    <row r="203" spans="1:16" ht="346.5" x14ac:dyDescent="0.75">
      <c r="A203" s="1">
        <f>A202+1</f>
        <v>202</v>
      </c>
      <c r="B203" s="8" t="s">
        <v>892</v>
      </c>
      <c r="C203" s="8" t="s">
        <v>893</v>
      </c>
      <c r="D203" s="10">
        <v>2011</v>
      </c>
      <c r="E203" s="8"/>
      <c r="F203" s="8" t="s">
        <v>36</v>
      </c>
      <c r="G203" s="8" t="s">
        <v>27</v>
      </c>
      <c r="H203" s="8" t="s">
        <v>28</v>
      </c>
      <c r="I203" s="8" t="s">
        <v>29</v>
      </c>
      <c r="J203" s="8" t="s">
        <v>894</v>
      </c>
      <c r="K203" s="8" t="s">
        <v>261</v>
      </c>
      <c r="L203" s="8" t="s">
        <v>27</v>
      </c>
      <c r="M203" s="8" t="s">
        <v>32</v>
      </c>
      <c r="N203" s="8" t="s">
        <v>21</v>
      </c>
      <c r="O203" s="10"/>
      <c r="P203" s="8"/>
    </row>
    <row r="204" spans="1:16" ht="409.5" x14ac:dyDescent="0.75">
      <c r="A204" s="1">
        <f t="shared" si="3"/>
        <v>203</v>
      </c>
      <c r="B204" s="8" t="s">
        <v>895</v>
      </c>
      <c r="C204" s="8" t="s">
        <v>896</v>
      </c>
      <c r="D204" s="10">
        <v>2011</v>
      </c>
      <c r="E204" s="8"/>
      <c r="F204" s="8" t="s">
        <v>70</v>
      </c>
      <c r="G204" s="8" t="s">
        <v>20</v>
      </c>
      <c r="H204" s="8" t="s">
        <v>20</v>
      </c>
      <c r="I204" s="8" t="s">
        <v>21</v>
      </c>
      <c r="J204" s="8" t="s">
        <v>21</v>
      </c>
      <c r="K204" s="8" t="s">
        <v>897</v>
      </c>
      <c r="L204" s="8" t="s">
        <v>20</v>
      </c>
      <c r="M204" s="8" t="s">
        <v>21</v>
      </c>
      <c r="N204" s="8" t="s">
        <v>20</v>
      </c>
      <c r="O204" s="10"/>
      <c r="P204" s="8"/>
    </row>
    <row r="205" spans="1:16" ht="283.5" x14ac:dyDescent="0.75">
      <c r="A205" s="1">
        <f t="shared" si="3"/>
        <v>204</v>
      </c>
      <c r="B205" s="8" t="s">
        <v>898</v>
      </c>
      <c r="C205" s="8" t="s">
        <v>899</v>
      </c>
      <c r="D205" s="10">
        <v>2011</v>
      </c>
      <c r="E205" s="8"/>
      <c r="F205" s="8" t="s">
        <v>26</v>
      </c>
      <c r="G205" s="8" t="s">
        <v>20</v>
      </c>
      <c r="H205" s="8" t="s">
        <v>64</v>
      </c>
      <c r="I205" s="8" t="s">
        <v>65</v>
      </c>
      <c r="J205" s="8" t="s">
        <v>900</v>
      </c>
      <c r="K205" s="8" t="s">
        <v>901</v>
      </c>
      <c r="L205" s="8" t="s">
        <v>20</v>
      </c>
      <c r="M205" s="8" t="s">
        <v>21</v>
      </c>
      <c r="N205" s="8" t="s">
        <v>20</v>
      </c>
      <c r="O205" s="10" t="s">
        <v>902</v>
      </c>
      <c r="P205" s="8"/>
    </row>
    <row r="206" spans="1:16" ht="199.5" x14ac:dyDescent="0.75">
      <c r="A206" s="1">
        <f t="shared" si="3"/>
        <v>205</v>
      </c>
      <c r="B206" s="8" t="s">
        <v>903</v>
      </c>
      <c r="C206" s="8" t="s">
        <v>904</v>
      </c>
      <c r="D206" s="10">
        <v>2011</v>
      </c>
      <c r="E206" s="8" t="s">
        <v>905</v>
      </c>
      <c r="F206" s="8" t="s">
        <v>36</v>
      </c>
      <c r="G206" s="8" t="s">
        <v>20</v>
      </c>
      <c r="H206" s="8" t="s">
        <v>20</v>
      </c>
      <c r="I206" s="8" t="s">
        <v>21</v>
      </c>
      <c r="J206" s="8" t="s">
        <v>21</v>
      </c>
      <c r="K206" s="8" t="s">
        <v>847</v>
      </c>
      <c r="L206" s="8" t="s">
        <v>20</v>
      </c>
      <c r="M206" s="8" t="s">
        <v>21</v>
      </c>
      <c r="N206" s="8" t="s">
        <v>20</v>
      </c>
      <c r="O206" s="10"/>
      <c r="P206" s="8"/>
    </row>
    <row r="207" spans="1:16" ht="147" x14ac:dyDescent="0.75">
      <c r="A207" s="1">
        <f t="shared" si="3"/>
        <v>206</v>
      </c>
      <c r="B207" s="8" t="s">
        <v>906</v>
      </c>
      <c r="C207" s="8" t="s">
        <v>907</v>
      </c>
      <c r="D207" s="10">
        <v>2012</v>
      </c>
      <c r="E207" s="8"/>
      <c r="F207" s="8" t="s">
        <v>19</v>
      </c>
      <c r="G207" s="8" t="s">
        <v>27</v>
      </c>
      <c r="H207" s="8" t="s">
        <v>28</v>
      </c>
      <c r="I207" s="8" t="s">
        <v>29</v>
      </c>
      <c r="J207" s="8" t="s">
        <v>908</v>
      </c>
      <c r="K207" s="8" t="s">
        <v>909</v>
      </c>
      <c r="L207" s="8" t="s">
        <v>27</v>
      </c>
      <c r="M207" s="8" t="s">
        <v>32</v>
      </c>
      <c r="N207" s="8" t="s">
        <v>21</v>
      </c>
      <c r="O207" s="10"/>
      <c r="P207" s="8"/>
    </row>
    <row r="208" spans="1:16" ht="105" x14ac:dyDescent="0.75">
      <c r="A208" s="1">
        <f t="shared" si="3"/>
        <v>207</v>
      </c>
      <c r="B208" s="8" t="s">
        <v>910</v>
      </c>
      <c r="C208" s="8" t="s">
        <v>911</v>
      </c>
      <c r="D208" s="10">
        <v>2012</v>
      </c>
      <c r="E208" s="8" t="s">
        <v>912</v>
      </c>
      <c r="F208" s="8" t="s">
        <v>36</v>
      </c>
      <c r="G208" s="8" t="s">
        <v>27</v>
      </c>
      <c r="H208" s="8" t="s">
        <v>28</v>
      </c>
      <c r="I208" s="8" t="s">
        <v>29</v>
      </c>
      <c r="J208" s="8" t="s">
        <v>913</v>
      </c>
      <c r="K208" s="8" t="s">
        <v>914</v>
      </c>
      <c r="L208" s="8" t="s">
        <v>27</v>
      </c>
      <c r="M208" s="8" t="s">
        <v>32</v>
      </c>
      <c r="N208" s="8" t="s">
        <v>21</v>
      </c>
      <c r="O208" s="10"/>
      <c r="P208" s="8"/>
    </row>
    <row r="209" spans="1:16" ht="84" x14ac:dyDescent="0.75">
      <c r="A209" s="1">
        <f t="shared" si="3"/>
        <v>208</v>
      </c>
      <c r="B209" s="8" t="s">
        <v>915</v>
      </c>
      <c r="C209" s="8" t="s">
        <v>916</v>
      </c>
      <c r="D209" s="10">
        <v>2012</v>
      </c>
      <c r="E209" s="8"/>
      <c r="F209" s="8" t="s">
        <v>26</v>
      </c>
      <c r="G209" s="8" t="s">
        <v>20</v>
      </c>
      <c r="H209" s="8" t="s">
        <v>91</v>
      </c>
      <c r="I209" s="8" t="s">
        <v>92</v>
      </c>
      <c r="J209" s="8" t="s">
        <v>917</v>
      </c>
      <c r="K209" s="8" t="s">
        <v>918</v>
      </c>
      <c r="L209" s="8" t="s">
        <v>50</v>
      </c>
      <c r="M209" s="8" t="s">
        <v>20</v>
      </c>
      <c r="N209" s="8" t="s">
        <v>21</v>
      </c>
      <c r="O209" s="10"/>
      <c r="P209" s="8"/>
    </row>
    <row r="210" spans="1:16" ht="189" x14ac:dyDescent="0.75">
      <c r="A210" s="1">
        <f t="shared" si="3"/>
        <v>209</v>
      </c>
      <c r="B210" s="8" t="s">
        <v>919</v>
      </c>
      <c r="C210" s="8" t="s">
        <v>920</v>
      </c>
      <c r="D210" s="10">
        <v>2012</v>
      </c>
      <c r="E210" s="8" t="s">
        <v>921</v>
      </c>
      <c r="F210" s="8" t="s">
        <v>26</v>
      </c>
      <c r="G210" s="8" t="s">
        <v>20</v>
      </c>
      <c r="H210" s="8" t="s">
        <v>91</v>
      </c>
      <c r="I210" s="8" t="s">
        <v>92</v>
      </c>
      <c r="J210" s="8" t="s">
        <v>922</v>
      </c>
      <c r="K210" s="8" t="s">
        <v>923</v>
      </c>
      <c r="L210" s="8" t="s">
        <v>50</v>
      </c>
      <c r="M210" s="8" t="s">
        <v>20</v>
      </c>
      <c r="N210" s="8" t="s">
        <v>21</v>
      </c>
      <c r="O210" s="10"/>
      <c r="P210" s="8"/>
    </row>
    <row r="211" spans="1:16" ht="336" x14ac:dyDescent="0.75">
      <c r="A211" s="1">
        <f t="shared" si="3"/>
        <v>210</v>
      </c>
      <c r="B211" s="8" t="s">
        <v>924</v>
      </c>
      <c r="C211" s="8" t="s">
        <v>925</v>
      </c>
      <c r="D211" s="10">
        <v>2012</v>
      </c>
      <c r="E211" s="8" t="s">
        <v>926</v>
      </c>
      <c r="F211" s="8" t="s">
        <v>26</v>
      </c>
      <c r="G211" s="8" t="s">
        <v>20</v>
      </c>
      <c r="H211" s="8" t="s">
        <v>20</v>
      </c>
      <c r="I211" s="8" t="s">
        <v>21</v>
      </c>
      <c r="J211" s="8" t="s">
        <v>21</v>
      </c>
      <c r="K211" s="8" t="s">
        <v>927</v>
      </c>
      <c r="L211" s="8" t="s">
        <v>20</v>
      </c>
      <c r="M211" s="8" t="s">
        <v>21</v>
      </c>
      <c r="N211" s="8" t="s">
        <v>20</v>
      </c>
      <c r="O211" s="10"/>
      <c r="P211" s="8"/>
    </row>
    <row r="212" spans="1:16" ht="283.5" x14ac:dyDescent="0.75">
      <c r="A212" s="1">
        <f t="shared" si="3"/>
        <v>211</v>
      </c>
      <c r="B212" s="8" t="s">
        <v>928</v>
      </c>
      <c r="C212" s="8" t="s">
        <v>929</v>
      </c>
      <c r="D212" s="10">
        <v>2012</v>
      </c>
      <c r="E212" s="8"/>
      <c r="F212" s="8" t="s">
        <v>36</v>
      </c>
      <c r="G212" s="8" t="s">
        <v>27</v>
      </c>
      <c r="H212" s="8" t="s">
        <v>28</v>
      </c>
      <c r="I212" s="8" t="s">
        <v>29</v>
      </c>
      <c r="J212" s="8" t="s">
        <v>930</v>
      </c>
      <c r="K212" s="8" t="s">
        <v>931</v>
      </c>
      <c r="L212" s="8" t="s">
        <v>27</v>
      </c>
      <c r="M212" s="8" t="s">
        <v>32</v>
      </c>
      <c r="N212" s="8" t="s">
        <v>21</v>
      </c>
      <c r="O212" s="10"/>
      <c r="P212" s="8"/>
    </row>
    <row r="213" spans="1:16" ht="147" x14ac:dyDescent="0.75">
      <c r="A213" s="1">
        <f t="shared" si="3"/>
        <v>212</v>
      </c>
      <c r="B213" s="8" t="s">
        <v>932</v>
      </c>
      <c r="C213" s="8" t="s">
        <v>933</v>
      </c>
      <c r="D213" s="10">
        <v>2012</v>
      </c>
      <c r="E213" s="8"/>
      <c r="F213" s="8" t="s">
        <v>300</v>
      </c>
      <c r="G213" s="8" t="s">
        <v>20</v>
      </c>
      <c r="H213" s="8" t="s">
        <v>20</v>
      </c>
      <c r="I213" s="8" t="s">
        <v>21</v>
      </c>
      <c r="J213" s="8" t="s">
        <v>21</v>
      </c>
      <c r="K213" s="8" t="s">
        <v>934</v>
      </c>
      <c r="L213" s="8" t="s">
        <v>20</v>
      </c>
      <c r="M213" s="8" t="s">
        <v>21</v>
      </c>
      <c r="N213" s="8" t="s">
        <v>20</v>
      </c>
      <c r="O213" s="10"/>
      <c r="P213" s="8"/>
    </row>
    <row r="214" spans="1:16" ht="241.5" customHeight="1" x14ac:dyDescent="0.75">
      <c r="A214" s="1">
        <f t="shared" si="3"/>
        <v>213</v>
      </c>
      <c r="B214" s="8" t="s">
        <v>935</v>
      </c>
      <c r="C214" s="8" t="s">
        <v>936</v>
      </c>
      <c r="D214" s="10">
        <v>2012</v>
      </c>
      <c r="E214" s="8"/>
      <c r="F214" s="8" t="s">
        <v>36</v>
      </c>
      <c r="G214" s="8" t="s">
        <v>20</v>
      </c>
      <c r="H214" s="8" t="s">
        <v>20</v>
      </c>
      <c r="I214" s="8" t="s">
        <v>21</v>
      </c>
      <c r="J214" s="8" t="s">
        <v>21</v>
      </c>
      <c r="K214" s="8" t="s">
        <v>937</v>
      </c>
      <c r="L214" s="8" t="s">
        <v>20</v>
      </c>
      <c r="M214" s="8" t="s">
        <v>21</v>
      </c>
      <c r="N214" s="8" t="s">
        <v>20</v>
      </c>
      <c r="O214" s="10"/>
      <c r="P214" s="8"/>
    </row>
    <row r="215" spans="1:16" ht="315" x14ac:dyDescent="0.75">
      <c r="A215" s="1">
        <f t="shared" si="3"/>
        <v>214</v>
      </c>
      <c r="B215" s="8" t="s">
        <v>938</v>
      </c>
      <c r="C215" s="8" t="s">
        <v>939</v>
      </c>
      <c r="D215" s="10">
        <v>2012</v>
      </c>
      <c r="E215" s="8"/>
      <c r="F215" s="8" t="s">
        <v>36</v>
      </c>
      <c r="G215" s="8" t="s">
        <v>27</v>
      </c>
      <c r="H215" s="8" t="s">
        <v>28</v>
      </c>
      <c r="I215" s="8" t="s">
        <v>29</v>
      </c>
      <c r="J215" s="8" t="s">
        <v>817</v>
      </c>
      <c r="K215" s="8" t="s">
        <v>940</v>
      </c>
      <c r="L215" s="8" t="s">
        <v>27</v>
      </c>
      <c r="M215" s="8" t="s">
        <v>32</v>
      </c>
      <c r="N215" s="8" t="s">
        <v>21</v>
      </c>
      <c r="O215" s="10"/>
      <c r="P215" s="8" t="s">
        <v>941</v>
      </c>
    </row>
    <row r="216" spans="1:16" ht="115.5" x14ac:dyDescent="0.75">
      <c r="A216" s="1">
        <f t="shared" si="3"/>
        <v>215</v>
      </c>
      <c r="B216" s="8" t="s">
        <v>942</v>
      </c>
      <c r="C216" s="8" t="s">
        <v>943</v>
      </c>
      <c r="D216" s="10">
        <v>2012</v>
      </c>
      <c r="E216" s="8" t="s">
        <v>944</v>
      </c>
      <c r="F216" s="8" t="s">
        <v>36</v>
      </c>
      <c r="G216" s="8" t="s">
        <v>27</v>
      </c>
      <c r="H216" s="8" t="s">
        <v>28</v>
      </c>
      <c r="I216" s="8" t="s">
        <v>29</v>
      </c>
      <c r="J216" s="8" t="s">
        <v>945</v>
      </c>
      <c r="K216" s="8" t="s">
        <v>946</v>
      </c>
      <c r="L216" s="8" t="s">
        <v>27</v>
      </c>
      <c r="M216" s="8" t="s">
        <v>32</v>
      </c>
      <c r="N216" s="8" t="s">
        <v>21</v>
      </c>
      <c r="O216" s="10"/>
      <c r="P216" s="8"/>
    </row>
    <row r="217" spans="1:16" ht="367.5" x14ac:dyDescent="0.75">
      <c r="A217" s="1">
        <f t="shared" si="3"/>
        <v>216</v>
      </c>
      <c r="B217" s="8" t="s">
        <v>947</v>
      </c>
      <c r="C217" s="8" t="s">
        <v>948</v>
      </c>
      <c r="D217" s="10">
        <v>2012</v>
      </c>
      <c r="E217" s="8"/>
      <c r="F217" s="8" t="s">
        <v>26</v>
      </c>
      <c r="G217" s="8" t="s">
        <v>20</v>
      </c>
      <c r="H217" s="8" t="s">
        <v>20</v>
      </c>
      <c r="I217" s="8" t="s">
        <v>21</v>
      </c>
      <c r="J217" s="8" t="s">
        <v>21</v>
      </c>
      <c r="K217" s="8" t="s">
        <v>949</v>
      </c>
      <c r="L217" s="8" t="s">
        <v>20</v>
      </c>
      <c r="M217" s="8" t="s">
        <v>21</v>
      </c>
      <c r="N217" s="8" t="s">
        <v>20</v>
      </c>
      <c r="O217" s="10"/>
      <c r="P217" s="8"/>
    </row>
    <row r="218" spans="1:16" ht="168" x14ac:dyDescent="0.75">
      <c r="A218" s="1">
        <f t="shared" si="3"/>
        <v>217</v>
      </c>
      <c r="B218" s="8" t="s">
        <v>950</v>
      </c>
      <c r="C218" s="8" t="s">
        <v>951</v>
      </c>
      <c r="D218" s="10">
        <v>2012</v>
      </c>
      <c r="E218" s="8"/>
      <c r="F218" s="8" t="s">
        <v>36</v>
      </c>
      <c r="G218" s="8" t="s">
        <v>27</v>
      </c>
      <c r="H218" s="8" t="s">
        <v>28</v>
      </c>
      <c r="I218" s="8" t="s">
        <v>29</v>
      </c>
      <c r="J218" s="8" t="s">
        <v>952</v>
      </c>
      <c r="K218" s="8" t="s">
        <v>953</v>
      </c>
      <c r="L218" s="8" t="s">
        <v>27</v>
      </c>
      <c r="M218" s="8" t="s">
        <v>32</v>
      </c>
      <c r="N218" s="8" t="s">
        <v>21</v>
      </c>
      <c r="O218" s="10" t="s">
        <v>954</v>
      </c>
      <c r="P218" s="8"/>
    </row>
    <row r="219" spans="1:16" ht="210" x14ac:dyDescent="0.75">
      <c r="A219" s="1">
        <f t="shared" si="3"/>
        <v>218</v>
      </c>
      <c r="B219" s="8" t="s">
        <v>955</v>
      </c>
      <c r="C219" s="8" t="s">
        <v>956</v>
      </c>
      <c r="D219" s="10">
        <v>2012</v>
      </c>
      <c r="E219" s="8"/>
      <c r="F219" s="8" t="s">
        <v>36</v>
      </c>
      <c r="G219" s="8" t="s">
        <v>27</v>
      </c>
      <c r="H219" s="8" t="s">
        <v>28</v>
      </c>
      <c r="I219" s="8" t="s">
        <v>29</v>
      </c>
      <c r="J219" s="8" t="s">
        <v>201</v>
      </c>
      <c r="K219" s="8" t="s">
        <v>957</v>
      </c>
      <c r="L219" s="8" t="s">
        <v>27</v>
      </c>
      <c r="M219" s="8" t="s">
        <v>32</v>
      </c>
      <c r="N219" s="8" t="s">
        <v>21</v>
      </c>
      <c r="O219" s="10"/>
      <c r="P219" s="8"/>
    </row>
    <row r="220" spans="1:16" ht="178.5" x14ac:dyDescent="0.75">
      <c r="A220" s="1">
        <f t="shared" si="3"/>
        <v>219</v>
      </c>
      <c r="B220" s="8" t="s">
        <v>958</v>
      </c>
      <c r="C220" s="8" t="s">
        <v>959</v>
      </c>
      <c r="D220" s="10">
        <v>2012</v>
      </c>
      <c r="E220" s="8" t="s">
        <v>960</v>
      </c>
      <c r="F220" s="8" t="s">
        <v>26</v>
      </c>
      <c r="G220" s="8" t="s">
        <v>20</v>
      </c>
      <c r="H220" s="8" t="s">
        <v>64</v>
      </c>
      <c r="I220" s="8" t="s">
        <v>65</v>
      </c>
      <c r="J220" s="8" t="s">
        <v>961</v>
      </c>
      <c r="K220" s="8" t="s">
        <v>962</v>
      </c>
      <c r="L220" s="8" t="s">
        <v>20</v>
      </c>
      <c r="M220" s="8" t="s">
        <v>21</v>
      </c>
      <c r="N220" s="8" t="s">
        <v>20</v>
      </c>
      <c r="O220" s="10"/>
      <c r="P220" s="8"/>
    </row>
    <row r="221" spans="1:16" ht="84" x14ac:dyDescent="0.75">
      <c r="A221" s="1">
        <f t="shared" si="3"/>
        <v>220</v>
      </c>
      <c r="B221" s="8" t="s">
        <v>963</v>
      </c>
      <c r="C221" s="8" t="s">
        <v>964</v>
      </c>
      <c r="D221" s="10">
        <v>2012</v>
      </c>
      <c r="E221" s="8"/>
      <c r="F221" s="8" t="s">
        <v>300</v>
      </c>
      <c r="G221" s="8" t="s">
        <v>20</v>
      </c>
      <c r="H221" s="8" t="s">
        <v>20</v>
      </c>
      <c r="I221" s="8" t="s">
        <v>21</v>
      </c>
      <c r="J221" s="8" t="s">
        <v>21</v>
      </c>
      <c r="K221" s="8" t="s">
        <v>965</v>
      </c>
      <c r="L221" s="8" t="s">
        <v>20</v>
      </c>
      <c r="M221" s="8" t="s">
        <v>21</v>
      </c>
      <c r="N221" s="8" t="s">
        <v>20</v>
      </c>
      <c r="O221" s="10"/>
      <c r="P221" s="8"/>
    </row>
    <row r="222" spans="1:16" ht="168" x14ac:dyDescent="0.75">
      <c r="A222" s="1">
        <f t="shared" si="3"/>
        <v>221</v>
      </c>
      <c r="B222" s="8" t="s">
        <v>966</v>
      </c>
      <c r="C222" s="8" t="s">
        <v>967</v>
      </c>
      <c r="D222" s="10">
        <v>2012</v>
      </c>
      <c r="E222" s="8" t="s">
        <v>968</v>
      </c>
      <c r="F222" s="8" t="s">
        <v>26</v>
      </c>
      <c r="G222" s="8" t="s">
        <v>20</v>
      </c>
      <c r="H222" s="8" t="s">
        <v>20</v>
      </c>
      <c r="I222" s="8" t="s">
        <v>21</v>
      </c>
      <c r="J222" s="8" t="s">
        <v>21</v>
      </c>
      <c r="K222" s="8" t="s">
        <v>969</v>
      </c>
      <c r="L222" s="8" t="s">
        <v>20</v>
      </c>
      <c r="M222" s="8" t="s">
        <v>21</v>
      </c>
      <c r="N222" s="8" t="s">
        <v>20</v>
      </c>
      <c r="O222" s="10"/>
      <c r="P222" s="8"/>
    </row>
    <row r="223" spans="1:16" ht="126" x14ac:dyDescent="0.75">
      <c r="A223" s="1">
        <f t="shared" si="3"/>
        <v>222</v>
      </c>
      <c r="B223" s="8" t="s">
        <v>970</v>
      </c>
      <c r="C223" s="8" t="s">
        <v>971</v>
      </c>
      <c r="D223" s="10">
        <v>2012</v>
      </c>
      <c r="E223" s="8" t="s">
        <v>972</v>
      </c>
      <c r="F223" s="8" t="s">
        <v>19</v>
      </c>
      <c r="G223" s="8" t="s">
        <v>20</v>
      </c>
      <c r="H223" s="8" t="s">
        <v>20</v>
      </c>
      <c r="I223" s="8" t="s">
        <v>21</v>
      </c>
      <c r="J223" s="8" t="s">
        <v>21</v>
      </c>
      <c r="K223" s="8" t="s">
        <v>973</v>
      </c>
      <c r="L223" s="8" t="s">
        <v>20</v>
      </c>
      <c r="M223" s="8" t="s">
        <v>21</v>
      </c>
      <c r="N223" s="8" t="s">
        <v>20</v>
      </c>
      <c r="O223" s="10"/>
      <c r="P223" s="8"/>
    </row>
    <row r="224" spans="1:16" ht="178.5" x14ac:dyDescent="0.75">
      <c r="A224" s="1">
        <f t="shared" si="3"/>
        <v>223</v>
      </c>
      <c r="B224" s="8" t="s">
        <v>974</v>
      </c>
      <c r="C224" s="8" t="s">
        <v>975</v>
      </c>
      <c r="D224" s="10">
        <v>2012</v>
      </c>
      <c r="E224" s="8"/>
      <c r="F224" s="8" t="s">
        <v>36</v>
      </c>
      <c r="G224" s="8" t="s">
        <v>20</v>
      </c>
      <c r="H224" s="8" t="s">
        <v>20</v>
      </c>
      <c r="I224" s="8" t="s">
        <v>21</v>
      </c>
      <c r="J224" s="8" t="s">
        <v>21</v>
      </c>
      <c r="K224" s="8" t="s">
        <v>976</v>
      </c>
      <c r="L224" s="8" t="s">
        <v>20</v>
      </c>
      <c r="M224" s="8" t="s">
        <v>21</v>
      </c>
      <c r="N224" s="8" t="s">
        <v>20</v>
      </c>
      <c r="O224" s="10"/>
      <c r="P224" s="8"/>
    </row>
    <row r="225" spans="1:16" ht="157.5" x14ac:dyDescent="0.75">
      <c r="A225" s="1">
        <f t="shared" si="3"/>
        <v>224</v>
      </c>
      <c r="B225" s="8" t="s">
        <v>977</v>
      </c>
      <c r="C225" s="8" t="s">
        <v>978</v>
      </c>
      <c r="D225" s="10">
        <v>2012</v>
      </c>
      <c r="E225" s="8" t="s">
        <v>979</v>
      </c>
      <c r="F225" s="8" t="s">
        <v>36</v>
      </c>
      <c r="G225" s="8" t="s">
        <v>27</v>
      </c>
      <c r="H225" s="8" t="s">
        <v>28</v>
      </c>
      <c r="I225" s="8" t="s">
        <v>29</v>
      </c>
      <c r="J225" s="8" t="s">
        <v>806</v>
      </c>
      <c r="K225" s="8" t="s">
        <v>980</v>
      </c>
      <c r="L225" s="8" t="s">
        <v>27</v>
      </c>
      <c r="M225" s="8" t="s">
        <v>32</v>
      </c>
      <c r="N225" s="8" t="s">
        <v>21</v>
      </c>
      <c r="O225" s="10"/>
      <c r="P225" s="8"/>
    </row>
    <row r="226" spans="1:16" ht="283.5" x14ac:dyDescent="0.75">
      <c r="A226" s="1">
        <f t="shared" si="3"/>
        <v>225</v>
      </c>
      <c r="B226" s="8" t="s">
        <v>981</v>
      </c>
      <c r="C226" s="8" t="s">
        <v>982</v>
      </c>
      <c r="D226" s="10">
        <v>2012</v>
      </c>
      <c r="E226" s="8" t="s">
        <v>983</v>
      </c>
      <c r="F226" s="8" t="s">
        <v>19</v>
      </c>
      <c r="G226" s="8" t="s">
        <v>20</v>
      </c>
      <c r="H226" s="8" t="s">
        <v>64</v>
      </c>
      <c r="I226" s="8" t="s">
        <v>65</v>
      </c>
      <c r="J226" s="8" t="s">
        <v>339</v>
      </c>
      <c r="K226" s="8" t="s">
        <v>984</v>
      </c>
      <c r="L226" s="8" t="s">
        <v>20</v>
      </c>
      <c r="M226" s="8" t="s">
        <v>21</v>
      </c>
      <c r="N226" s="8" t="s">
        <v>20</v>
      </c>
      <c r="O226" s="10"/>
      <c r="P226" s="8"/>
    </row>
    <row r="227" spans="1:16" ht="136.5" x14ac:dyDescent="0.75">
      <c r="A227" s="1">
        <f t="shared" si="3"/>
        <v>226</v>
      </c>
      <c r="B227" s="8" t="s">
        <v>985</v>
      </c>
      <c r="C227" s="8" t="s">
        <v>986</v>
      </c>
      <c r="D227" s="10">
        <v>2012</v>
      </c>
      <c r="E227" s="8" t="s">
        <v>987</v>
      </c>
      <c r="F227" s="8" t="s">
        <v>36</v>
      </c>
      <c r="G227" s="8" t="s">
        <v>20</v>
      </c>
      <c r="H227" s="8" t="s">
        <v>20</v>
      </c>
      <c r="I227" s="8" t="s">
        <v>21</v>
      </c>
      <c r="J227" s="8" t="s">
        <v>21</v>
      </c>
      <c r="K227" s="8" t="s">
        <v>988</v>
      </c>
      <c r="L227" s="8" t="s">
        <v>20</v>
      </c>
      <c r="M227" s="8" t="s">
        <v>21</v>
      </c>
      <c r="N227" s="8" t="s">
        <v>20</v>
      </c>
      <c r="O227" s="10"/>
      <c r="P227" s="8"/>
    </row>
    <row r="228" spans="1:16" ht="94.5" x14ac:dyDescent="0.75">
      <c r="A228" s="1">
        <f t="shared" si="3"/>
        <v>227</v>
      </c>
      <c r="B228" s="8" t="s">
        <v>989</v>
      </c>
      <c r="C228" s="8" t="s">
        <v>990</v>
      </c>
      <c r="D228" s="10">
        <v>2012</v>
      </c>
      <c r="E228" s="8"/>
      <c r="F228" s="8" t="s">
        <v>19</v>
      </c>
      <c r="G228" s="8" t="s">
        <v>20</v>
      </c>
      <c r="H228" s="8" t="s">
        <v>20</v>
      </c>
      <c r="I228" s="8" t="s">
        <v>21</v>
      </c>
      <c r="J228" s="8" t="s">
        <v>21</v>
      </c>
      <c r="K228" s="8" t="s">
        <v>991</v>
      </c>
      <c r="L228" s="8" t="s">
        <v>20</v>
      </c>
      <c r="M228" s="8" t="s">
        <v>21</v>
      </c>
      <c r="N228" s="8" t="s">
        <v>20</v>
      </c>
      <c r="O228" s="10"/>
      <c r="P228" s="8"/>
    </row>
    <row r="229" spans="1:16" ht="157.5" x14ac:dyDescent="0.75">
      <c r="A229" s="1">
        <f t="shared" si="3"/>
        <v>228</v>
      </c>
      <c r="B229" s="8" t="s">
        <v>992</v>
      </c>
      <c r="C229" s="8" t="s">
        <v>993</v>
      </c>
      <c r="D229" s="10">
        <v>2012</v>
      </c>
      <c r="E229" s="8"/>
      <c r="F229" s="8" t="s">
        <v>36</v>
      </c>
      <c r="G229" s="8" t="s">
        <v>27</v>
      </c>
      <c r="H229" s="8" t="s">
        <v>28</v>
      </c>
      <c r="I229" s="8" t="s">
        <v>29</v>
      </c>
      <c r="J229" s="8" t="s">
        <v>806</v>
      </c>
      <c r="K229" s="8" t="s">
        <v>994</v>
      </c>
      <c r="L229" s="8" t="s">
        <v>27</v>
      </c>
      <c r="M229" s="8" t="s">
        <v>32</v>
      </c>
      <c r="N229" s="8" t="s">
        <v>21</v>
      </c>
      <c r="O229" s="10"/>
      <c r="P229" s="8" t="s">
        <v>995</v>
      </c>
    </row>
    <row r="230" spans="1:16" ht="94.5" x14ac:dyDescent="0.75">
      <c r="A230" s="1">
        <f t="shared" si="3"/>
        <v>229</v>
      </c>
      <c r="B230" s="8" t="s">
        <v>996</v>
      </c>
      <c r="C230" s="8" t="s">
        <v>997</v>
      </c>
      <c r="D230" s="10">
        <v>2012</v>
      </c>
      <c r="E230" s="8" t="s">
        <v>998</v>
      </c>
      <c r="F230" s="8" t="s">
        <v>26</v>
      </c>
      <c r="G230" s="8" t="s">
        <v>20</v>
      </c>
      <c r="H230" s="8" t="s">
        <v>64</v>
      </c>
      <c r="I230" s="8" t="s">
        <v>65</v>
      </c>
      <c r="J230" s="8" t="s">
        <v>999</v>
      </c>
      <c r="K230" s="8" t="s">
        <v>1000</v>
      </c>
      <c r="L230" s="8" t="s">
        <v>50</v>
      </c>
      <c r="M230" s="8" t="s">
        <v>86</v>
      </c>
      <c r="N230" s="8" t="s">
        <v>21</v>
      </c>
      <c r="O230" s="10"/>
      <c r="P230" s="8" t="s">
        <v>1001</v>
      </c>
    </row>
    <row r="231" spans="1:16" ht="199.5" x14ac:dyDescent="0.75">
      <c r="A231" s="1">
        <f t="shared" si="3"/>
        <v>230</v>
      </c>
      <c r="B231" s="8" t="s">
        <v>1002</v>
      </c>
      <c r="C231" s="8" t="s">
        <v>1003</v>
      </c>
      <c r="D231" s="10">
        <v>2012</v>
      </c>
      <c r="E231" s="8" t="s">
        <v>1004</v>
      </c>
      <c r="F231" s="8" t="s">
        <v>26</v>
      </c>
      <c r="G231" s="8" t="s">
        <v>50</v>
      </c>
      <c r="H231" s="8" t="s">
        <v>91</v>
      </c>
      <c r="I231" s="8" t="s">
        <v>65</v>
      </c>
      <c r="J231" s="8" t="s">
        <v>1005</v>
      </c>
      <c r="K231" s="8" t="s">
        <v>1006</v>
      </c>
      <c r="L231" s="8" t="s">
        <v>50</v>
      </c>
      <c r="M231" s="8" t="s">
        <v>20</v>
      </c>
      <c r="N231" s="8" t="s">
        <v>21</v>
      </c>
      <c r="O231" s="10"/>
      <c r="P231" s="8"/>
    </row>
    <row r="232" spans="1:16" ht="147" x14ac:dyDescent="0.75">
      <c r="A232" s="1">
        <f t="shared" si="3"/>
        <v>231</v>
      </c>
      <c r="B232" s="11" t="s">
        <v>1007</v>
      </c>
      <c r="C232" s="8" t="s">
        <v>1008</v>
      </c>
      <c r="D232" s="10">
        <v>2013</v>
      </c>
      <c r="E232" s="8"/>
      <c r="F232" s="8" t="s">
        <v>36</v>
      </c>
      <c r="G232" s="8" t="s">
        <v>27</v>
      </c>
      <c r="H232" s="8" t="s">
        <v>28</v>
      </c>
      <c r="I232" s="8" t="s">
        <v>29</v>
      </c>
      <c r="J232" s="8" t="s">
        <v>1009</v>
      </c>
      <c r="K232" s="8" t="s">
        <v>1010</v>
      </c>
      <c r="L232" s="8" t="s">
        <v>27</v>
      </c>
      <c r="M232" s="8" t="s">
        <v>32</v>
      </c>
      <c r="N232" s="8" t="s">
        <v>21</v>
      </c>
      <c r="O232" s="10"/>
      <c r="P232" s="8" t="s">
        <v>1011</v>
      </c>
    </row>
    <row r="233" spans="1:16" ht="105" x14ac:dyDescent="0.75">
      <c r="A233" s="1">
        <f t="shared" si="3"/>
        <v>232</v>
      </c>
      <c r="B233" s="11" t="s">
        <v>1012</v>
      </c>
      <c r="C233" s="8" t="s">
        <v>1013</v>
      </c>
      <c r="D233" s="10">
        <v>2013</v>
      </c>
      <c r="E233" s="8"/>
      <c r="F233" s="8" t="s">
        <v>26</v>
      </c>
      <c r="G233" s="8" t="s">
        <v>20</v>
      </c>
      <c r="H233" s="8" t="s">
        <v>20</v>
      </c>
      <c r="I233" s="8" t="s">
        <v>21</v>
      </c>
      <c r="J233" s="8" t="s">
        <v>21</v>
      </c>
      <c r="K233" s="8" t="s">
        <v>851</v>
      </c>
      <c r="L233" s="8" t="s">
        <v>20</v>
      </c>
      <c r="M233" s="8" t="s">
        <v>21</v>
      </c>
      <c r="N233" s="8" t="s">
        <v>20</v>
      </c>
      <c r="O233" s="10"/>
      <c r="P233" s="8"/>
    </row>
    <row r="234" spans="1:16" ht="168" x14ac:dyDescent="0.75">
      <c r="A234" s="1">
        <f t="shared" si="3"/>
        <v>233</v>
      </c>
      <c r="B234" s="11" t="s">
        <v>1014</v>
      </c>
      <c r="C234" s="8" t="s">
        <v>1015</v>
      </c>
      <c r="D234" s="10">
        <v>2013</v>
      </c>
      <c r="E234" s="8"/>
      <c r="F234" s="8" t="s">
        <v>19</v>
      </c>
      <c r="G234" s="8" t="s">
        <v>20</v>
      </c>
      <c r="H234" s="8" t="s">
        <v>20</v>
      </c>
      <c r="I234" s="8" t="s">
        <v>21</v>
      </c>
      <c r="J234" s="8" t="s">
        <v>21</v>
      </c>
      <c r="K234" s="8" t="s">
        <v>1016</v>
      </c>
      <c r="L234" s="8" t="s">
        <v>20</v>
      </c>
      <c r="M234" s="8" t="s">
        <v>21</v>
      </c>
      <c r="N234" s="8" t="s">
        <v>20</v>
      </c>
      <c r="O234" s="10"/>
      <c r="P234" s="8"/>
    </row>
    <row r="235" spans="1:16" ht="210" x14ac:dyDescent="0.75">
      <c r="A235" s="1">
        <f t="shared" si="3"/>
        <v>234</v>
      </c>
      <c r="B235" s="11" t="s">
        <v>1017</v>
      </c>
      <c r="C235" s="8" t="s">
        <v>1018</v>
      </c>
      <c r="D235" s="10">
        <v>2013</v>
      </c>
      <c r="E235" s="8"/>
      <c r="F235" s="8" t="s">
        <v>19</v>
      </c>
      <c r="G235" s="8" t="s">
        <v>20</v>
      </c>
      <c r="H235" s="8" t="s">
        <v>20</v>
      </c>
      <c r="I235" s="8" t="s">
        <v>21</v>
      </c>
      <c r="J235" s="8" t="s">
        <v>21</v>
      </c>
      <c r="K235" s="8" t="s">
        <v>1019</v>
      </c>
      <c r="L235" s="8" t="s">
        <v>20</v>
      </c>
      <c r="M235" s="8" t="s">
        <v>21</v>
      </c>
      <c r="N235" s="8" t="s">
        <v>20</v>
      </c>
      <c r="O235" s="10"/>
      <c r="P235" s="8"/>
    </row>
    <row r="236" spans="1:16" ht="168" x14ac:dyDescent="0.75">
      <c r="A236" s="1">
        <f t="shared" si="3"/>
        <v>235</v>
      </c>
      <c r="B236" s="11" t="s">
        <v>1020</v>
      </c>
      <c r="C236" s="8" t="s">
        <v>1021</v>
      </c>
      <c r="D236" s="10">
        <v>2013</v>
      </c>
      <c r="E236" s="8" t="s">
        <v>1022</v>
      </c>
      <c r="F236" s="8" t="s">
        <v>36</v>
      </c>
      <c r="G236" s="8" t="s">
        <v>27</v>
      </c>
      <c r="H236" s="8" t="s">
        <v>28</v>
      </c>
      <c r="I236" s="8" t="s">
        <v>29</v>
      </c>
      <c r="J236" s="8" t="s">
        <v>1023</v>
      </c>
      <c r="K236" s="8" t="s">
        <v>1024</v>
      </c>
      <c r="L236" s="8" t="s">
        <v>27</v>
      </c>
      <c r="M236" s="8" t="s">
        <v>32</v>
      </c>
      <c r="N236" s="8" t="s">
        <v>21</v>
      </c>
      <c r="O236" s="10"/>
      <c r="P236" s="15" t="s">
        <v>1025</v>
      </c>
    </row>
    <row r="237" spans="1:16" ht="252" x14ac:dyDescent="0.75">
      <c r="A237" s="1">
        <f t="shared" si="3"/>
        <v>236</v>
      </c>
      <c r="B237" s="11" t="s">
        <v>1026</v>
      </c>
      <c r="C237" s="8" t="s">
        <v>1027</v>
      </c>
      <c r="D237" s="10">
        <v>2013</v>
      </c>
      <c r="E237" s="8" t="s">
        <v>1028</v>
      </c>
      <c r="F237" s="8" t="s">
        <v>70</v>
      </c>
      <c r="G237" s="8" t="s">
        <v>50</v>
      </c>
      <c r="H237" s="8" t="s">
        <v>91</v>
      </c>
      <c r="I237" s="8" t="s">
        <v>21</v>
      </c>
      <c r="J237" s="8" t="s">
        <v>1029</v>
      </c>
      <c r="K237" s="8" t="s">
        <v>1030</v>
      </c>
      <c r="L237" s="8" t="s">
        <v>20</v>
      </c>
      <c r="M237" s="8" t="s">
        <v>21</v>
      </c>
      <c r="N237" s="8" t="s">
        <v>20</v>
      </c>
      <c r="O237" s="10"/>
      <c r="P237" s="8"/>
    </row>
    <row r="238" spans="1:16" ht="189" x14ac:dyDescent="0.75">
      <c r="A238" s="1">
        <f t="shared" si="3"/>
        <v>237</v>
      </c>
      <c r="B238" s="11" t="s">
        <v>1031</v>
      </c>
      <c r="C238" s="8" t="s">
        <v>1032</v>
      </c>
      <c r="D238" s="10">
        <v>2013</v>
      </c>
      <c r="E238" s="8" t="s">
        <v>1033</v>
      </c>
      <c r="F238" s="8" t="s">
        <v>19</v>
      </c>
      <c r="G238" s="8" t="s">
        <v>20</v>
      </c>
      <c r="H238" s="8" t="s">
        <v>64</v>
      </c>
      <c r="I238" s="8" t="s">
        <v>65</v>
      </c>
      <c r="J238" s="10" t="s">
        <v>1034</v>
      </c>
      <c r="K238" s="8" t="s">
        <v>1035</v>
      </c>
      <c r="L238" s="8" t="s">
        <v>20</v>
      </c>
      <c r="M238" s="8" t="s">
        <v>21</v>
      </c>
      <c r="N238" s="8" t="s">
        <v>20</v>
      </c>
      <c r="O238" s="10"/>
      <c r="P238" s="8" t="s">
        <v>1036</v>
      </c>
    </row>
    <row r="239" spans="1:16" ht="52.5" x14ac:dyDescent="0.75">
      <c r="A239" s="1">
        <f t="shared" si="3"/>
        <v>238</v>
      </c>
      <c r="B239" s="11" t="s">
        <v>1037</v>
      </c>
      <c r="C239" s="8" t="s">
        <v>1038</v>
      </c>
      <c r="D239" s="10">
        <v>2013</v>
      </c>
      <c r="E239" s="8"/>
      <c r="F239" s="8" t="s">
        <v>26</v>
      </c>
      <c r="G239" s="8" t="s">
        <v>20</v>
      </c>
      <c r="H239" s="8" t="s">
        <v>20</v>
      </c>
      <c r="I239" s="8" t="s">
        <v>21</v>
      </c>
      <c r="J239" s="8" t="s">
        <v>21</v>
      </c>
      <c r="K239" s="8" t="s">
        <v>1039</v>
      </c>
      <c r="L239" s="8" t="s">
        <v>20</v>
      </c>
      <c r="M239" s="8" t="s">
        <v>21</v>
      </c>
      <c r="N239" s="8" t="s">
        <v>20</v>
      </c>
      <c r="O239" s="10"/>
      <c r="P239" s="8"/>
    </row>
    <row r="240" spans="1:16" ht="157.5" x14ac:dyDescent="0.75">
      <c r="A240" s="1">
        <f t="shared" si="3"/>
        <v>239</v>
      </c>
      <c r="B240" s="8" t="s">
        <v>1040</v>
      </c>
      <c r="C240" s="8" t="s">
        <v>1041</v>
      </c>
      <c r="D240" s="10">
        <v>2013</v>
      </c>
      <c r="E240" s="8"/>
      <c r="F240" s="8" t="s">
        <v>26</v>
      </c>
      <c r="G240" s="8" t="s">
        <v>20</v>
      </c>
      <c r="H240" s="8" t="s">
        <v>91</v>
      </c>
      <c r="I240" s="8" t="s">
        <v>92</v>
      </c>
      <c r="J240" s="8" t="s">
        <v>1042</v>
      </c>
      <c r="K240" s="8" t="s">
        <v>1043</v>
      </c>
      <c r="L240" s="8" t="s">
        <v>50</v>
      </c>
      <c r="M240" s="8" t="s">
        <v>20</v>
      </c>
      <c r="N240" s="8" t="s">
        <v>21</v>
      </c>
      <c r="O240" s="10"/>
      <c r="P240" s="8"/>
    </row>
    <row r="241" spans="1:16" ht="136.5" x14ac:dyDescent="0.75">
      <c r="A241" s="1">
        <f t="shared" si="3"/>
        <v>240</v>
      </c>
      <c r="B241" s="8" t="s">
        <v>1044</v>
      </c>
      <c r="C241" s="8" t="s">
        <v>1045</v>
      </c>
      <c r="D241" s="10">
        <v>2013</v>
      </c>
      <c r="E241" s="8" t="s">
        <v>1046</v>
      </c>
      <c r="F241" s="8" t="s">
        <v>19</v>
      </c>
      <c r="G241" s="8" t="s">
        <v>20</v>
      </c>
      <c r="H241" s="8" t="s">
        <v>20</v>
      </c>
      <c r="I241" s="8" t="s">
        <v>21</v>
      </c>
      <c r="J241" s="8" t="s">
        <v>21</v>
      </c>
      <c r="K241" s="8" t="s">
        <v>1047</v>
      </c>
      <c r="L241" s="8" t="s">
        <v>20</v>
      </c>
      <c r="M241" s="8" t="s">
        <v>21</v>
      </c>
      <c r="N241" s="8" t="s">
        <v>20</v>
      </c>
      <c r="O241" s="10"/>
      <c r="P241" s="8"/>
    </row>
    <row r="242" spans="1:16" ht="105" x14ac:dyDescent="0.75">
      <c r="A242" s="1">
        <f t="shared" si="3"/>
        <v>241</v>
      </c>
      <c r="B242" s="8" t="s">
        <v>1048</v>
      </c>
      <c r="C242" s="8" t="s">
        <v>1049</v>
      </c>
      <c r="D242" s="10">
        <v>2013</v>
      </c>
      <c r="E242" s="8" t="s">
        <v>1050</v>
      </c>
      <c r="F242" s="8" t="s">
        <v>19</v>
      </c>
      <c r="G242" s="8" t="s">
        <v>20</v>
      </c>
      <c r="H242" s="8" t="s">
        <v>20</v>
      </c>
      <c r="I242" s="8" t="s">
        <v>21</v>
      </c>
      <c r="J242" s="8" t="s">
        <v>21</v>
      </c>
      <c r="K242" s="8" t="s">
        <v>1051</v>
      </c>
      <c r="L242" s="8" t="s">
        <v>20</v>
      </c>
      <c r="M242" s="8" t="s">
        <v>21</v>
      </c>
      <c r="N242" s="8" t="s">
        <v>20</v>
      </c>
      <c r="O242" s="10"/>
      <c r="P242" s="8"/>
    </row>
    <row r="243" spans="1:16" ht="115.5" x14ac:dyDescent="0.75">
      <c r="A243" s="1">
        <f t="shared" si="3"/>
        <v>242</v>
      </c>
      <c r="B243" s="8" t="s">
        <v>1052</v>
      </c>
      <c r="C243" s="8" t="s">
        <v>1053</v>
      </c>
      <c r="D243" s="10">
        <v>2013</v>
      </c>
      <c r="E243" s="8"/>
      <c r="F243" s="8" t="s">
        <v>26</v>
      </c>
      <c r="G243" s="8" t="s">
        <v>20</v>
      </c>
      <c r="H243" s="8" t="s">
        <v>64</v>
      </c>
      <c r="I243" s="8" t="s">
        <v>65</v>
      </c>
      <c r="J243" s="8" t="s">
        <v>1054</v>
      </c>
      <c r="K243" s="8" t="s">
        <v>1055</v>
      </c>
      <c r="L243" s="8" t="s">
        <v>20</v>
      </c>
      <c r="M243" s="8" t="s">
        <v>21</v>
      </c>
      <c r="N243" s="8" t="s">
        <v>20</v>
      </c>
      <c r="O243" s="10"/>
      <c r="P243" s="8" t="s">
        <v>1056</v>
      </c>
    </row>
    <row r="244" spans="1:16" ht="84" x14ac:dyDescent="0.75">
      <c r="A244" s="1">
        <f t="shared" si="3"/>
        <v>243</v>
      </c>
      <c r="B244" s="8" t="s">
        <v>1057</v>
      </c>
      <c r="C244" s="8" t="s">
        <v>1058</v>
      </c>
      <c r="D244" s="10">
        <v>2013</v>
      </c>
      <c r="E244" s="8" t="s">
        <v>1057</v>
      </c>
      <c r="F244" s="8" t="s">
        <v>19</v>
      </c>
      <c r="G244" s="8" t="s">
        <v>20</v>
      </c>
      <c r="H244" s="8" t="s">
        <v>20</v>
      </c>
      <c r="I244" s="8" t="s">
        <v>21</v>
      </c>
      <c r="J244" s="8" t="s">
        <v>21</v>
      </c>
      <c r="K244" s="8" t="s">
        <v>1059</v>
      </c>
      <c r="L244" s="8" t="s">
        <v>20</v>
      </c>
      <c r="M244" s="8" t="s">
        <v>21</v>
      </c>
      <c r="N244" s="8" t="s">
        <v>20</v>
      </c>
      <c r="O244" s="10"/>
      <c r="P244" s="8"/>
    </row>
    <row r="245" spans="1:16" ht="157.5" x14ac:dyDescent="0.75">
      <c r="A245" s="1">
        <f t="shared" si="3"/>
        <v>244</v>
      </c>
      <c r="B245" s="8" t="s">
        <v>1060</v>
      </c>
      <c r="C245" s="8" t="s">
        <v>1061</v>
      </c>
      <c r="D245" s="10">
        <v>2013</v>
      </c>
      <c r="E245" s="8" t="s">
        <v>1062</v>
      </c>
      <c r="F245" s="8" t="s">
        <v>36</v>
      </c>
      <c r="G245" s="8" t="s">
        <v>27</v>
      </c>
      <c r="H245" s="8" t="s">
        <v>28</v>
      </c>
      <c r="I245" s="8" t="s">
        <v>29</v>
      </c>
      <c r="J245" s="8" t="s">
        <v>1063</v>
      </c>
      <c r="K245" s="8" t="s">
        <v>1064</v>
      </c>
      <c r="L245" s="8" t="s">
        <v>27</v>
      </c>
      <c r="M245" s="8" t="s">
        <v>32</v>
      </c>
      <c r="N245" s="8" t="s">
        <v>21</v>
      </c>
      <c r="O245" s="10"/>
      <c r="P245" s="8" t="s">
        <v>1065</v>
      </c>
    </row>
    <row r="246" spans="1:16" ht="199.5" x14ac:dyDescent="0.75">
      <c r="A246" s="1">
        <f t="shared" si="3"/>
        <v>245</v>
      </c>
      <c r="B246" s="8" t="s">
        <v>1066</v>
      </c>
      <c r="C246" s="8" t="s">
        <v>1067</v>
      </c>
      <c r="D246" s="10">
        <v>2013</v>
      </c>
      <c r="E246" s="8"/>
      <c r="F246" s="8" t="s">
        <v>26</v>
      </c>
      <c r="G246" s="8" t="s">
        <v>20</v>
      </c>
      <c r="H246" s="8" t="s">
        <v>64</v>
      </c>
      <c r="I246" s="8" t="s">
        <v>65</v>
      </c>
      <c r="J246" s="8" t="s">
        <v>1068</v>
      </c>
      <c r="K246" s="8" t="s">
        <v>1069</v>
      </c>
      <c r="L246" s="8" t="s">
        <v>20</v>
      </c>
      <c r="M246" s="8" t="s">
        <v>21</v>
      </c>
      <c r="N246" s="8" t="s">
        <v>20</v>
      </c>
      <c r="O246" s="10"/>
      <c r="P246" s="8"/>
    </row>
    <row r="247" spans="1:16" ht="210" x14ac:dyDescent="0.75">
      <c r="A247" s="1">
        <f t="shared" si="3"/>
        <v>246</v>
      </c>
      <c r="B247" s="8" t="s">
        <v>1070</v>
      </c>
      <c r="C247" s="8" t="s">
        <v>1071</v>
      </c>
      <c r="D247" s="10">
        <v>2013</v>
      </c>
      <c r="E247" s="8" t="s">
        <v>1072</v>
      </c>
      <c r="F247" s="8" t="s">
        <v>19</v>
      </c>
      <c r="G247" s="8" t="s">
        <v>20</v>
      </c>
      <c r="H247" s="8" t="s">
        <v>20</v>
      </c>
      <c r="I247" s="8" t="s">
        <v>21</v>
      </c>
      <c r="J247" s="8" t="s">
        <v>21</v>
      </c>
      <c r="K247" s="8" t="s">
        <v>1073</v>
      </c>
      <c r="L247" s="8" t="s">
        <v>20</v>
      </c>
      <c r="M247" s="8" t="s">
        <v>21</v>
      </c>
      <c r="N247" s="8" t="s">
        <v>20</v>
      </c>
      <c r="O247" s="10"/>
      <c r="P247" s="8"/>
    </row>
    <row r="248" spans="1:16" ht="73.5" x14ac:dyDescent="0.75">
      <c r="A248" s="1">
        <f t="shared" si="3"/>
        <v>247</v>
      </c>
      <c r="B248" s="8" t="s">
        <v>1074</v>
      </c>
      <c r="C248" s="8" t="s">
        <v>1075</v>
      </c>
      <c r="D248" s="10">
        <v>2013</v>
      </c>
      <c r="E248" s="8" t="s">
        <v>1076</v>
      </c>
      <c r="F248" s="8" t="s">
        <v>36</v>
      </c>
      <c r="G248" s="8" t="s">
        <v>20</v>
      </c>
      <c r="H248" s="8" t="s">
        <v>20</v>
      </c>
      <c r="I248" s="8" t="s">
        <v>21</v>
      </c>
      <c r="J248" s="8" t="s">
        <v>21</v>
      </c>
      <c r="K248" s="8" t="s">
        <v>1077</v>
      </c>
      <c r="L248" s="8" t="s">
        <v>20</v>
      </c>
      <c r="M248" s="8" t="s">
        <v>21</v>
      </c>
      <c r="N248" s="8" t="s">
        <v>20</v>
      </c>
      <c r="O248" s="10"/>
      <c r="P248" s="8"/>
    </row>
    <row r="249" spans="1:16" ht="94.5" x14ac:dyDescent="0.75">
      <c r="A249" s="1">
        <f>A248+1</f>
        <v>248</v>
      </c>
      <c r="B249" s="8" t="s">
        <v>1078</v>
      </c>
      <c r="C249" s="8" t="s">
        <v>1079</v>
      </c>
      <c r="D249" s="10">
        <v>2013</v>
      </c>
      <c r="E249" s="8" t="s">
        <v>1080</v>
      </c>
      <c r="F249" s="8" t="s">
        <v>36</v>
      </c>
      <c r="G249" s="8" t="s">
        <v>27</v>
      </c>
      <c r="H249" s="8" t="s">
        <v>28</v>
      </c>
      <c r="I249" s="8" t="s">
        <v>29</v>
      </c>
      <c r="J249" s="8" t="s">
        <v>1081</v>
      </c>
      <c r="K249" s="8" t="s">
        <v>1082</v>
      </c>
      <c r="L249" s="8" t="s">
        <v>27</v>
      </c>
      <c r="M249" s="8" t="s">
        <v>32</v>
      </c>
      <c r="N249" s="8" t="s">
        <v>21</v>
      </c>
      <c r="O249" s="10"/>
      <c r="P249" s="8"/>
    </row>
    <row r="250" spans="1:16" ht="157.5" x14ac:dyDescent="0.75">
      <c r="A250" s="1">
        <f t="shared" si="3"/>
        <v>249</v>
      </c>
      <c r="B250" s="8" t="s">
        <v>1083</v>
      </c>
      <c r="C250" s="8" t="s">
        <v>1084</v>
      </c>
      <c r="D250" s="10">
        <v>2013</v>
      </c>
      <c r="E250" s="8" t="s">
        <v>1085</v>
      </c>
      <c r="F250" s="8" t="s">
        <v>19</v>
      </c>
      <c r="G250" s="8" t="s">
        <v>20</v>
      </c>
      <c r="H250" s="8" t="s">
        <v>20</v>
      </c>
      <c r="I250" s="8" t="s">
        <v>21</v>
      </c>
      <c r="J250" s="8" t="s">
        <v>21</v>
      </c>
      <c r="K250" s="8" t="s">
        <v>1086</v>
      </c>
      <c r="L250" s="8" t="s">
        <v>20</v>
      </c>
      <c r="M250" s="8" t="s">
        <v>21</v>
      </c>
      <c r="N250" s="8" t="s">
        <v>20</v>
      </c>
      <c r="O250" s="10"/>
      <c r="P250" s="8"/>
    </row>
    <row r="251" spans="1:16" ht="136.5" x14ac:dyDescent="0.75">
      <c r="A251" s="1">
        <f t="shared" si="3"/>
        <v>250</v>
      </c>
      <c r="B251" s="8" t="s">
        <v>1087</v>
      </c>
      <c r="C251" s="8" t="s">
        <v>1088</v>
      </c>
      <c r="D251" s="10">
        <v>2013</v>
      </c>
      <c r="E251" s="8" t="s">
        <v>1089</v>
      </c>
      <c r="F251" s="8" t="s">
        <v>19</v>
      </c>
      <c r="G251" s="8" t="s">
        <v>20</v>
      </c>
      <c r="H251" s="8" t="s">
        <v>20</v>
      </c>
      <c r="I251" s="8" t="s">
        <v>21</v>
      </c>
      <c r="J251" s="8" t="s">
        <v>21</v>
      </c>
      <c r="K251" s="8" t="s">
        <v>1090</v>
      </c>
      <c r="L251" s="8" t="s">
        <v>20</v>
      </c>
      <c r="M251" s="8" t="s">
        <v>21</v>
      </c>
      <c r="N251" s="8" t="s">
        <v>20</v>
      </c>
      <c r="O251" s="10"/>
      <c r="P251" s="8"/>
    </row>
    <row r="252" spans="1:16" ht="73.5" x14ac:dyDescent="0.75">
      <c r="A252" s="1">
        <f t="shared" si="3"/>
        <v>251</v>
      </c>
      <c r="B252" s="8" t="s">
        <v>1091</v>
      </c>
      <c r="C252" s="8" t="s">
        <v>1092</v>
      </c>
      <c r="D252" s="10">
        <v>2013</v>
      </c>
      <c r="E252" s="8" t="s">
        <v>1093</v>
      </c>
      <c r="F252" s="8" t="s">
        <v>19</v>
      </c>
      <c r="G252" s="8" t="s">
        <v>20</v>
      </c>
      <c r="H252" s="8" t="s">
        <v>20</v>
      </c>
      <c r="I252" s="8" t="s">
        <v>21</v>
      </c>
      <c r="J252" s="8" t="s">
        <v>21</v>
      </c>
      <c r="K252" s="8" t="s">
        <v>1094</v>
      </c>
      <c r="L252" s="8" t="s">
        <v>20</v>
      </c>
      <c r="M252" s="8" t="s">
        <v>21</v>
      </c>
      <c r="N252" s="8" t="s">
        <v>20</v>
      </c>
      <c r="O252" s="10"/>
      <c r="P252" s="8"/>
    </row>
    <row r="253" spans="1:16" ht="367.5" x14ac:dyDescent="0.75">
      <c r="A253" s="1">
        <f t="shared" si="3"/>
        <v>252</v>
      </c>
      <c r="B253" s="8" t="s">
        <v>1095</v>
      </c>
      <c r="C253" s="8" t="s">
        <v>1096</v>
      </c>
      <c r="D253" s="10">
        <v>2013</v>
      </c>
      <c r="E253" s="8"/>
      <c r="F253" s="8" t="s">
        <v>26</v>
      </c>
      <c r="G253" s="8" t="s">
        <v>20</v>
      </c>
      <c r="H253" s="8" t="s">
        <v>20</v>
      </c>
      <c r="I253" s="8" t="s">
        <v>21</v>
      </c>
      <c r="J253" s="8" t="s">
        <v>21</v>
      </c>
      <c r="K253" s="8" t="s">
        <v>1097</v>
      </c>
      <c r="L253" s="8" t="s">
        <v>20</v>
      </c>
      <c r="M253" s="8" t="s">
        <v>21</v>
      </c>
      <c r="N253" s="8" t="s">
        <v>20</v>
      </c>
      <c r="O253" s="10"/>
      <c r="P253" s="8"/>
    </row>
    <row r="254" spans="1:16" ht="273" x14ac:dyDescent="0.75">
      <c r="A254" s="1">
        <f t="shared" si="3"/>
        <v>253</v>
      </c>
      <c r="B254" s="8" t="s">
        <v>1098</v>
      </c>
      <c r="C254" s="8" t="s">
        <v>1099</v>
      </c>
      <c r="D254" s="10">
        <v>2013</v>
      </c>
      <c r="E254" s="8"/>
      <c r="F254" s="8" t="s">
        <v>19</v>
      </c>
      <c r="G254" s="8" t="s">
        <v>20</v>
      </c>
      <c r="H254" s="8" t="s">
        <v>20</v>
      </c>
      <c r="I254" s="8" t="s">
        <v>21</v>
      </c>
      <c r="J254" s="8" t="s">
        <v>21</v>
      </c>
      <c r="K254" s="8" t="s">
        <v>1100</v>
      </c>
      <c r="L254" s="8" t="s">
        <v>20</v>
      </c>
      <c r="M254" s="8" t="s">
        <v>21</v>
      </c>
      <c r="N254" s="8" t="s">
        <v>20</v>
      </c>
      <c r="O254" s="10"/>
      <c r="P254" s="8"/>
    </row>
    <row r="255" spans="1:16" ht="126" x14ac:dyDescent="0.75">
      <c r="A255" s="1">
        <f t="shared" si="3"/>
        <v>254</v>
      </c>
      <c r="B255" s="8" t="s">
        <v>1101</v>
      </c>
      <c r="C255" s="8" t="s">
        <v>1102</v>
      </c>
      <c r="D255" s="10">
        <v>2013</v>
      </c>
      <c r="E255" s="8"/>
      <c r="F255" s="8" t="s">
        <v>36</v>
      </c>
      <c r="G255" s="8" t="s">
        <v>27</v>
      </c>
      <c r="H255" s="8" t="s">
        <v>28</v>
      </c>
      <c r="I255" s="8" t="s">
        <v>29</v>
      </c>
      <c r="J255" s="8" t="s">
        <v>1103</v>
      </c>
      <c r="K255" s="8" t="s">
        <v>1104</v>
      </c>
      <c r="L255" s="8" t="s">
        <v>27</v>
      </c>
      <c r="M255" s="8" t="s">
        <v>32</v>
      </c>
      <c r="N255" s="8" t="s">
        <v>21</v>
      </c>
      <c r="O255" s="10"/>
      <c r="P255" s="8" t="s">
        <v>1105</v>
      </c>
    </row>
    <row r="256" spans="1:16" ht="84" x14ac:dyDescent="0.75">
      <c r="A256" s="1">
        <f t="shared" si="3"/>
        <v>255</v>
      </c>
      <c r="B256" s="8" t="s">
        <v>1106</v>
      </c>
      <c r="C256" s="8" t="s">
        <v>1107</v>
      </c>
      <c r="D256" s="10">
        <v>2013</v>
      </c>
      <c r="E256" s="8" t="s">
        <v>1108</v>
      </c>
      <c r="F256" s="8" t="s">
        <v>19</v>
      </c>
      <c r="G256" s="8" t="s">
        <v>20</v>
      </c>
      <c r="H256" s="8" t="s">
        <v>20</v>
      </c>
      <c r="I256" s="8" t="s">
        <v>21</v>
      </c>
      <c r="J256" s="8" t="s">
        <v>21</v>
      </c>
      <c r="K256" s="8" t="s">
        <v>1109</v>
      </c>
      <c r="L256" s="8" t="s">
        <v>20</v>
      </c>
      <c r="M256" s="8" t="s">
        <v>21</v>
      </c>
      <c r="N256" s="8" t="s">
        <v>86</v>
      </c>
      <c r="O256" s="10"/>
      <c r="P256" s="8" t="s">
        <v>1110</v>
      </c>
    </row>
    <row r="257" spans="1:16" ht="115.5" x14ac:dyDescent="0.75">
      <c r="A257" s="1">
        <f t="shared" si="3"/>
        <v>256</v>
      </c>
      <c r="B257" s="8" t="s">
        <v>1111</v>
      </c>
      <c r="C257" s="8" t="s">
        <v>1112</v>
      </c>
      <c r="D257" s="10">
        <v>2013</v>
      </c>
      <c r="E257" s="8" t="s">
        <v>1113</v>
      </c>
      <c r="F257" s="8" t="s">
        <v>36</v>
      </c>
      <c r="G257" s="8" t="s">
        <v>20</v>
      </c>
      <c r="H257" s="8" t="s">
        <v>20</v>
      </c>
      <c r="I257" s="8" t="s">
        <v>21</v>
      </c>
      <c r="J257" s="8" t="s">
        <v>21</v>
      </c>
      <c r="K257" s="8" t="s">
        <v>1114</v>
      </c>
      <c r="L257" s="8" t="s">
        <v>20</v>
      </c>
      <c r="M257" s="8" t="s">
        <v>21</v>
      </c>
      <c r="N257" s="8" t="s">
        <v>20</v>
      </c>
      <c r="O257" s="10"/>
      <c r="P257" s="8" t="s">
        <v>1115</v>
      </c>
    </row>
    <row r="258" spans="1:16" ht="115.5" x14ac:dyDescent="0.75">
      <c r="A258" s="1">
        <f t="shared" si="3"/>
        <v>257</v>
      </c>
      <c r="B258" s="8" t="s">
        <v>1116</v>
      </c>
      <c r="C258" s="8" t="s">
        <v>1117</v>
      </c>
      <c r="D258" s="10">
        <v>2014</v>
      </c>
      <c r="E258" s="8"/>
      <c r="F258" s="8" t="s">
        <v>36</v>
      </c>
      <c r="G258" s="8" t="s">
        <v>27</v>
      </c>
      <c r="H258" s="8" t="s">
        <v>28</v>
      </c>
      <c r="I258" s="8" t="s">
        <v>29</v>
      </c>
      <c r="J258" s="8" t="s">
        <v>37</v>
      </c>
      <c r="K258" s="8" t="s">
        <v>1118</v>
      </c>
      <c r="L258" s="8" t="s">
        <v>27</v>
      </c>
      <c r="M258" s="8" t="s">
        <v>32</v>
      </c>
      <c r="N258" s="8" t="s">
        <v>21</v>
      </c>
      <c r="O258" s="10"/>
      <c r="P258" s="8"/>
    </row>
    <row r="259" spans="1:16" ht="168" x14ac:dyDescent="0.75">
      <c r="A259" s="1">
        <f t="shared" si="3"/>
        <v>258</v>
      </c>
      <c r="B259" s="8" t="s">
        <v>1119</v>
      </c>
      <c r="C259" s="8" t="s">
        <v>1120</v>
      </c>
      <c r="D259" s="10">
        <v>2014</v>
      </c>
      <c r="E259" s="8"/>
      <c r="F259" s="8" t="s">
        <v>19</v>
      </c>
      <c r="G259" s="8" t="s">
        <v>20</v>
      </c>
      <c r="H259" s="8" t="s">
        <v>20</v>
      </c>
      <c r="I259" s="8" t="s">
        <v>21</v>
      </c>
      <c r="J259" s="8" t="s">
        <v>21</v>
      </c>
      <c r="K259" s="8" t="s">
        <v>1121</v>
      </c>
      <c r="L259" s="8" t="s">
        <v>20</v>
      </c>
      <c r="M259" s="8" t="s">
        <v>21</v>
      </c>
      <c r="N259" s="8" t="s">
        <v>20</v>
      </c>
      <c r="O259" s="10"/>
      <c r="P259" s="8"/>
    </row>
    <row r="260" spans="1:16" ht="409.5" x14ac:dyDescent="0.75">
      <c r="A260" s="1">
        <f t="shared" si="3"/>
        <v>259</v>
      </c>
      <c r="B260" s="8" t="s">
        <v>1122</v>
      </c>
      <c r="C260" s="8" t="s">
        <v>1123</v>
      </c>
      <c r="D260" s="10">
        <v>2014</v>
      </c>
      <c r="E260" s="8" t="s">
        <v>1124</v>
      </c>
      <c r="F260" s="8" t="s">
        <v>26</v>
      </c>
      <c r="G260" s="8" t="s">
        <v>20</v>
      </c>
      <c r="H260" s="8" t="s">
        <v>20</v>
      </c>
      <c r="I260" s="8" t="s">
        <v>21</v>
      </c>
      <c r="J260" s="8" t="s">
        <v>21</v>
      </c>
      <c r="K260" s="8" t="s">
        <v>1125</v>
      </c>
      <c r="L260" s="8" t="s">
        <v>20</v>
      </c>
      <c r="M260" s="8" t="s">
        <v>21</v>
      </c>
      <c r="N260" s="8" t="s">
        <v>20</v>
      </c>
      <c r="O260" s="10"/>
      <c r="P260" s="8"/>
    </row>
    <row r="261" spans="1:16" ht="210" x14ac:dyDescent="0.75">
      <c r="A261" s="1">
        <f t="shared" ref="A261:A324" si="4">A260+1</f>
        <v>260</v>
      </c>
      <c r="B261" s="8" t="s">
        <v>1126</v>
      </c>
      <c r="C261" s="8" t="s">
        <v>1127</v>
      </c>
      <c r="D261" s="10">
        <v>2014</v>
      </c>
      <c r="E261" s="8"/>
      <c r="F261" s="8" t="s">
        <v>36</v>
      </c>
      <c r="G261" s="8" t="s">
        <v>20</v>
      </c>
      <c r="H261" s="8" t="s">
        <v>20</v>
      </c>
      <c r="I261" s="8" t="s">
        <v>21</v>
      </c>
      <c r="J261" s="8" t="s">
        <v>21</v>
      </c>
      <c r="K261" s="8" t="s">
        <v>1128</v>
      </c>
      <c r="L261" s="8" t="s">
        <v>20</v>
      </c>
      <c r="M261" s="8" t="s">
        <v>21</v>
      </c>
      <c r="N261" s="8" t="s">
        <v>20</v>
      </c>
      <c r="O261" s="10"/>
      <c r="P261" s="8"/>
    </row>
    <row r="262" spans="1:16" ht="115.5" x14ac:dyDescent="0.75">
      <c r="A262" s="1">
        <f t="shared" si="4"/>
        <v>261</v>
      </c>
      <c r="B262" s="8" t="s">
        <v>1129</v>
      </c>
      <c r="C262" s="8" t="s">
        <v>1130</v>
      </c>
      <c r="D262" s="10">
        <v>2014</v>
      </c>
      <c r="E262" s="8" t="s">
        <v>1131</v>
      </c>
      <c r="F262" s="8" t="s">
        <v>36</v>
      </c>
      <c r="G262" s="8" t="s">
        <v>20</v>
      </c>
      <c r="H262" s="8" t="s">
        <v>20</v>
      </c>
      <c r="I262" s="8" t="s">
        <v>21</v>
      </c>
      <c r="J262" s="8" t="s">
        <v>21</v>
      </c>
      <c r="K262" s="8" t="s">
        <v>1132</v>
      </c>
      <c r="L262" s="8" t="s">
        <v>20</v>
      </c>
      <c r="M262" s="8" t="s">
        <v>21</v>
      </c>
      <c r="N262" s="8" t="s">
        <v>20</v>
      </c>
      <c r="O262" s="10"/>
      <c r="P262" s="8"/>
    </row>
    <row r="263" spans="1:16" ht="157.5" x14ac:dyDescent="0.75">
      <c r="A263" s="1">
        <f t="shared" si="4"/>
        <v>262</v>
      </c>
      <c r="B263" s="8" t="s">
        <v>1133</v>
      </c>
      <c r="C263" s="8" t="s">
        <v>1134</v>
      </c>
      <c r="D263" s="10">
        <v>2014</v>
      </c>
      <c r="E263" s="8" t="s">
        <v>1135</v>
      </c>
      <c r="F263" s="8" t="s">
        <v>36</v>
      </c>
      <c r="G263" s="8" t="s">
        <v>20</v>
      </c>
      <c r="H263" s="8" t="s">
        <v>20</v>
      </c>
      <c r="I263" s="8" t="s">
        <v>21</v>
      </c>
      <c r="J263" s="8" t="s">
        <v>21</v>
      </c>
      <c r="K263" s="8" t="s">
        <v>1136</v>
      </c>
      <c r="L263" s="8" t="s">
        <v>20</v>
      </c>
      <c r="M263" s="8" t="s">
        <v>21</v>
      </c>
      <c r="N263" s="8" t="s">
        <v>20</v>
      </c>
      <c r="O263" s="10"/>
      <c r="P263" s="8"/>
    </row>
    <row r="264" spans="1:16" ht="63" x14ac:dyDescent="0.75">
      <c r="A264" s="1">
        <f t="shared" si="4"/>
        <v>263</v>
      </c>
      <c r="B264" s="8" t="s">
        <v>1137</v>
      </c>
      <c r="C264" s="8" t="s">
        <v>1138</v>
      </c>
      <c r="D264" s="10">
        <v>2014</v>
      </c>
      <c r="E264" s="8" t="s">
        <v>1139</v>
      </c>
      <c r="F264" s="8" t="s">
        <v>36</v>
      </c>
      <c r="G264" s="8" t="s">
        <v>27</v>
      </c>
      <c r="H264" s="8" t="s">
        <v>28</v>
      </c>
      <c r="I264" s="8" t="s">
        <v>29</v>
      </c>
      <c r="J264" s="8" t="s">
        <v>1140</v>
      </c>
      <c r="K264" s="8" t="s">
        <v>1141</v>
      </c>
      <c r="L264" s="8" t="s">
        <v>27</v>
      </c>
      <c r="M264" s="8" t="s">
        <v>112</v>
      </c>
      <c r="N264" s="8" t="s">
        <v>21</v>
      </c>
      <c r="O264" s="10"/>
      <c r="P264" s="8"/>
    </row>
    <row r="265" spans="1:16" ht="115.5" x14ac:dyDescent="0.75">
      <c r="A265" s="1">
        <f t="shared" si="4"/>
        <v>264</v>
      </c>
      <c r="B265" s="8" t="s">
        <v>1142</v>
      </c>
      <c r="C265" s="8" t="s">
        <v>1143</v>
      </c>
      <c r="D265" s="10">
        <v>2014</v>
      </c>
      <c r="E265" s="8"/>
      <c r="F265" s="8" t="s">
        <v>26</v>
      </c>
      <c r="G265" s="8" t="s">
        <v>20</v>
      </c>
      <c r="H265" s="8" t="s">
        <v>20</v>
      </c>
      <c r="I265" s="8" t="s">
        <v>21</v>
      </c>
      <c r="J265" s="8" t="s">
        <v>21</v>
      </c>
      <c r="K265" s="8" t="s">
        <v>1144</v>
      </c>
      <c r="L265" s="8" t="s">
        <v>20</v>
      </c>
      <c r="M265" s="8" t="s">
        <v>21</v>
      </c>
      <c r="N265" s="8" t="s">
        <v>20</v>
      </c>
      <c r="O265" s="10"/>
      <c r="P265" s="8"/>
    </row>
    <row r="266" spans="1:16" ht="105" x14ac:dyDescent="0.75">
      <c r="A266" s="1">
        <f t="shared" si="4"/>
        <v>265</v>
      </c>
      <c r="B266" s="8" t="s">
        <v>1145</v>
      </c>
      <c r="C266" s="8" t="s">
        <v>1146</v>
      </c>
      <c r="D266" s="10">
        <v>2014</v>
      </c>
      <c r="E266" s="8" t="s">
        <v>1147</v>
      </c>
      <c r="F266" s="8" t="s">
        <v>19</v>
      </c>
      <c r="G266" s="8" t="s">
        <v>20</v>
      </c>
      <c r="H266" s="8" t="s">
        <v>20</v>
      </c>
      <c r="I266" s="8" t="s">
        <v>21</v>
      </c>
      <c r="J266" s="8" t="s">
        <v>21</v>
      </c>
      <c r="K266" s="8" t="s">
        <v>1148</v>
      </c>
      <c r="L266" s="8" t="s">
        <v>20</v>
      </c>
      <c r="M266" s="8" t="s">
        <v>21</v>
      </c>
      <c r="N266" s="8" t="s">
        <v>20</v>
      </c>
      <c r="O266" s="10"/>
      <c r="P266" s="8"/>
    </row>
    <row r="267" spans="1:16" ht="210" x14ac:dyDescent="0.75">
      <c r="A267" s="1">
        <f t="shared" si="4"/>
        <v>266</v>
      </c>
      <c r="B267" s="8" t="s">
        <v>1149</v>
      </c>
      <c r="C267" s="8" t="s">
        <v>1150</v>
      </c>
      <c r="D267" s="10">
        <v>2014</v>
      </c>
      <c r="E267" s="8" t="s">
        <v>1151</v>
      </c>
      <c r="F267" s="8" t="s">
        <v>19</v>
      </c>
      <c r="G267" s="8" t="s">
        <v>20</v>
      </c>
      <c r="H267" s="8" t="s">
        <v>20</v>
      </c>
      <c r="I267" s="8" t="s">
        <v>21</v>
      </c>
      <c r="J267" s="8" t="s">
        <v>21</v>
      </c>
      <c r="K267" s="8" t="s">
        <v>1152</v>
      </c>
      <c r="L267" s="8" t="s">
        <v>20</v>
      </c>
      <c r="M267" s="8" t="s">
        <v>21</v>
      </c>
      <c r="N267" s="8" t="s">
        <v>20</v>
      </c>
      <c r="O267" s="10"/>
      <c r="P267" s="8"/>
    </row>
    <row r="268" spans="1:16" ht="115.5" x14ac:dyDescent="0.75">
      <c r="A268" s="1">
        <f t="shared" si="4"/>
        <v>267</v>
      </c>
      <c r="B268" s="8" t="s">
        <v>1153</v>
      </c>
      <c r="C268" s="8" t="s">
        <v>1154</v>
      </c>
      <c r="D268" s="10">
        <v>2014</v>
      </c>
      <c r="E268" s="8" t="s">
        <v>1155</v>
      </c>
      <c r="F268" s="8" t="s">
        <v>36</v>
      </c>
      <c r="G268" s="8" t="s">
        <v>20</v>
      </c>
      <c r="H268" s="8" t="s">
        <v>20</v>
      </c>
      <c r="I268" s="8" t="s">
        <v>21</v>
      </c>
      <c r="J268" s="8" t="s">
        <v>21</v>
      </c>
      <c r="K268" s="8" t="s">
        <v>1156</v>
      </c>
      <c r="L268" s="8" t="s">
        <v>20</v>
      </c>
      <c r="M268" s="8" t="s">
        <v>21</v>
      </c>
      <c r="N268" s="8" t="s">
        <v>20</v>
      </c>
      <c r="O268" s="10"/>
      <c r="P268" s="8"/>
    </row>
    <row r="269" spans="1:16" ht="157.5" x14ac:dyDescent="0.75">
      <c r="A269" s="1">
        <f t="shared" si="4"/>
        <v>268</v>
      </c>
      <c r="B269" s="8" t="s">
        <v>1157</v>
      </c>
      <c r="C269" s="8" t="s">
        <v>1158</v>
      </c>
      <c r="D269" s="10">
        <v>2014</v>
      </c>
      <c r="E269" s="8" t="s">
        <v>1159</v>
      </c>
      <c r="F269" s="8" t="s">
        <v>26</v>
      </c>
      <c r="G269" s="8" t="s">
        <v>20</v>
      </c>
      <c r="H269" s="8" t="s">
        <v>20</v>
      </c>
      <c r="I269" s="8" t="s">
        <v>21</v>
      </c>
      <c r="J269" s="8" t="s">
        <v>21</v>
      </c>
      <c r="K269" s="8" t="s">
        <v>1160</v>
      </c>
      <c r="L269" s="8" t="s">
        <v>20</v>
      </c>
      <c r="M269" s="8" t="s">
        <v>21</v>
      </c>
      <c r="N269" s="8" t="s">
        <v>20</v>
      </c>
      <c r="O269" s="10"/>
      <c r="P269" s="8"/>
    </row>
    <row r="270" spans="1:16" ht="126" x14ac:dyDescent="0.75">
      <c r="A270" s="1">
        <f t="shared" si="4"/>
        <v>269</v>
      </c>
      <c r="B270" s="8" t="s">
        <v>1161</v>
      </c>
      <c r="C270" s="8" t="s">
        <v>1162</v>
      </c>
      <c r="D270" s="10">
        <v>2014</v>
      </c>
      <c r="E270" s="8"/>
      <c r="F270" s="8" t="s">
        <v>26</v>
      </c>
      <c r="G270" s="8" t="s">
        <v>50</v>
      </c>
      <c r="H270" s="8" t="s">
        <v>91</v>
      </c>
      <c r="I270" s="8" t="s">
        <v>92</v>
      </c>
      <c r="J270" s="8" t="s">
        <v>1163</v>
      </c>
      <c r="K270" s="8" t="s">
        <v>1164</v>
      </c>
      <c r="L270" s="8" t="s">
        <v>50</v>
      </c>
      <c r="M270" s="8" t="s">
        <v>20</v>
      </c>
      <c r="N270" s="8" t="s">
        <v>21</v>
      </c>
      <c r="O270" s="10"/>
      <c r="P270" s="8" t="s">
        <v>1165</v>
      </c>
    </row>
    <row r="271" spans="1:16" ht="388.5" x14ac:dyDescent="0.75">
      <c r="A271" s="1">
        <f t="shared" si="4"/>
        <v>270</v>
      </c>
      <c r="B271" s="8" t="s">
        <v>1166</v>
      </c>
      <c r="C271" s="8" t="s">
        <v>1167</v>
      </c>
      <c r="D271" s="10">
        <v>2014</v>
      </c>
      <c r="E271" s="8"/>
      <c r="F271" s="8" t="s">
        <v>19</v>
      </c>
      <c r="G271" s="8" t="s">
        <v>20</v>
      </c>
      <c r="H271" s="8" t="s">
        <v>20</v>
      </c>
      <c r="I271" s="8" t="s">
        <v>21</v>
      </c>
      <c r="J271" s="8" t="s">
        <v>21</v>
      </c>
      <c r="K271" s="8" t="s">
        <v>1168</v>
      </c>
      <c r="L271" s="8" t="s">
        <v>20</v>
      </c>
      <c r="M271" s="8" t="s">
        <v>21</v>
      </c>
      <c r="N271" s="8" t="s">
        <v>20</v>
      </c>
      <c r="O271" s="10"/>
      <c r="P271" s="8"/>
    </row>
    <row r="272" spans="1:16" ht="336" x14ac:dyDescent="0.75">
      <c r="A272" s="1">
        <f t="shared" si="4"/>
        <v>271</v>
      </c>
      <c r="B272" s="8" t="s">
        <v>1169</v>
      </c>
      <c r="C272" s="8" t="s">
        <v>1170</v>
      </c>
      <c r="D272" s="10">
        <v>2014</v>
      </c>
      <c r="E272" s="8" t="s">
        <v>1171</v>
      </c>
      <c r="F272" s="8" t="s">
        <v>19</v>
      </c>
      <c r="G272" s="8" t="s">
        <v>20</v>
      </c>
      <c r="H272" s="8" t="s">
        <v>64</v>
      </c>
      <c r="I272" s="8" t="s">
        <v>65</v>
      </c>
      <c r="J272" s="8" t="s">
        <v>1172</v>
      </c>
      <c r="K272" s="8" t="s">
        <v>1173</v>
      </c>
      <c r="L272" s="8" t="s">
        <v>20</v>
      </c>
      <c r="M272" s="8" t="s">
        <v>21</v>
      </c>
      <c r="N272" s="8" t="s">
        <v>20</v>
      </c>
      <c r="O272" s="10"/>
      <c r="P272" s="8"/>
    </row>
    <row r="273" spans="1:236" ht="94.5" x14ac:dyDescent="0.75">
      <c r="A273" s="1">
        <f t="shared" si="4"/>
        <v>272</v>
      </c>
      <c r="B273" s="8" t="s">
        <v>1174</v>
      </c>
      <c r="C273" s="8" t="s">
        <v>1175</v>
      </c>
      <c r="D273" s="10">
        <v>2014</v>
      </c>
      <c r="E273" s="8" t="s">
        <v>1176</v>
      </c>
      <c r="F273" s="8" t="s">
        <v>36</v>
      </c>
      <c r="G273" s="8" t="s">
        <v>27</v>
      </c>
      <c r="H273" s="8" t="s">
        <v>28</v>
      </c>
      <c r="I273" s="8" t="s">
        <v>29</v>
      </c>
      <c r="J273" s="8" t="s">
        <v>1177</v>
      </c>
      <c r="K273" s="8" t="s">
        <v>1178</v>
      </c>
      <c r="L273" s="8" t="s">
        <v>27</v>
      </c>
      <c r="M273" s="8" t="s">
        <v>32</v>
      </c>
      <c r="N273" s="8" t="s">
        <v>21</v>
      </c>
      <c r="O273" s="10"/>
      <c r="P273" s="8" t="s">
        <v>1179</v>
      </c>
    </row>
    <row r="274" spans="1:236" ht="147" x14ac:dyDescent="0.75">
      <c r="A274" s="1">
        <f t="shared" si="4"/>
        <v>273</v>
      </c>
      <c r="B274" s="8" t="s">
        <v>1180</v>
      </c>
      <c r="C274" s="8" t="s">
        <v>1181</v>
      </c>
      <c r="D274" s="10">
        <v>2014</v>
      </c>
      <c r="E274" s="8" t="s">
        <v>1182</v>
      </c>
      <c r="F274" s="8" t="s">
        <v>19</v>
      </c>
      <c r="G274" s="8" t="s">
        <v>20</v>
      </c>
      <c r="H274" s="8" t="s">
        <v>20</v>
      </c>
      <c r="I274" s="8" t="s">
        <v>21</v>
      </c>
      <c r="J274" s="8" t="s">
        <v>21</v>
      </c>
      <c r="K274" s="8" t="s">
        <v>1183</v>
      </c>
      <c r="L274" s="8" t="s">
        <v>20</v>
      </c>
      <c r="M274" s="8" t="s">
        <v>21</v>
      </c>
      <c r="N274" s="8" t="s">
        <v>20</v>
      </c>
      <c r="O274" s="10"/>
      <c r="P274" s="8"/>
    </row>
    <row r="275" spans="1:236" ht="94.5" x14ac:dyDescent="0.75">
      <c r="A275" s="1">
        <f t="shared" si="4"/>
        <v>274</v>
      </c>
      <c r="B275" s="8" t="s">
        <v>1184</v>
      </c>
      <c r="C275" s="8" t="s">
        <v>1185</v>
      </c>
      <c r="D275" s="10">
        <v>2014</v>
      </c>
      <c r="E275" s="8" t="s">
        <v>1186</v>
      </c>
      <c r="F275" s="8" t="s">
        <v>36</v>
      </c>
      <c r="G275" s="8" t="s">
        <v>20</v>
      </c>
      <c r="H275" s="8" t="s">
        <v>20</v>
      </c>
      <c r="I275" s="8" t="s">
        <v>21</v>
      </c>
      <c r="J275" s="8" t="s">
        <v>21</v>
      </c>
      <c r="K275" s="8" t="s">
        <v>1187</v>
      </c>
      <c r="L275" s="8" t="s">
        <v>20</v>
      </c>
      <c r="M275" s="8" t="s">
        <v>21</v>
      </c>
      <c r="N275" s="8" t="s">
        <v>20</v>
      </c>
      <c r="O275" s="10"/>
      <c r="P275" s="8"/>
    </row>
    <row r="276" spans="1:236" ht="134.25" customHeight="1" x14ac:dyDescent="0.75">
      <c r="A276" s="1">
        <f t="shared" si="4"/>
        <v>275</v>
      </c>
      <c r="B276" s="8" t="s">
        <v>1188</v>
      </c>
      <c r="C276" s="8" t="s">
        <v>1189</v>
      </c>
      <c r="D276" s="10">
        <v>2014</v>
      </c>
      <c r="E276" s="8" t="s">
        <v>1190</v>
      </c>
      <c r="F276" s="8" t="s">
        <v>26</v>
      </c>
      <c r="G276" s="8" t="s">
        <v>20</v>
      </c>
      <c r="H276" s="8" t="s">
        <v>91</v>
      </c>
      <c r="I276" s="8" t="s">
        <v>92</v>
      </c>
      <c r="J276" s="8" t="s">
        <v>1191</v>
      </c>
      <c r="K276" s="8" t="s">
        <v>1192</v>
      </c>
      <c r="L276" s="8" t="s">
        <v>50</v>
      </c>
      <c r="M276" s="8" t="s">
        <v>86</v>
      </c>
      <c r="N276" s="8" t="s">
        <v>21</v>
      </c>
      <c r="O276" s="8" t="s">
        <v>1193</v>
      </c>
      <c r="P276" s="8"/>
    </row>
    <row r="277" spans="1:236" ht="147" x14ac:dyDescent="0.75">
      <c r="A277" s="1">
        <f t="shared" si="4"/>
        <v>276</v>
      </c>
      <c r="B277" s="8" t="s">
        <v>1194</v>
      </c>
      <c r="C277" s="8" t="s">
        <v>1195</v>
      </c>
      <c r="D277" s="8">
        <v>2015</v>
      </c>
      <c r="E277" s="8"/>
      <c r="F277" s="8" t="s">
        <v>19</v>
      </c>
      <c r="G277" s="8" t="s">
        <v>20</v>
      </c>
      <c r="H277" s="8" t="s">
        <v>20</v>
      </c>
      <c r="I277" s="8" t="s">
        <v>21</v>
      </c>
      <c r="J277" s="8" t="s">
        <v>1196</v>
      </c>
      <c r="K277" s="8" t="s">
        <v>1197</v>
      </c>
      <c r="L277" s="8" t="s">
        <v>20</v>
      </c>
      <c r="M277" s="8" t="s">
        <v>21</v>
      </c>
      <c r="N277" s="8" t="s">
        <v>20</v>
      </c>
      <c r="O277" s="8"/>
      <c r="P277" s="8"/>
    </row>
    <row r="278" spans="1:236" ht="136.5" x14ac:dyDescent="0.75">
      <c r="A278" s="1">
        <f t="shared" si="4"/>
        <v>277</v>
      </c>
      <c r="B278" s="8" t="s">
        <v>1198</v>
      </c>
      <c r="C278" s="8" t="s">
        <v>1199</v>
      </c>
      <c r="D278" s="8">
        <v>2015</v>
      </c>
      <c r="E278" s="8" t="s">
        <v>1200</v>
      </c>
      <c r="F278" s="8" t="s">
        <v>19</v>
      </c>
      <c r="G278" s="8" t="s">
        <v>20</v>
      </c>
      <c r="H278" s="8" t="s">
        <v>20</v>
      </c>
      <c r="I278" s="8" t="s">
        <v>21</v>
      </c>
      <c r="J278" s="8" t="s">
        <v>21</v>
      </c>
      <c r="K278" s="8" t="s">
        <v>1201</v>
      </c>
      <c r="L278" s="8" t="s">
        <v>20</v>
      </c>
      <c r="M278" s="8" t="s">
        <v>21</v>
      </c>
      <c r="N278" s="8" t="s">
        <v>20</v>
      </c>
      <c r="O278" s="8"/>
      <c r="P278" s="8"/>
    </row>
    <row r="279" spans="1:236" ht="241.5" x14ac:dyDescent="0.75">
      <c r="A279" s="1">
        <f t="shared" si="4"/>
        <v>278</v>
      </c>
      <c r="B279" s="8" t="s">
        <v>1202</v>
      </c>
      <c r="C279" s="8" t="s">
        <v>1203</v>
      </c>
      <c r="D279" s="8">
        <v>2015</v>
      </c>
      <c r="E279" s="8"/>
      <c r="F279" s="8" t="s">
        <v>19</v>
      </c>
      <c r="G279" s="8" t="s">
        <v>20</v>
      </c>
      <c r="H279" s="8" t="s">
        <v>20</v>
      </c>
      <c r="I279" s="8" t="s">
        <v>21</v>
      </c>
      <c r="J279" s="8" t="s">
        <v>21</v>
      </c>
      <c r="K279" s="8" t="s">
        <v>1204</v>
      </c>
      <c r="L279" s="8" t="s">
        <v>20</v>
      </c>
      <c r="M279" s="8" t="s">
        <v>21</v>
      </c>
      <c r="N279" s="8" t="s">
        <v>20</v>
      </c>
      <c r="O279" s="8"/>
      <c r="P279" s="8"/>
    </row>
    <row r="280" spans="1:236" ht="178.5" x14ac:dyDescent="0.75">
      <c r="A280" s="1">
        <f t="shared" si="4"/>
        <v>279</v>
      </c>
      <c r="B280" s="8" t="s">
        <v>1205</v>
      </c>
      <c r="C280" s="8" t="s">
        <v>1206</v>
      </c>
      <c r="D280" s="8">
        <v>2015</v>
      </c>
      <c r="E280" s="8"/>
      <c r="F280" s="8" t="s">
        <v>19</v>
      </c>
      <c r="G280" s="8" t="s">
        <v>20</v>
      </c>
      <c r="H280" s="8" t="s">
        <v>20</v>
      </c>
      <c r="I280" s="8" t="s">
        <v>21</v>
      </c>
      <c r="J280" s="8" t="s">
        <v>21</v>
      </c>
      <c r="K280" s="8" t="s">
        <v>1207</v>
      </c>
      <c r="L280" s="8" t="s">
        <v>20</v>
      </c>
      <c r="M280" s="8" t="s">
        <v>21</v>
      </c>
      <c r="N280" s="8" t="s">
        <v>86</v>
      </c>
      <c r="O280" s="8"/>
      <c r="P280" s="8" t="s">
        <v>1208</v>
      </c>
    </row>
    <row r="281" spans="1:236" ht="346.5" x14ac:dyDescent="0.75">
      <c r="A281" s="1">
        <f t="shared" si="4"/>
        <v>280</v>
      </c>
      <c r="B281" s="8" t="s">
        <v>1209</v>
      </c>
      <c r="C281" s="8" t="s">
        <v>1210</v>
      </c>
      <c r="D281" s="8">
        <v>2015</v>
      </c>
      <c r="E281" s="8" t="s">
        <v>1211</v>
      </c>
      <c r="F281" s="8" t="s">
        <v>26</v>
      </c>
      <c r="G281" s="8" t="s">
        <v>20</v>
      </c>
      <c r="H281" s="8" t="s">
        <v>91</v>
      </c>
      <c r="I281" s="8" t="s">
        <v>47</v>
      </c>
      <c r="J281" s="8" t="s">
        <v>1212</v>
      </c>
      <c r="K281" s="8" t="s">
        <v>1213</v>
      </c>
      <c r="L281" s="8" t="s">
        <v>50</v>
      </c>
      <c r="M281" s="8" t="s">
        <v>20</v>
      </c>
      <c r="N281" s="8" t="s">
        <v>21</v>
      </c>
      <c r="O281" s="8"/>
      <c r="P281" s="8"/>
    </row>
    <row r="282" spans="1:236" s="17" customFormat="1" ht="199.5" x14ac:dyDescent="0.75">
      <c r="A282" s="1">
        <f t="shared" si="4"/>
        <v>281</v>
      </c>
      <c r="B282" s="8" t="s">
        <v>1214</v>
      </c>
      <c r="C282" s="8" t="s">
        <v>1215</v>
      </c>
      <c r="D282" s="8">
        <v>2015</v>
      </c>
      <c r="E282" s="8" t="s">
        <v>1216</v>
      </c>
      <c r="F282" s="8" t="s">
        <v>26</v>
      </c>
      <c r="G282" s="8" t="s">
        <v>20</v>
      </c>
      <c r="H282" s="8" t="s">
        <v>91</v>
      </c>
      <c r="I282" s="8" t="s">
        <v>47</v>
      </c>
      <c r="J282" s="8" t="s">
        <v>1217</v>
      </c>
      <c r="K282" s="8" t="s">
        <v>1218</v>
      </c>
      <c r="L282" s="8" t="s">
        <v>50</v>
      </c>
      <c r="M282" s="8" t="s">
        <v>20</v>
      </c>
      <c r="N282" s="8" t="s">
        <v>21</v>
      </c>
      <c r="O282" s="8" t="s">
        <v>1219</v>
      </c>
      <c r="P282" s="8"/>
      <c r="Q282" s="5"/>
      <c r="R282" s="5"/>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c r="AU282" s="16"/>
      <c r="AV282" s="16"/>
      <c r="AW282" s="16"/>
      <c r="AX282" s="16"/>
      <c r="AY282" s="16"/>
      <c r="AZ282" s="16"/>
      <c r="BA282" s="16"/>
      <c r="BB282" s="16"/>
      <c r="BC282" s="16"/>
      <c r="BD282" s="16"/>
      <c r="BE282" s="16"/>
      <c r="BF282" s="16"/>
      <c r="BG282" s="16"/>
      <c r="BH282" s="16"/>
      <c r="BI282" s="16"/>
      <c r="BJ282" s="16"/>
      <c r="BK282" s="16"/>
      <c r="BL282" s="16"/>
      <c r="BM282" s="16"/>
      <c r="BN282" s="16"/>
      <c r="BO282" s="16"/>
      <c r="BP282" s="16"/>
      <c r="BQ282" s="16"/>
      <c r="BR282" s="16"/>
      <c r="BS282" s="16"/>
      <c r="BT282" s="16"/>
      <c r="BU282" s="16"/>
      <c r="BV282" s="16"/>
      <c r="BW282" s="16"/>
      <c r="BX282" s="16"/>
      <c r="BY282" s="16"/>
      <c r="BZ282" s="16"/>
      <c r="CA282" s="16"/>
      <c r="CB282" s="16"/>
      <c r="CC282" s="16"/>
      <c r="CD282" s="16"/>
      <c r="CE282" s="16"/>
      <c r="CF282" s="16"/>
      <c r="CG282" s="16"/>
      <c r="CH282" s="16"/>
      <c r="CI282" s="16"/>
      <c r="CJ282" s="16"/>
      <c r="CK282" s="16"/>
      <c r="CL282" s="16"/>
      <c r="CM282" s="16"/>
      <c r="CN282" s="16"/>
      <c r="CO282" s="16"/>
      <c r="CP282" s="16"/>
      <c r="CQ282" s="16"/>
      <c r="CR282" s="16"/>
      <c r="CS282" s="16"/>
      <c r="CT282" s="16"/>
      <c r="CU282" s="16"/>
      <c r="CV282" s="16"/>
      <c r="CW282" s="16"/>
      <c r="CX282" s="16"/>
      <c r="CY282" s="16"/>
      <c r="CZ282" s="16"/>
      <c r="DA282" s="16"/>
      <c r="DB282" s="16"/>
      <c r="DC282" s="16"/>
      <c r="DD282" s="16"/>
      <c r="DE282" s="16"/>
      <c r="DF282" s="16"/>
      <c r="DG282" s="16"/>
      <c r="DH282" s="16"/>
      <c r="DI282" s="16"/>
      <c r="DJ282" s="16"/>
      <c r="DK282" s="16"/>
      <c r="DL282" s="16"/>
      <c r="DM282" s="16"/>
      <c r="DN282" s="16"/>
      <c r="DO282" s="16"/>
      <c r="DP282" s="16"/>
      <c r="DQ282" s="16"/>
      <c r="DR282" s="16"/>
      <c r="DS282" s="16"/>
      <c r="DT282" s="16"/>
      <c r="DU282" s="16"/>
      <c r="DV282" s="16"/>
      <c r="DW282" s="16"/>
      <c r="DX282" s="16"/>
      <c r="DY282" s="16"/>
      <c r="DZ282" s="16"/>
      <c r="EA282" s="16"/>
      <c r="EB282" s="16"/>
      <c r="EC282" s="16"/>
      <c r="ED282" s="16"/>
      <c r="EE282" s="16"/>
      <c r="EF282" s="16"/>
      <c r="EG282" s="16"/>
      <c r="EH282" s="16"/>
      <c r="EI282" s="16"/>
      <c r="EJ282" s="16"/>
      <c r="EK282" s="16"/>
      <c r="EL282" s="16"/>
      <c r="EM282" s="16"/>
      <c r="EN282" s="16"/>
      <c r="EO282" s="16"/>
      <c r="EP282" s="16"/>
      <c r="EQ282" s="16"/>
      <c r="ER282" s="16"/>
      <c r="ES282" s="16"/>
      <c r="ET282" s="16"/>
      <c r="EU282" s="16"/>
      <c r="EV282" s="16"/>
      <c r="EW282" s="16"/>
      <c r="EX282" s="16"/>
      <c r="EY282" s="16"/>
      <c r="EZ282" s="16"/>
      <c r="FA282" s="16"/>
      <c r="FB282" s="16"/>
      <c r="FC282" s="16"/>
      <c r="FD282" s="16"/>
      <c r="FE282" s="16"/>
      <c r="FF282" s="16"/>
      <c r="FG282" s="16"/>
      <c r="FH282" s="16"/>
      <c r="FI282" s="16"/>
      <c r="FJ282" s="16"/>
      <c r="FK282" s="16"/>
      <c r="FL282" s="16"/>
      <c r="FM282" s="16"/>
      <c r="FN282" s="16"/>
      <c r="FO282" s="16"/>
      <c r="FP282" s="16"/>
      <c r="FQ282" s="16"/>
      <c r="FR282" s="16"/>
      <c r="FS282" s="16"/>
      <c r="FT282" s="16"/>
      <c r="FU282" s="16"/>
      <c r="FV282" s="16"/>
      <c r="FW282" s="16"/>
      <c r="FX282" s="16"/>
      <c r="FY282" s="16"/>
      <c r="FZ282" s="16"/>
      <c r="GA282" s="16"/>
      <c r="GB282" s="16"/>
      <c r="GC282" s="16"/>
      <c r="GD282" s="16"/>
      <c r="GE282" s="16"/>
      <c r="GF282" s="16"/>
      <c r="GG282" s="16"/>
      <c r="GH282" s="16"/>
      <c r="GI282" s="16"/>
      <c r="GJ282" s="16"/>
      <c r="GK282" s="16"/>
      <c r="GL282" s="16"/>
      <c r="GM282" s="16"/>
      <c r="GN282" s="16"/>
      <c r="GO282" s="16"/>
      <c r="GP282" s="16"/>
      <c r="GQ282" s="16"/>
      <c r="GR282" s="16"/>
      <c r="GS282" s="16"/>
      <c r="GT282" s="16"/>
      <c r="GU282" s="16"/>
      <c r="GV282" s="16"/>
      <c r="GW282" s="16"/>
      <c r="GX282" s="16"/>
      <c r="GY282" s="16"/>
      <c r="GZ282" s="16"/>
      <c r="HA282" s="16"/>
      <c r="HB282" s="16"/>
      <c r="HC282" s="16"/>
      <c r="HD282" s="16"/>
      <c r="HE282" s="16"/>
      <c r="HF282" s="16"/>
      <c r="HG282" s="16"/>
      <c r="HH282" s="16"/>
      <c r="HI282" s="16"/>
      <c r="HJ282" s="16"/>
      <c r="HK282" s="16"/>
      <c r="HL282" s="16"/>
      <c r="HM282" s="16"/>
      <c r="HN282" s="16"/>
      <c r="HO282" s="16"/>
      <c r="HP282" s="16"/>
      <c r="HQ282" s="16"/>
      <c r="HR282" s="16"/>
      <c r="HS282" s="16"/>
      <c r="HT282" s="16"/>
      <c r="HU282" s="16"/>
      <c r="HV282" s="16"/>
      <c r="HW282" s="16"/>
      <c r="HX282" s="16"/>
      <c r="HY282" s="16"/>
      <c r="HZ282" s="16"/>
      <c r="IA282" s="16"/>
      <c r="IB282" s="16"/>
    </row>
    <row r="283" spans="1:236" ht="409.5" x14ac:dyDescent="0.75">
      <c r="A283" s="1">
        <f t="shared" si="4"/>
        <v>282</v>
      </c>
      <c r="B283" s="8" t="s">
        <v>1220</v>
      </c>
      <c r="C283" s="8" t="s">
        <v>1221</v>
      </c>
      <c r="D283" s="8">
        <v>2015</v>
      </c>
      <c r="E283" s="8" t="s">
        <v>1222</v>
      </c>
      <c r="F283" s="8" t="s">
        <v>19</v>
      </c>
      <c r="G283" s="8" t="s">
        <v>27</v>
      </c>
      <c r="H283" s="8" t="s">
        <v>28</v>
      </c>
      <c r="I283" s="8" t="s">
        <v>29</v>
      </c>
      <c r="J283" s="8" t="s">
        <v>1223</v>
      </c>
      <c r="K283" s="8" t="s">
        <v>1224</v>
      </c>
      <c r="L283" s="8" t="s">
        <v>27</v>
      </c>
      <c r="M283" s="8" t="s">
        <v>32</v>
      </c>
      <c r="N283" s="8" t="s">
        <v>21</v>
      </c>
      <c r="O283" s="8"/>
      <c r="P283" s="8"/>
    </row>
    <row r="284" spans="1:236" ht="157.5" x14ac:dyDescent="0.75">
      <c r="A284" s="1">
        <f t="shared" si="4"/>
        <v>283</v>
      </c>
      <c r="B284" s="8" t="s">
        <v>1225</v>
      </c>
      <c r="C284" s="8" t="s">
        <v>1226</v>
      </c>
      <c r="D284" s="8">
        <v>2015</v>
      </c>
      <c r="E284" s="8" t="s">
        <v>1227</v>
      </c>
      <c r="F284" s="8" t="s">
        <v>26</v>
      </c>
      <c r="G284" s="8" t="s">
        <v>50</v>
      </c>
      <c r="H284" s="8" t="s">
        <v>91</v>
      </c>
      <c r="I284" s="8" t="s">
        <v>47</v>
      </c>
      <c r="J284" s="8" t="s">
        <v>1228</v>
      </c>
      <c r="K284" s="8" t="s">
        <v>1229</v>
      </c>
      <c r="L284" s="8" t="s">
        <v>50</v>
      </c>
      <c r="M284" s="8" t="s">
        <v>20</v>
      </c>
      <c r="N284" s="8" t="s">
        <v>21</v>
      </c>
      <c r="O284" s="8"/>
      <c r="P284" s="8"/>
    </row>
    <row r="285" spans="1:236" ht="136.5" x14ac:dyDescent="0.75">
      <c r="A285" s="1">
        <f t="shared" si="4"/>
        <v>284</v>
      </c>
      <c r="B285" s="8" t="s">
        <v>1230</v>
      </c>
      <c r="C285" s="8" t="s">
        <v>1231</v>
      </c>
      <c r="D285" s="8">
        <v>2015</v>
      </c>
      <c r="E285" s="8" t="s">
        <v>1232</v>
      </c>
      <c r="F285" s="8" t="s">
        <v>36</v>
      </c>
      <c r="G285" s="8" t="s">
        <v>20</v>
      </c>
      <c r="H285" s="8" t="s">
        <v>20</v>
      </c>
      <c r="I285" s="8" t="s">
        <v>21</v>
      </c>
      <c r="J285" s="8" t="s">
        <v>21</v>
      </c>
      <c r="K285" s="8" t="s">
        <v>1233</v>
      </c>
      <c r="L285" s="8" t="s">
        <v>20</v>
      </c>
      <c r="M285" s="8" t="s">
        <v>21</v>
      </c>
      <c r="N285" s="8" t="s">
        <v>20</v>
      </c>
      <c r="O285" s="8"/>
      <c r="P285" s="8"/>
    </row>
    <row r="286" spans="1:236" ht="199.5" x14ac:dyDescent="0.75">
      <c r="A286" s="1">
        <f t="shared" si="4"/>
        <v>285</v>
      </c>
      <c r="B286" s="8" t="s">
        <v>1234</v>
      </c>
      <c r="C286" s="8" t="s">
        <v>1235</v>
      </c>
      <c r="D286" s="8">
        <v>2015</v>
      </c>
      <c r="E286" s="8" t="s">
        <v>1236</v>
      </c>
      <c r="F286" s="8" t="s">
        <v>36</v>
      </c>
      <c r="G286" s="8" t="s">
        <v>20</v>
      </c>
      <c r="H286" s="8" t="s">
        <v>20</v>
      </c>
      <c r="I286" s="8" t="s">
        <v>21</v>
      </c>
      <c r="J286" s="8" t="s">
        <v>21</v>
      </c>
      <c r="K286" s="8" t="s">
        <v>1237</v>
      </c>
      <c r="L286" s="8" t="s">
        <v>20</v>
      </c>
      <c r="M286" s="8" t="s">
        <v>21</v>
      </c>
      <c r="N286" s="8" t="s">
        <v>20</v>
      </c>
      <c r="O286" s="8"/>
      <c r="P286" s="8"/>
    </row>
    <row r="287" spans="1:236" ht="168" x14ac:dyDescent="0.75">
      <c r="A287" s="1">
        <f t="shared" si="4"/>
        <v>286</v>
      </c>
      <c r="B287" s="8" t="s">
        <v>1238</v>
      </c>
      <c r="C287" s="8" t="s">
        <v>1239</v>
      </c>
      <c r="D287" s="8">
        <v>2015</v>
      </c>
      <c r="E287" s="8" t="s">
        <v>1240</v>
      </c>
      <c r="F287" s="8" t="s">
        <v>26</v>
      </c>
      <c r="G287" s="8" t="s">
        <v>20</v>
      </c>
      <c r="H287" s="8" t="s">
        <v>20</v>
      </c>
      <c r="I287" s="8" t="s">
        <v>21</v>
      </c>
      <c r="J287" s="8" t="s">
        <v>21</v>
      </c>
      <c r="K287" s="8" t="s">
        <v>1241</v>
      </c>
      <c r="L287" s="8" t="s">
        <v>20</v>
      </c>
      <c r="M287" s="8" t="s">
        <v>21</v>
      </c>
      <c r="N287" s="8" t="s">
        <v>20</v>
      </c>
      <c r="O287" s="8"/>
      <c r="P287" s="8"/>
    </row>
    <row r="288" spans="1:236" ht="168" x14ac:dyDescent="0.75">
      <c r="A288" s="1">
        <f t="shared" si="4"/>
        <v>287</v>
      </c>
      <c r="B288" s="8" t="s">
        <v>1242</v>
      </c>
      <c r="C288" s="8" t="s">
        <v>1243</v>
      </c>
      <c r="D288" s="8">
        <v>2015</v>
      </c>
      <c r="E288" s="8" t="s">
        <v>1244</v>
      </c>
      <c r="F288" s="8" t="s">
        <v>36</v>
      </c>
      <c r="G288" s="8" t="s">
        <v>27</v>
      </c>
      <c r="H288" s="8" t="s">
        <v>28</v>
      </c>
      <c r="I288" s="8" t="s">
        <v>29</v>
      </c>
      <c r="J288" s="8" t="s">
        <v>1245</v>
      </c>
      <c r="K288" s="8" t="s">
        <v>1246</v>
      </c>
      <c r="L288" s="8" t="s">
        <v>27</v>
      </c>
      <c r="M288" s="8" t="s">
        <v>112</v>
      </c>
      <c r="N288" s="8" t="s">
        <v>21</v>
      </c>
      <c r="O288" s="8"/>
      <c r="P288" s="8"/>
    </row>
    <row r="289" spans="1:16" ht="252" x14ac:dyDescent="0.75">
      <c r="A289" s="1">
        <f t="shared" si="4"/>
        <v>288</v>
      </c>
      <c r="B289" s="8" t="s">
        <v>1247</v>
      </c>
      <c r="C289" s="8" t="s">
        <v>1248</v>
      </c>
      <c r="D289" s="8">
        <v>2015</v>
      </c>
      <c r="E289" s="8" t="s">
        <v>1249</v>
      </c>
      <c r="F289" s="8" t="s">
        <v>300</v>
      </c>
      <c r="G289" s="8" t="s">
        <v>20</v>
      </c>
      <c r="H289" s="8" t="s">
        <v>20</v>
      </c>
      <c r="I289" s="8" t="s">
        <v>21</v>
      </c>
      <c r="J289" s="8" t="s">
        <v>21</v>
      </c>
      <c r="K289" s="8" t="s">
        <v>107</v>
      </c>
      <c r="L289" s="8" t="s">
        <v>20</v>
      </c>
      <c r="M289" s="8" t="s">
        <v>21</v>
      </c>
      <c r="N289" s="8" t="s">
        <v>20</v>
      </c>
      <c r="O289" s="8"/>
      <c r="P289" s="8" t="s">
        <v>1250</v>
      </c>
    </row>
    <row r="290" spans="1:16" ht="157.5" x14ac:dyDescent="0.75">
      <c r="A290" s="1">
        <f t="shared" si="4"/>
        <v>289</v>
      </c>
      <c r="B290" s="8" t="s">
        <v>1251</v>
      </c>
      <c r="C290" s="8" t="s">
        <v>1252</v>
      </c>
      <c r="D290" s="8">
        <v>2015</v>
      </c>
      <c r="E290" s="8"/>
      <c r="F290" s="8" t="s">
        <v>19</v>
      </c>
      <c r="G290" s="8" t="s">
        <v>20</v>
      </c>
      <c r="H290" s="8" t="s">
        <v>20</v>
      </c>
      <c r="I290" s="8" t="s">
        <v>21</v>
      </c>
      <c r="J290" s="8" t="s">
        <v>21</v>
      </c>
      <c r="K290" s="8" t="s">
        <v>1253</v>
      </c>
      <c r="L290" s="8" t="s">
        <v>20</v>
      </c>
      <c r="M290" s="8" t="s">
        <v>21</v>
      </c>
      <c r="N290" s="8" t="s">
        <v>20</v>
      </c>
      <c r="O290" s="8"/>
      <c r="P290" s="8"/>
    </row>
    <row r="291" spans="1:16" ht="210" x14ac:dyDescent="0.75">
      <c r="A291" s="1">
        <f t="shared" si="4"/>
        <v>290</v>
      </c>
      <c r="B291" s="8" t="s">
        <v>1254</v>
      </c>
      <c r="C291" s="8" t="s">
        <v>1255</v>
      </c>
      <c r="D291" s="8">
        <v>2015</v>
      </c>
      <c r="E291" s="8" t="s">
        <v>1256</v>
      </c>
      <c r="F291" s="8" t="s">
        <v>36</v>
      </c>
      <c r="G291" s="8" t="s">
        <v>20</v>
      </c>
      <c r="H291" s="8" t="s">
        <v>64</v>
      </c>
      <c r="I291" s="8" t="s">
        <v>65</v>
      </c>
      <c r="J291" s="8" t="s">
        <v>1140</v>
      </c>
      <c r="K291" s="8" t="s">
        <v>1257</v>
      </c>
      <c r="L291" s="8" t="s">
        <v>20</v>
      </c>
      <c r="M291" s="8" t="s">
        <v>21</v>
      </c>
      <c r="N291" s="8" t="s">
        <v>20</v>
      </c>
      <c r="O291" s="8"/>
      <c r="P291" s="8"/>
    </row>
    <row r="292" spans="1:16" ht="199.5" x14ac:dyDescent="0.75">
      <c r="A292" s="1">
        <f t="shared" si="4"/>
        <v>291</v>
      </c>
      <c r="B292" s="8" t="s">
        <v>1258</v>
      </c>
      <c r="C292" s="8" t="s">
        <v>1259</v>
      </c>
      <c r="D292" s="8">
        <v>2015</v>
      </c>
      <c r="E292" s="8" t="s">
        <v>1260</v>
      </c>
      <c r="F292" s="8" t="s">
        <v>26</v>
      </c>
      <c r="G292" s="8" t="s">
        <v>50</v>
      </c>
      <c r="H292" s="8" t="s">
        <v>46</v>
      </c>
      <c r="I292" s="8" t="s">
        <v>47</v>
      </c>
      <c r="J292" s="8" t="s">
        <v>1261</v>
      </c>
      <c r="K292" s="8" t="s">
        <v>1262</v>
      </c>
      <c r="L292" s="8" t="s">
        <v>50</v>
      </c>
      <c r="M292" s="8" t="s">
        <v>86</v>
      </c>
      <c r="N292" s="8" t="s">
        <v>21</v>
      </c>
      <c r="O292" s="8"/>
      <c r="P292" s="8"/>
    </row>
    <row r="293" spans="1:16" ht="210" x14ac:dyDescent="0.75">
      <c r="A293" s="1">
        <f t="shared" si="4"/>
        <v>292</v>
      </c>
      <c r="B293" s="8" t="s">
        <v>1263</v>
      </c>
      <c r="C293" s="8" t="s">
        <v>1264</v>
      </c>
      <c r="D293" s="8">
        <v>2015</v>
      </c>
      <c r="E293" s="8" t="s">
        <v>1265</v>
      </c>
      <c r="F293" s="8" t="s">
        <v>26</v>
      </c>
      <c r="G293" s="8" t="s">
        <v>20</v>
      </c>
      <c r="H293" s="8" t="s">
        <v>64</v>
      </c>
      <c r="I293" s="8" t="s">
        <v>92</v>
      </c>
      <c r="J293" s="8" t="s">
        <v>1266</v>
      </c>
      <c r="K293" s="8" t="s">
        <v>1267</v>
      </c>
      <c r="L293" s="8" t="s">
        <v>50</v>
      </c>
      <c r="M293" s="8" t="s">
        <v>86</v>
      </c>
      <c r="N293" s="8" t="s">
        <v>21</v>
      </c>
      <c r="O293" s="8"/>
      <c r="P293" s="8" t="s">
        <v>1268</v>
      </c>
    </row>
    <row r="294" spans="1:16" ht="262.5" x14ac:dyDescent="0.75">
      <c r="A294" s="1">
        <f t="shared" si="4"/>
        <v>293</v>
      </c>
      <c r="B294" s="8" t="s">
        <v>1269</v>
      </c>
      <c r="C294" s="8" t="s">
        <v>1270</v>
      </c>
      <c r="D294" s="8">
        <v>2015</v>
      </c>
      <c r="E294" s="8" t="s">
        <v>1271</v>
      </c>
      <c r="F294" s="8" t="s">
        <v>597</v>
      </c>
      <c r="G294" s="8" t="s">
        <v>20</v>
      </c>
      <c r="H294" s="8" t="s">
        <v>64</v>
      </c>
      <c r="I294" s="8" t="s">
        <v>47</v>
      </c>
      <c r="J294" s="8" t="s">
        <v>1272</v>
      </c>
      <c r="K294" s="8" t="s">
        <v>1273</v>
      </c>
      <c r="L294" s="8" t="s">
        <v>50</v>
      </c>
      <c r="M294" s="8" t="s">
        <v>20</v>
      </c>
      <c r="N294" s="8" t="s">
        <v>21</v>
      </c>
      <c r="O294" s="8"/>
      <c r="P294" s="8"/>
    </row>
    <row r="295" spans="1:16" ht="262.5" x14ac:dyDescent="0.75">
      <c r="A295" s="1">
        <f t="shared" si="4"/>
        <v>294</v>
      </c>
      <c r="B295" s="8" t="s">
        <v>1274</v>
      </c>
      <c r="C295" s="8" t="s">
        <v>1275</v>
      </c>
      <c r="D295" s="8">
        <v>2015</v>
      </c>
      <c r="E295" s="8" t="s">
        <v>1276</v>
      </c>
      <c r="F295" s="8" t="s">
        <v>19</v>
      </c>
      <c r="G295" s="8" t="s">
        <v>20</v>
      </c>
      <c r="H295" s="8" t="s">
        <v>20</v>
      </c>
      <c r="I295" s="8" t="s">
        <v>21</v>
      </c>
      <c r="J295" s="8" t="s">
        <v>1196</v>
      </c>
      <c r="K295" s="8" t="s">
        <v>1277</v>
      </c>
      <c r="L295" s="8" t="s">
        <v>20</v>
      </c>
      <c r="M295" s="8" t="s">
        <v>21</v>
      </c>
      <c r="N295" s="8" t="s">
        <v>20</v>
      </c>
      <c r="O295" s="8"/>
      <c r="P295" s="8"/>
    </row>
    <row r="296" spans="1:16" ht="283.5" x14ac:dyDescent="0.75">
      <c r="A296" s="1">
        <f t="shared" si="4"/>
        <v>295</v>
      </c>
      <c r="B296" s="8" t="s">
        <v>1278</v>
      </c>
      <c r="C296" s="8" t="s">
        <v>1279</v>
      </c>
      <c r="D296" s="8">
        <v>2015</v>
      </c>
      <c r="E296" s="8" t="s">
        <v>1280</v>
      </c>
      <c r="F296" s="8" t="s">
        <v>19</v>
      </c>
      <c r="G296" s="8" t="s">
        <v>27</v>
      </c>
      <c r="H296" s="8" t="s">
        <v>28</v>
      </c>
      <c r="I296" s="8" t="s">
        <v>29</v>
      </c>
      <c r="J296" s="8" t="s">
        <v>1281</v>
      </c>
      <c r="K296" s="8" t="s">
        <v>1282</v>
      </c>
      <c r="L296" s="8" t="s">
        <v>27</v>
      </c>
      <c r="M296" s="8" t="s">
        <v>32</v>
      </c>
      <c r="N296" s="8" t="s">
        <v>21</v>
      </c>
      <c r="O296" s="8"/>
      <c r="P296" s="8"/>
    </row>
    <row r="297" spans="1:16" ht="178.5" x14ac:dyDescent="0.75">
      <c r="A297" s="1">
        <f t="shared" si="4"/>
        <v>296</v>
      </c>
      <c r="B297" s="8" t="s">
        <v>1283</v>
      </c>
      <c r="C297" s="8" t="s">
        <v>1284</v>
      </c>
      <c r="D297" s="8">
        <v>2015</v>
      </c>
      <c r="E297" s="8" t="s">
        <v>1285</v>
      </c>
      <c r="F297" s="8" t="s">
        <v>19</v>
      </c>
      <c r="G297" s="8" t="s">
        <v>20</v>
      </c>
      <c r="H297" s="8" t="s">
        <v>20</v>
      </c>
      <c r="I297" s="8" t="s">
        <v>21</v>
      </c>
      <c r="J297" s="8" t="s">
        <v>21</v>
      </c>
      <c r="K297" s="8" t="s">
        <v>1286</v>
      </c>
      <c r="L297" s="8" t="s">
        <v>20</v>
      </c>
      <c r="M297" s="8" t="s">
        <v>21</v>
      </c>
      <c r="N297" s="8" t="s">
        <v>20</v>
      </c>
      <c r="O297" s="8"/>
      <c r="P297" s="8"/>
    </row>
    <row r="298" spans="1:16" ht="241.5" x14ac:dyDescent="0.75">
      <c r="A298" s="1">
        <f t="shared" si="4"/>
        <v>297</v>
      </c>
      <c r="B298" s="8" t="s">
        <v>1287</v>
      </c>
      <c r="C298" s="8" t="s">
        <v>1288</v>
      </c>
      <c r="D298" s="8">
        <v>2015</v>
      </c>
      <c r="E298" s="8" t="s">
        <v>1289</v>
      </c>
      <c r="F298" s="8" t="s">
        <v>36</v>
      </c>
      <c r="G298" s="8" t="s">
        <v>20</v>
      </c>
      <c r="H298" s="8" t="s">
        <v>20</v>
      </c>
      <c r="I298" s="8" t="s">
        <v>21</v>
      </c>
      <c r="J298" s="8" t="s">
        <v>1290</v>
      </c>
      <c r="K298" s="8" t="s">
        <v>1291</v>
      </c>
      <c r="L298" s="8" t="s">
        <v>20</v>
      </c>
      <c r="M298" s="8" t="s">
        <v>21</v>
      </c>
      <c r="N298" s="8" t="s">
        <v>20</v>
      </c>
      <c r="O298" s="8"/>
      <c r="P298" s="8"/>
    </row>
    <row r="299" spans="1:16" ht="189" x14ac:dyDescent="0.75">
      <c r="A299" s="1">
        <f t="shared" si="4"/>
        <v>298</v>
      </c>
      <c r="B299" s="8" t="s">
        <v>1292</v>
      </c>
      <c r="C299" s="8" t="s">
        <v>1293</v>
      </c>
      <c r="D299" s="8">
        <v>2015</v>
      </c>
      <c r="E299" s="8" t="s">
        <v>1294</v>
      </c>
      <c r="F299" s="8" t="s">
        <v>19</v>
      </c>
      <c r="G299" s="8" t="s">
        <v>20</v>
      </c>
      <c r="H299" s="8" t="s">
        <v>20</v>
      </c>
      <c r="I299" s="8" t="s">
        <v>21</v>
      </c>
      <c r="J299" s="8" t="s">
        <v>1295</v>
      </c>
      <c r="K299" s="8" t="s">
        <v>1296</v>
      </c>
      <c r="L299" s="8" t="s">
        <v>20</v>
      </c>
      <c r="M299" s="8" t="s">
        <v>21</v>
      </c>
      <c r="N299" s="8" t="s">
        <v>20</v>
      </c>
      <c r="O299" s="8"/>
      <c r="P299" s="8"/>
    </row>
    <row r="300" spans="1:16" ht="409.5" x14ac:dyDescent="0.75">
      <c r="A300" s="1">
        <f t="shared" si="4"/>
        <v>299</v>
      </c>
      <c r="B300" s="8" t="s">
        <v>1297</v>
      </c>
      <c r="C300" s="8" t="s">
        <v>1298</v>
      </c>
      <c r="D300" s="8">
        <v>2015</v>
      </c>
      <c r="E300" s="8" t="s">
        <v>1299</v>
      </c>
      <c r="F300" s="8" t="s">
        <v>26</v>
      </c>
      <c r="G300" s="8" t="s">
        <v>27</v>
      </c>
      <c r="H300" s="8" t="s">
        <v>28</v>
      </c>
      <c r="I300" s="8" t="s">
        <v>29</v>
      </c>
      <c r="J300" s="8" t="s">
        <v>1300</v>
      </c>
      <c r="K300" s="8" t="s">
        <v>1301</v>
      </c>
      <c r="L300" s="8" t="s">
        <v>27</v>
      </c>
      <c r="M300" s="8" t="s">
        <v>32</v>
      </c>
      <c r="N300" s="8" t="s">
        <v>21</v>
      </c>
      <c r="O300" s="8"/>
      <c r="P300" s="8" t="s">
        <v>1302</v>
      </c>
    </row>
    <row r="301" spans="1:16" ht="346.5" x14ac:dyDescent="0.75">
      <c r="A301" s="1">
        <f t="shared" si="4"/>
        <v>300</v>
      </c>
      <c r="B301" s="8" t="s">
        <v>1303</v>
      </c>
      <c r="C301" s="8" t="s">
        <v>1304</v>
      </c>
      <c r="D301" s="8">
        <v>2015</v>
      </c>
      <c r="E301" s="8" t="s">
        <v>1305</v>
      </c>
      <c r="F301" s="8" t="s">
        <v>36</v>
      </c>
      <c r="G301" s="8" t="s">
        <v>27</v>
      </c>
      <c r="H301" s="8" t="s">
        <v>28</v>
      </c>
      <c r="I301" s="8" t="s">
        <v>29</v>
      </c>
      <c r="J301" s="8" t="s">
        <v>201</v>
      </c>
      <c r="K301" s="8" t="s">
        <v>1306</v>
      </c>
      <c r="L301" s="8" t="s">
        <v>27</v>
      </c>
      <c r="M301" s="8" t="s">
        <v>32</v>
      </c>
      <c r="N301" s="8" t="s">
        <v>21</v>
      </c>
      <c r="O301" s="8" t="s">
        <v>1307</v>
      </c>
      <c r="P301" s="8"/>
    </row>
    <row r="302" spans="1:16" ht="231" x14ac:dyDescent="0.75">
      <c r="A302" s="1">
        <f t="shared" si="4"/>
        <v>301</v>
      </c>
      <c r="B302" s="8" t="s">
        <v>1308</v>
      </c>
      <c r="C302" s="8" t="s">
        <v>1309</v>
      </c>
      <c r="D302" s="8">
        <v>2015</v>
      </c>
      <c r="E302" s="8" t="s">
        <v>1310</v>
      </c>
      <c r="F302" s="8" t="s">
        <v>36</v>
      </c>
      <c r="G302" s="8" t="s">
        <v>20</v>
      </c>
      <c r="H302" s="8" t="s">
        <v>20</v>
      </c>
      <c r="I302" s="8" t="s">
        <v>21</v>
      </c>
      <c r="J302" s="8" t="s">
        <v>21</v>
      </c>
      <c r="K302" s="8" t="s">
        <v>1311</v>
      </c>
      <c r="L302" s="8" t="s">
        <v>20</v>
      </c>
      <c r="M302" s="8" t="s">
        <v>21</v>
      </c>
      <c r="N302" s="8" t="s">
        <v>20</v>
      </c>
      <c r="O302" s="8"/>
      <c r="P302" s="8"/>
    </row>
    <row r="303" spans="1:16" ht="283.5" x14ac:dyDescent="0.75">
      <c r="A303" s="1">
        <f t="shared" si="4"/>
        <v>302</v>
      </c>
      <c r="B303" s="8" t="s">
        <v>1312</v>
      </c>
      <c r="C303" s="8" t="s">
        <v>1313</v>
      </c>
      <c r="D303" s="8">
        <v>2015</v>
      </c>
      <c r="E303" s="8" t="s">
        <v>1314</v>
      </c>
      <c r="F303" s="8" t="s">
        <v>70</v>
      </c>
      <c r="G303" s="8" t="s">
        <v>20</v>
      </c>
      <c r="H303" s="8" t="s">
        <v>20</v>
      </c>
      <c r="I303" s="8" t="s">
        <v>21</v>
      </c>
      <c r="J303" s="8" t="s">
        <v>21</v>
      </c>
      <c r="K303" s="8" t="s">
        <v>1315</v>
      </c>
      <c r="L303" s="8" t="s">
        <v>20</v>
      </c>
      <c r="M303" s="8" t="s">
        <v>21</v>
      </c>
      <c r="N303" s="8" t="s">
        <v>20</v>
      </c>
      <c r="O303" s="8"/>
      <c r="P303" s="8"/>
    </row>
    <row r="304" spans="1:16" ht="283.5" x14ac:dyDescent="0.75">
      <c r="A304" s="1">
        <f t="shared" si="4"/>
        <v>303</v>
      </c>
      <c r="B304" s="8" t="s">
        <v>1316</v>
      </c>
      <c r="C304" s="8" t="s">
        <v>1317</v>
      </c>
      <c r="D304" s="8">
        <v>2015</v>
      </c>
      <c r="E304" s="8" t="s">
        <v>1318</v>
      </c>
      <c r="F304" s="8" t="s">
        <v>36</v>
      </c>
      <c r="G304" s="8" t="s">
        <v>20</v>
      </c>
      <c r="H304" s="8" t="s">
        <v>20</v>
      </c>
      <c r="I304" s="8" t="s">
        <v>21</v>
      </c>
      <c r="J304" s="8" t="s">
        <v>21</v>
      </c>
      <c r="K304" s="8" t="s">
        <v>1319</v>
      </c>
      <c r="L304" s="8" t="s">
        <v>20</v>
      </c>
      <c r="M304" s="8" t="s">
        <v>21</v>
      </c>
      <c r="N304" s="8" t="s">
        <v>20</v>
      </c>
      <c r="O304" s="8"/>
      <c r="P304" s="8"/>
    </row>
    <row r="305" spans="1:16" ht="357" x14ac:dyDescent="0.75">
      <c r="A305" s="1">
        <f t="shared" si="4"/>
        <v>304</v>
      </c>
      <c r="B305" s="8" t="s">
        <v>1320</v>
      </c>
      <c r="C305" s="8" t="s">
        <v>1321</v>
      </c>
      <c r="D305" s="8">
        <v>2015</v>
      </c>
      <c r="E305" s="8" t="s">
        <v>1322</v>
      </c>
      <c r="F305" s="8" t="s">
        <v>19</v>
      </c>
      <c r="G305" s="8" t="s">
        <v>20</v>
      </c>
      <c r="H305" s="8" t="s">
        <v>20</v>
      </c>
      <c r="I305" s="8" t="s">
        <v>21</v>
      </c>
      <c r="J305" s="8" t="s">
        <v>21</v>
      </c>
      <c r="K305" s="8" t="s">
        <v>1323</v>
      </c>
      <c r="L305" s="8" t="s">
        <v>20</v>
      </c>
      <c r="M305" s="8" t="s">
        <v>21</v>
      </c>
      <c r="N305" s="8" t="s">
        <v>20</v>
      </c>
      <c r="O305" s="8"/>
      <c r="P305" s="8"/>
    </row>
    <row r="306" spans="1:16" ht="189" x14ac:dyDescent="0.75">
      <c r="A306" s="1">
        <f t="shared" si="4"/>
        <v>305</v>
      </c>
      <c r="B306" s="8" t="s">
        <v>1324</v>
      </c>
      <c r="C306" s="8" t="s">
        <v>1325</v>
      </c>
      <c r="D306" s="8">
        <v>2015</v>
      </c>
      <c r="E306" s="8" t="s">
        <v>1326</v>
      </c>
      <c r="F306" s="8" t="s">
        <v>19</v>
      </c>
      <c r="G306" s="8" t="s">
        <v>27</v>
      </c>
      <c r="H306" s="8" t="s">
        <v>28</v>
      </c>
      <c r="I306" s="8" t="s">
        <v>29</v>
      </c>
      <c r="J306" s="8" t="s">
        <v>1327</v>
      </c>
      <c r="K306" s="8" t="s">
        <v>1328</v>
      </c>
      <c r="L306" s="8" t="s">
        <v>27</v>
      </c>
      <c r="M306" s="8" t="s">
        <v>32</v>
      </c>
      <c r="N306" s="8" t="s">
        <v>21</v>
      </c>
      <c r="O306" s="8"/>
      <c r="P306" s="8"/>
    </row>
    <row r="307" spans="1:16" ht="294" x14ac:dyDescent="0.75">
      <c r="A307" s="1">
        <f t="shared" si="4"/>
        <v>306</v>
      </c>
      <c r="B307" s="8" t="s">
        <v>1329</v>
      </c>
      <c r="C307" s="8" t="s">
        <v>1330</v>
      </c>
      <c r="D307" s="8">
        <v>2016</v>
      </c>
      <c r="E307" s="8" t="s">
        <v>1331</v>
      </c>
      <c r="F307" s="8" t="s">
        <v>26</v>
      </c>
      <c r="G307" s="8" t="s">
        <v>20</v>
      </c>
      <c r="H307" s="8" t="s">
        <v>91</v>
      </c>
      <c r="I307" s="8" t="s">
        <v>65</v>
      </c>
      <c r="J307" s="8" t="s">
        <v>1332</v>
      </c>
      <c r="K307" s="8" t="s">
        <v>1333</v>
      </c>
      <c r="L307" s="8" t="s">
        <v>50</v>
      </c>
      <c r="M307" s="8" t="s">
        <v>20</v>
      </c>
      <c r="N307" s="8" t="s">
        <v>21</v>
      </c>
      <c r="O307" s="8"/>
      <c r="P307" s="8"/>
    </row>
    <row r="308" spans="1:16" ht="210" x14ac:dyDescent="0.75">
      <c r="A308" s="1">
        <f t="shared" si="4"/>
        <v>307</v>
      </c>
      <c r="B308" s="8" t="s">
        <v>1334</v>
      </c>
      <c r="C308" s="8" t="s">
        <v>1335</v>
      </c>
      <c r="D308" s="8">
        <v>2016</v>
      </c>
      <c r="E308" s="8" t="s">
        <v>1336</v>
      </c>
      <c r="F308" s="8" t="s">
        <v>36</v>
      </c>
      <c r="G308" s="8" t="s">
        <v>20</v>
      </c>
      <c r="H308" s="8" t="s">
        <v>20</v>
      </c>
      <c r="I308" s="8" t="s">
        <v>21</v>
      </c>
      <c r="J308" s="8" t="s">
        <v>21</v>
      </c>
      <c r="K308" s="8" t="s">
        <v>1337</v>
      </c>
      <c r="L308" s="8" t="s">
        <v>20</v>
      </c>
      <c r="M308" s="8" t="s">
        <v>21</v>
      </c>
      <c r="N308" s="8" t="s">
        <v>20</v>
      </c>
      <c r="O308" s="8"/>
      <c r="P308" s="8"/>
    </row>
    <row r="309" spans="1:16" ht="231" x14ac:dyDescent="0.75">
      <c r="A309" s="1">
        <f t="shared" si="4"/>
        <v>308</v>
      </c>
      <c r="B309" s="8" t="s">
        <v>1338</v>
      </c>
      <c r="C309" s="8" t="s">
        <v>1339</v>
      </c>
      <c r="D309" s="8">
        <v>2016</v>
      </c>
      <c r="E309" s="8" t="s">
        <v>1340</v>
      </c>
      <c r="F309" s="8" t="s">
        <v>36</v>
      </c>
      <c r="G309" s="8" t="s">
        <v>20</v>
      </c>
      <c r="H309" s="8" t="s">
        <v>20</v>
      </c>
      <c r="I309" s="8" t="s">
        <v>21</v>
      </c>
      <c r="J309" s="18" t="s">
        <v>1177</v>
      </c>
      <c r="K309" s="8" t="s">
        <v>1341</v>
      </c>
      <c r="L309" s="8" t="s">
        <v>20</v>
      </c>
      <c r="M309" s="8" t="s">
        <v>21</v>
      </c>
      <c r="N309" s="8" t="s">
        <v>20</v>
      </c>
      <c r="O309" s="8"/>
      <c r="P309" s="8"/>
    </row>
    <row r="310" spans="1:16" ht="273" x14ac:dyDescent="0.75">
      <c r="A310" s="1">
        <f t="shared" si="4"/>
        <v>309</v>
      </c>
      <c r="B310" s="8" t="s">
        <v>1342</v>
      </c>
      <c r="C310" s="8" t="s">
        <v>1343</v>
      </c>
      <c r="D310" s="8">
        <v>2016</v>
      </c>
      <c r="E310" s="8" t="s">
        <v>1344</v>
      </c>
      <c r="F310" s="8" t="s">
        <v>36</v>
      </c>
      <c r="G310" s="8" t="s">
        <v>27</v>
      </c>
      <c r="H310" s="8" t="s">
        <v>28</v>
      </c>
      <c r="I310" s="8" t="s">
        <v>29</v>
      </c>
      <c r="J310" s="8" t="s">
        <v>1345</v>
      </c>
      <c r="K310" s="8" t="s">
        <v>21</v>
      </c>
      <c r="L310" s="8" t="s">
        <v>27</v>
      </c>
      <c r="M310" s="8" t="s">
        <v>32</v>
      </c>
      <c r="N310" s="8" t="s">
        <v>21</v>
      </c>
      <c r="O310" s="8" t="s">
        <v>1346</v>
      </c>
      <c r="P310" s="8"/>
    </row>
    <row r="311" spans="1:16" ht="210" x14ac:dyDescent="0.75">
      <c r="A311" s="1">
        <f t="shared" si="4"/>
        <v>310</v>
      </c>
      <c r="B311" s="8" t="s">
        <v>1347</v>
      </c>
      <c r="C311" s="8" t="s">
        <v>1348</v>
      </c>
      <c r="D311" s="8">
        <v>2016</v>
      </c>
      <c r="E311" s="8" t="s">
        <v>1349</v>
      </c>
      <c r="F311" s="8" t="s">
        <v>19</v>
      </c>
      <c r="G311" s="8" t="s">
        <v>20</v>
      </c>
      <c r="H311" s="8" t="s">
        <v>64</v>
      </c>
      <c r="I311" s="8" t="s">
        <v>65</v>
      </c>
      <c r="J311" s="8" t="s">
        <v>1350</v>
      </c>
      <c r="K311" s="8" t="s">
        <v>1351</v>
      </c>
      <c r="L311" s="8" t="s">
        <v>50</v>
      </c>
      <c r="M311" s="8" t="s">
        <v>20</v>
      </c>
      <c r="N311" s="8" t="s">
        <v>21</v>
      </c>
      <c r="O311" s="8" t="s">
        <v>1352</v>
      </c>
      <c r="P311" s="8"/>
    </row>
    <row r="312" spans="1:16" ht="210" x14ac:dyDescent="0.75">
      <c r="A312" s="1">
        <f t="shared" si="4"/>
        <v>311</v>
      </c>
      <c r="B312" s="8" t="s">
        <v>1353</v>
      </c>
      <c r="C312" s="8" t="s">
        <v>1354</v>
      </c>
      <c r="D312" s="8">
        <v>2016</v>
      </c>
      <c r="E312" s="8" t="s">
        <v>1355</v>
      </c>
      <c r="F312" s="8" t="s">
        <v>19</v>
      </c>
      <c r="G312" s="8" t="s">
        <v>20</v>
      </c>
      <c r="H312" s="8" t="s">
        <v>20</v>
      </c>
      <c r="I312" s="8" t="s">
        <v>21</v>
      </c>
      <c r="J312" s="8" t="s">
        <v>21</v>
      </c>
      <c r="K312" s="8" t="s">
        <v>1356</v>
      </c>
      <c r="L312" s="8" t="s">
        <v>20</v>
      </c>
      <c r="M312" s="8" t="s">
        <v>21</v>
      </c>
      <c r="N312" s="8" t="s">
        <v>20</v>
      </c>
      <c r="O312" s="8"/>
      <c r="P312" s="8"/>
    </row>
    <row r="313" spans="1:16" ht="304.5" x14ac:dyDescent="0.75">
      <c r="A313" s="1">
        <f t="shared" si="4"/>
        <v>312</v>
      </c>
      <c r="B313" s="8" t="s">
        <v>1357</v>
      </c>
      <c r="C313" s="8" t="s">
        <v>1358</v>
      </c>
      <c r="D313" s="8">
        <v>2016</v>
      </c>
      <c r="E313" s="8" t="s">
        <v>1359</v>
      </c>
      <c r="F313" s="8" t="s">
        <v>36</v>
      </c>
      <c r="G313" s="8" t="s">
        <v>20</v>
      </c>
      <c r="H313" s="8" t="s">
        <v>20</v>
      </c>
      <c r="I313" s="8" t="s">
        <v>21</v>
      </c>
      <c r="J313" s="18" t="s">
        <v>21</v>
      </c>
      <c r="K313" s="8" t="s">
        <v>1360</v>
      </c>
      <c r="L313" s="8" t="s">
        <v>20</v>
      </c>
      <c r="M313" s="8" t="s">
        <v>21</v>
      </c>
      <c r="N313" s="8" t="s">
        <v>20</v>
      </c>
      <c r="O313" s="8"/>
      <c r="P313" s="8"/>
    </row>
    <row r="314" spans="1:16" ht="283.5" x14ac:dyDescent="0.75">
      <c r="A314" s="1">
        <f t="shared" si="4"/>
        <v>313</v>
      </c>
      <c r="B314" s="8" t="s">
        <v>1361</v>
      </c>
      <c r="C314" s="8" t="s">
        <v>1362</v>
      </c>
      <c r="D314" s="8">
        <v>2016</v>
      </c>
      <c r="E314" s="8" t="s">
        <v>1363</v>
      </c>
      <c r="F314" s="8" t="s">
        <v>70</v>
      </c>
      <c r="G314" s="8" t="s">
        <v>27</v>
      </c>
      <c r="H314" s="8" t="s">
        <v>28</v>
      </c>
      <c r="I314" s="8" t="s">
        <v>29</v>
      </c>
      <c r="J314" s="8" t="s">
        <v>1364</v>
      </c>
      <c r="K314" s="8" t="s">
        <v>1365</v>
      </c>
      <c r="L314" s="8" t="s">
        <v>27</v>
      </c>
      <c r="M314" s="8" t="s">
        <v>32</v>
      </c>
      <c r="N314" s="8" t="s">
        <v>21</v>
      </c>
      <c r="O314" s="8" t="s">
        <v>1366</v>
      </c>
      <c r="P314" s="8"/>
    </row>
    <row r="315" spans="1:16" ht="378" x14ac:dyDescent="0.75">
      <c r="A315" s="1">
        <f t="shared" si="4"/>
        <v>314</v>
      </c>
      <c r="B315" s="8" t="s">
        <v>1367</v>
      </c>
      <c r="C315" s="8" t="s">
        <v>1368</v>
      </c>
      <c r="D315" s="8">
        <v>2016</v>
      </c>
      <c r="E315" s="8" t="s">
        <v>1369</v>
      </c>
      <c r="F315" s="8" t="s">
        <v>19</v>
      </c>
      <c r="G315" s="8" t="s">
        <v>20</v>
      </c>
      <c r="H315" s="8" t="s">
        <v>20</v>
      </c>
      <c r="I315" s="8" t="s">
        <v>21</v>
      </c>
      <c r="J315" s="8" t="s">
        <v>21</v>
      </c>
      <c r="K315" s="8" t="s">
        <v>1370</v>
      </c>
      <c r="L315" s="8" t="s">
        <v>20</v>
      </c>
      <c r="M315" s="8" t="s">
        <v>21</v>
      </c>
      <c r="N315" s="8" t="s">
        <v>20</v>
      </c>
      <c r="O315" s="8"/>
      <c r="P315" s="8"/>
    </row>
    <row r="316" spans="1:16" ht="168" x14ac:dyDescent="0.75">
      <c r="A316" s="1">
        <f t="shared" si="4"/>
        <v>315</v>
      </c>
      <c r="B316" s="8" t="s">
        <v>1371</v>
      </c>
      <c r="C316" s="8" t="s">
        <v>1372</v>
      </c>
      <c r="D316" s="8">
        <v>2016</v>
      </c>
      <c r="E316" s="8" t="s">
        <v>1373</v>
      </c>
      <c r="F316" s="8" t="s">
        <v>26</v>
      </c>
      <c r="G316" s="8" t="s">
        <v>20</v>
      </c>
      <c r="H316" s="8" t="s">
        <v>91</v>
      </c>
      <c r="I316" s="8" t="s">
        <v>92</v>
      </c>
      <c r="J316" s="8" t="s">
        <v>1374</v>
      </c>
      <c r="K316" s="8" t="s">
        <v>1375</v>
      </c>
      <c r="L316" s="8" t="s">
        <v>20</v>
      </c>
      <c r="M316" s="8" t="s">
        <v>21</v>
      </c>
      <c r="N316" s="8" t="s">
        <v>20</v>
      </c>
      <c r="O316" s="8"/>
      <c r="P316" s="8" t="s">
        <v>1376</v>
      </c>
    </row>
    <row r="317" spans="1:16" ht="241.5" x14ac:dyDescent="0.75">
      <c r="A317" s="1">
        <f t="shared" si="4"/>
        <v>316</v>
      </c>
      <c r="B317" s="8" t="s">
        <v>1377</v>
      </c>
      <c r="C317" s="8" t="s">
        <v>1378</v>
      </c>
      <c r="D317" s="8">
        <v>2016</v>
      </c>
      <c r="E317" s="8" t="s">
        <v>1379</v>
      </c>
      <c r="F317" s="8" t="s">
        <v>19</v>
      </c>
      <c r="G317" s="8" t="s">
        <v>20</v>
      </c>
      <c r="H317" s="8" t="s">
        <v>64</v>
      </c>
      <c r="I317" s="8" t="s">
        <v>47</v>
      </c>
      <c r="J317" s="8" t="s">
        <v>1380</v>
      </c>
      <c r="K317" s="8" t="s">
        <v>1381</v>
      </c>
      <c r="L317" s="8" t="s">
        <v>50</v>
      </c>
      <c r="M317" s="8" t="s">
        <v>20</v>
      </c>
      <c r="N317" s="8" t="s">
        <v>21</v>
      </c>
      <c r="O317" s="8"/>
      <c r="P317" s="8"/>
    </row>
    <row r="318" spans="1:16" ht="231" x14ac:dyDescent="0.75">
      <c r="A318" s="1">
        <f t="shared" si="4"/>
        <v>317</v>
      </c>
      <c r="B318" s="8" t="s">
        <v>1382</v>
      </c>
      <c r="C318" s="8" t="s">
        <v>1383</v>
      </c>
      <c r="D318" s="8">
        <v>2016</v>
      </c>
      <c r="E318" s="8" t="s">
        <v>1384</v>
      </c>
      <c r="F318" s="8" t="s">
        <v>36</v>
      </c>
      <c r="G318" s="8" t="s">
        <v>27</v>
      </c>
      <c r="H318" s="8" t="s">
        <v>28</v>
      </c>
      <c r="I318" s="8" t="s">
        <v>29</v>
      </c>
      <c r="J318" s="8" t="s">
        <v>1177</v>
      </c>
      <c r="K318" s="8" t="s">
        <v>1385</v>
      </c>
      <c r="L318" s="8" t="s">
        <v>27</v>
      </c>
      <c r="M318" s="8" t="s">
        <v>32</v>
      </c>
      <c r="N318" s="8" t="s">
        <v>21</v>
      </c>
      <c r="O318" s="8"/>
      <c r="P318" s="8" t="s">
        <v>1386</v>
      </c>
    </row>
    <row r="319" spans="1:16" ht="231" x14ac:dyDescent="0.75">
      <c r="A319" s="1">
        <f t="shared" si="4"/>
        <v>318</v>
      </c>
      <c r="B319" s="8" t="s">
        <v>1387</v>
      </c>
      <c r="C319" s="8" t="s">
        <v>1388</v>
      </c>
      <c r="D319" s="8">
        <v>2016</v>
      </c>
      <c r="E319" s="8" t="s">
        <v>1389</v>
      </c>
      <c r="F319" s="8" t="s">
        <v>19</v>
      </c>
      <c r="G319" s="8" t="s">
        <v>20</v>
      </c>
      <c r="H319" s="8" t="s">
        <v>20</v>
      </c>
      <c r="I319" s="8" t="s">
        <v>21</v>
      </c>
      <c r="J319" s="8" t="s">
        <v>21</v>
      </c>
      <c r="K319" s="8" t="s">
        <v>1390</v>
      </c>
      <c r="L319" s="8" t="s">
        <v>20</v>
      </c>
      <c r="M319" s="8" t="s">
        <v>21</v>
      </c>
      <c r="N319" s="8" t="s">
        <v>86</v>
      </c>
      <c r="O319" s="8"/>
      <c r="P319" s="8" t="s">
        <v>1391</v>
      </c>
    </row>
    <row r="320" spans="1:16" ht="147" x14ac:dyDescent="0.75">
      <c r="A320" s="1">
        <f t="shared" si="4"/>
        <v>319</v>
      </c>
      <c r="B320" s="8" t="s">
        <v>1392</v>
      </c>
      <c r="C320" s="8" t="s">
        <v>1393</v>
      </c>
      <c r="D320" s="8">
        <v>2016</v>
      </c>
      <c r="E320" s="8" t="s">
        <v>1394</v>
      </c>
      <c r="F320" s="8" t="s">
        <v>36</v>
      </c>
      <c r="G320" s="8" t="s">
        <v>20</v>
      </c>
      <c r="H320" s="8" t="s">
        <v>20</v>
      </c>
      <c r="I320" s="8" t="s">
        <v>21</v>
      </c>
      <c r="J320" s="18" t="s">
        <v>21</v>
      </c>
      <c r="K320" s="8" t="s">
        <v>1395</v>
      </c>
      <c r="L320" s="8" t="s">
        <v>20</v>
      </c>
      <c r="M320" s="8" t="s">
        <v>21</v>
      </c>
      <c r="N320" s="8" t="s">
        <v>20</v>
      </c>
      <c r="O320" s="8"/>
      <c r="P320" s="8"/>
    </row>
    <row r="321" spans="1:16" ht="168" x14ac:dyDescent="0.75">
      <c r="A321" s="1">
        <f t="shared" si="4"/>
        <v>320</v>
      </c>
      <c r="B321" s="8" t="s">
        <v>1396</v>
      </c>
      <c r="C321" s="8" t="s">
        <v>1053</v>
      </c>
      <c r="D321" s="8">
        <v>2016</v>
      </c>
      <c r="E321" s="8" t="s">
        <v>1397</v>
      </c>
      <c r="F321" s="8" t="s">
        <v>26</v>
      </c>
      <c r="G321" s="8" t="s">
        <v>20</v>
      </c>
      <c r="H321" s="8" t="s">
        <v>20</v>
      </c>
      <c r="I321" s="8" t="s">
        <v>21</v>
      </c>
      <c r="J321" s="8" t="s">
        <v>1398</v>
      </c>
      <c r="K321" s="8" t="s">
        <v>1399</v>
      </c>
      <c r="L321" s="8" t="s">
        <v>20</v>
      </c>
      <c r="M321" s="8" t="s">
        <v>21</v>
      </c>
      <c r="N321" s="8" t="s">
        <v>20</v>
      </c>
      <c r="O321" s="8"/>
      <c r="P321" s="8"/>
    </row>
    <row r="322" spans="1:16" ht="241.5" x14ac:dyDescent="0.75">
      <c r="A322" s="1">
        <f t="shared" si="4"/>
        <v>321</v>
      </c>
      <c r="B322" s="19" t="s">
        <v>1400</v>
      </c>
      <c r="C322" s="8" t="s">
        <v>1401</v>
      </c>
      <c r="D322" s="8">
        <v>2016</v>
      </c>
      <c r="E322" s="8" t="s">
        <v>1402</v>
      </c>
      <c r="F322" s="8" t="s">
        <v>36</v>
      </c>
      <c r="G322" s="8" t="s">
        <v>20</v>
      </c>
      <c r="H322" s="8" t="s">
        <v>20</v>
      </c>
      <c r="I322" s="8" t="s">
        <v>21</v>
      </c>
      <c r="J322" s="18" t="s">
        <v>21</v>
      </c>
      <c r="K322" s="8" t="s">
        <v>1403</v>
      </c>
      <c r="L322" s="8" t="s">
        <v>20</v>
      </c>
      <c r="M322" s="8" t="s">
        <v>21</v>
      </c>
      <c r="N322" s="8" t="s">
        <v>20</v>
      </c>
      <c r="O322" s="8"/>
      <c r="P322" s="8"/>
    </row>
    <row r="323" spans="1:16" ht="231" x14ac:dyDescent="0.75">
      <c r="A323" s="1">
        <f t="shared" si="4"/>
        <v>322</v>
      </c>
      <c r="B323" s="8" t="s">
        <v>1404</v>
      </c>
      <c r="C323" s="8" t="s">
        <v>1405</v>
      </c>
      <c r="D323" s="8">
        <v>2016</v>
      </c>
      <c r="E323" s="8" t="s">
        <v>1406</v>
      </c>
      <c r="F323" s="8" t="s">
        <v>19</v>
      </c>
      <c r="G323" s="8" t="s">
        <v>20</v>
      </c>
      <c r="H323" s="8" t="s">
        <v>20</v>
      </c>
      <c r="I323" s="8" t="s">
        <v>21</v>
      </c>
      <c r="J323" s="8" t="s">
        <v>1295</v>
      </c>
      <c r="K323" s="8" t="s">
        <v>1407</v>
      </c>
      <c r="L323" s="8" t="s">
        <v>20</v>
      </c>
      <c r="M323" s="8" t="s">
        <v>21</v>
      </c>
      <c r="N323" s="8" t="s">
        <v>20</v>
      </c>
      <c r="O323" s="8"/>
      <c r="P323" s="8"/>
    </row>
    <row r="324" spans="1:16" ht="231" x14ac:dyDescent="0.75">
      <c r="A324" s="1">
        <f t="shared" si="4"/>
        <v>323</v>
      </c>
      <c r="B324" s="8" t="s">
        <v>1408</v>
      </c>
      <c r="C324" s="8" t="s">
        <v>1409</v>
      </c>
      <c r="D324" s="8">
        <v>2016</v>
      </c>
      <c r="E324" s="8" t="s">
        <v>1410</v>
      </c>
      <c r="F324" s="8" t="s">
        <v>19</v>
      </c>
      <c r="G324" s="8" t="s">
        <v>20</v>
      </c>
      <c r="H324" s="8" t="s">
        <v>20</v>
      </c>
      <c r="I324" s="8" t="s">
        <v>21</v>
      </c>
      <c r="J324" s="8" t="s">
        <v>1295</v>
      </c>
      <c r="K324" s="8" t="s">
        <v>1411</v>
      </c>
      <c r="L324" s="8" t="s">
        <v>20</v>
      </c>
      <c r="M324" s="8" t="s">
        <v>21</v>
      </c>
      <c r="N324" s="8" t="s">
        <v>20</v>
      </c>
      <c r="O324" s="8"/>
      <c r="P324" s="8"/>
    </row>
    <row r="325" spans="1:16" ht="262.5" x14ac:dyDescent="0.75">
      <c r="A325" s="1">
        <f t="shared" ref="A325:A388" si="5">A324+1</f>
        <v>324</v>
      </c>
      <c r="B325" s="8" t="s">
        <v>1412</v>
      </c>
      <c r="C325" s="8" t="s">
        <v>1413</v>
      </c>
      <c r="D325" s="8">
        <v>2016</v>
      </c>
      <c r="E325" s="8" t="s">
        <v>1414</v>
      </c>
      <c r="F325" s="8" t="s">
        <v>26</v>
      </c>
      <c r="G325" s="8" t="s">
        <v>20</v>
      </c>
      <c r="H325" s="8" t="s">
        <v>46</v>
      </c>
      <c r="I325" s="8" t="s">
        <v>92</v>
      </c>
      <c r="J325" s="8" t="s">
        <v>1415</v>
      </c>
      <c r="K325" s="8" t="s">
        <v>1416</v>
      </c>
      <c r="L325" s="8" t="s">
        <v>50</v>
      </c>
      <c r="M325" s="8" t="s">
        <v>20</v>
      </c>
      <c r="N325" s="8" t="s">
        <v>21</v>
      </c>
      <c r="O325" s="8"/>
      <c r="P325" s="8" t="s">
        <v>1417</v>
      </c>
    </row>
    <row r="326" spans="1:16" ht="273" x14ac:dyDescent="0.75">
      <c r="A326" s="1">
        <f t="shared" si="5"/>
        <v>325</v>
      </c>
      <c r="B326" s="8" t="s">
        <v>1418</v>
      </c>
      <c r="C326" s="8" t="s">
        <v>1419</v>
      </c>
      <c r="D326" s="8">
        <v>2016</v>
      </c>
      <c r="E326" s="8" t="s">
        <v>1420</v>
      </c>
      <c r="F326" s="8" t="s">
        <v>19</v>
      </c>
      <c r="G326" s="8" t="s">
        <v>20</v>
      </c>
      <c r="H326" s="8" t="s">
        <v>20</v>
      </c>
      <c r="I326" s="8" t="s">
        <v>21</v>
      </c>
      <c r="J326" s="8" t="s">
        <v>21</v>
      </c>
      <c r="K326" s="8" t="s">
        <v>1421</v>
      </c>
      <c r="L326" s="8" t="s">
        <v>20</v>
      </c>
      <c r="M326" s="8" t="s">
        <v>21</v>
      </c>
      <c r="N326" s="8" t="s">
        <v>20</v>
      </c>
      <c r="O326" s="10"/>
      <c r="P326" s="8"/>
    </row>
    <row r="327" spans="1:16" ht="367.5" x14ac:dyDescent="0.75">
      <c r="A327" s="1">
        <f t="shared" si="5"/>
        <v>326</v>
      </c>
      <c r="B327" s="8" t="s">
        <v>1422</v>
      </c>
      <c r="C327" s="8" t="s">
        <v>1423</v>
      </c>
      <c r="D327" s="8">
        <v>2016</v>
      </c>
      <c r="E327" s="8" t="s">
        <v>1424</v>
      </c>
      <c r="F327" s="8" t="s">
        <v>19</v>
      </c>
      <c r="G327" s="8" t="s">
        <v>20</v>
      </c>
      <c r="H327" s="8" t="s">
        <v>64</v>
      </c>
      <c r="I327" s="8" t="s">
        <v>65</v>
      </c>
      <c r="J327" s="8" t="s">
        <v>1425</v>
      </c>
      <c r="K327" s="8" t="s">
        <v>21</v>
      </c>
      <c r="L327" s="8" t="s">
        <v>20</v>
      </c>
      <c r="M327" s="8" t="s">
        <v>21</v>
      </c>
      <c r="N327" s="8" t="s">
        <v>20</v>
      </c>
      <c r="O327" s="10"/>
      <c r="P327" s="8" t="s">
        <v>1426</v>
      </c>
    </row>
    <row r="328" spans="1:16" ht="357" x14ac:dyDescent="0.75">
      <c r="A328" s="1">
        <f t="shared" si="5"/>
        <v>327</v>
      </c>
      <c r="B328" s="8" t="s">
        <v>1427</v>
      </c>
      <c r="C328" s="8" t="s">
        <v>1428</v>
      </c>
      <c r="D328" s="8">
        <v>2017</v>
      </c>
      <c r="E328" s="8" t="s">
        <v>1429</v>
      </c>
      <c r="F328" s="8" t="s">
        <v>36</v>
      </c>
      <c r="G328" s="8" t="s">
        <v>27</v>
      </c>
      <c r="H328" s="8" t="s">
        <v>28</v>
      </c>
      <c r="I328" s="8" t="s">
        <v>29</v>
      </c>
      <c r="J328" s="8" t="s">
        <v>1430</v>
      </c>
      <c r="K328" s="8" t="s">
        <v>1431</v>
      </c>
      <c r="L328" s="8" t="s">
        <v>27</v>
      </c>
      <c r="M328" s="8" t="s">
        <v>32</v>
      </c>
      <c r="N328" s="8" t="s">
        <v>21</v>
      </c>
      <c r="O328" s="10"/>
      <c r="P328" s="8"/>
    </row>
    <row r="329" spans="1:16" ht="231" x14ac:dyDescent="0.75">
      <c r="A329" s="1">
        <f t="shared" si="5"/>
        <v>328</v>
      </c>
      <c r="B329" s="8" t="s">
        <v>1432</v>
      </c>
      <c r="C329" s="8" t="s">
        <v>1433</v>
      </c>
      <c r="D329" s="8">
        <v>2017</v>
      </c>
      <c r="E329" s="8" t="s">
        <v>1434</v>
      </c>
      <c r="F329" s="8" t="s">
        <v>36</v>
      </c>
      <c r="G329" s="8" t="s">
        <v>20</v>
      </c>
      <c r="H329" s="8" t="s">
        <v>20</v>
      </c>
      <c r="I329" s="8" t="s">
        <v>21</v>
      </c>
      <c r="J329" s="18" t="s">
        <v>21</v>
      </c>
      <c r="K329" s="8" t="s">
        <v>1435</v>
      </c>
      <c r="L329" s="8" t="s">
        <v>20</v>
      </c>
      <c r="M329" s="8" t="s">
        <v>21</v>
      </c>
      <c r="N329" s="8" t="s">
        <v>20</v>
      </c>
      <c r="O329" s="10"/>
      <c r="P329" s="8"/>
    </row>
    <row r="330" spans="1:16" ht="189" x14ac:dyDescent="0.75">
      <c r="A330" s="1">
        <f t="shared" si="5"/>
        <v>329</v>
      </c>
      <c r="B330" s="8" t="s">
        <v>1436</v>
      </c>
      <c r="C330" s="8" t="s">
        <v>1437</v>
      </c>
      <c r="D330" s="8">
        <v>2017</v>
      </c>
      <c r="E330" s="8" t="s">
        <v>1438</v>
      </c>
      <c r="F330" s="8" t="s">
        <v>19</v>
      </c>
      <c r="G330" s="8" t="s">
        <v>20</v>
      </c>
      <c r="H330" s="8" t="s">
        <v>20</v>
      </c>
      <c r="I330" s="8" t="s">
        <v>21</v>
      </c>
      <c r="J330" s="8" t="s">
        <v>21</v>
      </c>
      <c r="K330" s="8" t="s">
        <v>1439</v>
      </c>
      <c r="L330" s="8" t="s">
        <v>20</v>
      </c>
      <c r="M330" s="8" t="s">
        <v>21</v>
      </c>
      <c r="N330" s="8" t="s">
        <v>20</v>
      </c>
      <c r="O330" s="10"/>
      <c r="P330" s="8"/>
    </row>
    <row r="331" spans="1:16" ht="199.5" x14ac:dyDescent="0.75">
      <c r="A331" s="1">
        <f t="shared" si="5"/>
        <v>330</v>
      </c>
      <c r="B331" s="8" t="s">
        <v>1440</v>
      </c>
      <c r="C331" s="8" t="s">
        <v>1441</v>
      </c>
      <c r="D331" s="8">
        <v>2017</v>
      </c>
      <c r="E331" s="8" t="s">
        <v>1442</v>
      </c>
      <c r="F331" s="8" t="s">
        <v>36</v>
      </c>
      <c r="G331" s="8" t="s">
        <v>20</v>
      </c>
      <c r="H331" s="8" t="s">
        <v>64</v>
      </c>
      <c r="I331" s="8" t="s">
        <v>65</v>
      </c>
      <c r="J331" s="8" t="s">
        <v>1177</v>
      </c>
      <c r="K331" s="8" t="s">
        <v>1443</v>
      </c>
      <c r="L331" s="8" t="s">
        <v>20</v>
      </c>
      <c r="M331" s="8" t="s">
        <v>21</v>
      </c>
      <c r="N331" s="8" t="s">
        <v>20</v>
      </c>
      <c r="O331" s="10"/>
      <c r="P331" s="8" t="s">
        <v>1444</v>
      </c>
    </row>
    <row r="332" spans="1:16" ht="262.5" x14ac:dyDescent="0.75">
      <c r="A332" s="1">
        <f t="shared" si="5"/>
        <v>331</v>
      </c>
      <c r="B332" s="8" t="s">
        <v>1445</v>
      </c>
      <c r="C332" s="8" t="s">
        <v>1446</v>
      </c>
      <c r="D332" s="8">
        <v>2017</v>
      </c>
      <c r="E332" s="8" t="s">
        <v>1447</v>
      </c>
      <c r="F332" s="8" t="s">
        <v>19</v>
      </c>
      <c r="G332" s="8" t="s">
        <v>20</v>
      </c>
      <c r="H332" s="8" t="s">
        <v>20</v>
      </c>
      <c r="I332" s="8" t="s">
        <v>21</v>
      </c>
      <c r="J332" s="8" t="s">
        <v>21</v>
      </c>
      <c r="K332" s="8" t="s">
        <v>1448</v>
      </c>
      <c r="L332" s="8" t="s">
        <v>20</v>
      </c>
      <c r="M332" s="8" t="s">
        <v>21</v>
      </c>
      <c r="N332" s="8" t="s">
        <v>20</v>
      </c>
      <c r="O332" s="10"/>
      <c r="P332" s="8"/>
    </row>
    <row r="333" spans="1:16" ht="168" x14ac:dyDescent="0.75">
      <c r="A333" s="1">
        <f t="shared" si="5"/>
        <v>332</v>
      </c>
      <c r="B333" s="8" t="s">
        <v>1449</v>
      </c>
      <c r="C333" s="8" t="s">
        <v>1450</v>
      </c>
      <c r="D333" s="8">
        <v>2017</v>
      </c>
      <c r="E333" s="8" t="s">
        <v>1451</v>
      </c>
      <c r="F333" s="8" t="s">
        <v>19</v>
      </c>
      <c r="G333" s="8" t="s">
        <v>20</v>
      </c>
      <c r="H333" s="8" t="s">
        <v>20</v>
      </c>
      <c r="I333" s="8" t="s">
        <v>21</v>
      </c>
      <c r="J333" s="8" t="s">
        <v>21</v>
      </c>
      <c r="K333" s="8" t="s">
        <v>1452</v>
      </c>
      <c r="L333" s="8" t="s">
        <v>20</v>
      </c>
      <c r="M333" s="8" t="s">
        <v>21</v>
      </c>
      <c r="N333" s="8" t="s">
        <v>20</v>
      </c>
      <c r="O333" s="10"/>
      <c r="P333" s="8"/>
    </row>
    <row r="334" spans="1:16" ht="252" x14ac:dyDescent="0.75">
      <c r="A334" s="1">
        <f t="shared" si="5"/>
        <v>333</v>
      </c>
      <c r="B334" s="8" t="s">
        <v>1453</v>
      </c>
      <c r="C334" s="8" t="s">
        <v>1454</v>
      </c>
      <c r="D334" s="8">
        <v>2017</v>
      </c>
      <c r="E334" s="8" t="s">
        <v>1455</v>
      </c>
      <c r="F334" s="8" t="s">
        <v>36</v>
      </c>
      <c r="G334" s="8" t="s">
        <v>20</v>
      </c>
      <c r="H334" s="8" t="s">
        <v>20</v>
      </c>
      <c r="I334" s="8" t="s">
        <v>21</v>
      </c>
      <c r="J334" s="18" t="s">
        <v>21</v>
      </c>
      <c r="K334" s="8" t="s">
        <v>1456</v>
      </c>
      <c r="L334" s="8" t="s">
        <v>20</v>
      </c>
      <c r="M334" s="8" t="s">
        <v>21</v>
      </c>
      <c r="N334" s="8" t="s">
        <v>20</v>
      </c>
      <c r="O334" s="10"/>
      <c r="P334" s="8" t="s">
        <v>1457</v>
      </c>
    </row>
    <row r="335" spans="1:16" ht="304.5" x14ac:dyDescent="0.75">
      <c r="A335" s="1">
        <f t="shared" si="5"/>
        <v>334</v>
      </c>
      <c r="B335" s="8" t="s">
        <v>1458</v>
      </c>
      <c r="C335" s="8" t="s">
        <v>1459</v>
      </c>
      <c r="D335" s="8">
        <v>2017</v>
      </c>
      <c r="E335" s="8" t="s">
        <v>1460</v>
      </c>
      <c r="F335" s="8" t="s">
        <v>19</v>
      </c>
      <c r="G335" s="8" t="s">
        <v>20</v>
      </c>
      <c r="H335" s="8" t="s">
        <v>20</v>
      </c>
      <c r="I335" s="8" t="s">
        <v>21</v>
      </c>
      <c r="J335" s="8" t="s">
        <v>21</v>
      </c>
      <c r="K335" s="8" t="s">
        <v>1461</v>
      </c>
      <c r="L335" s="8" t="s">
        <v>20</v>
      </c>
      <c r="M335" s="8" t="s">
        <v>21</v>
      </c>
      <c r="N335" s="8" t="s">
        <v>20</v>
      </c>
      <c r="O335" s="10"/>
      <c r="P335" s="8"/>
    </row>
    <row r="336" spans="1:16" ht="189" x14ac:dyDescent="0.75">
      <c r="A336" s="1">
        <f t="shared" si="5"/>
        <v>335</v>
      </c>
      <c r="B336" s="8" t="s">
        <v>1462</v>
      </c>
      <c r="C336" s="8" t="s">
        <v>1463</v>
      </c>
      <c r="D336" s="8">
        <v>2017</v>
      </c>
      <c r="E336" s="8" t="s">
        <v>1464</v>
      </c>
      <c r="F336" s="8" t="s">
        <v>26</v>
      </c>
      <c r="G336" s="8" t="s">
        <v>50</v>
      </c>
      <c r="H336" s="8" t="s">
        <v>91</v>
      </c>
      <c r="I336" s="8" t="s">
        <v>92</v>
      </c>
      <c r="J336" s="8" t="s">
        <v>1465</v>
      </c>
      <c r="K336" s="8" t="s">
        <v>1466</v>
      </c>
      <c r="L336" s="8" t="s">
        <v>50</v>
      </c>
      <c r="M336" s="8" t="s">
        <v>20</v>
      </c>
      <c r="N336" s="8" t="s">
        <v>21</v>
      </c>
      <c r="O336" s="10"/>
      <c r="P336" s="8"/>
    </row>
    <row r="337" spans="1:16" ht="325.5" x14ac:dyDescent="0.75">
      <c r="A337" s="1">
        <f t="shared" si="5"/>
        <v>336</v>
      </c>
      <c r="B337" s="8" t="s">
        <v>1467</v>
      </c>
      <c r="C337" s="8" t="s">
        <v>1468</v>
      </c>
      <c r="D337" s="8">
        <v>2017</v>
      </c>
      <c r="E337" s="8" t="s">
        <v>1469</v>
      </c>
      <c r="F337" s="8" t="s">
        <v>19</v>
      </c>
      <c r="G337" s="8" t="s">
        <v>20</v>
      </c>
      <c r="H337" s="8" t="s">
        <v>20</v>
      </c>
      <c r="I337" s="8" t="s">
        <v>21</v>
      </c>
      <c r="J337" s="8" t="s">
        <v>21</v>
      </c>
      <c r="K337" s="8" t="s">
        <v>1470</v>
      </c>
      <c r="L337" s="8" t="s">
        <v>20</v>
      </c>
      <c r="M337" s="8" t="s">
        <v>21</v>
      </c>
      <c r="N337" s="8" t="s">
        <v>20</v>
      </c>
      <c r="O337" s="10"/>
      <c r="P337" s="8"/>
    </row>
    <row r="338" spans="1:16" ht="178.5" x14ac:dyDescent="0.75">
      <c r="A338" s="1">
        <f t="shared" si="5"/>
        <v>337</v>
      </c>
      <c r="B338" s="8" t="s">
        <v>1471</v>
      </c>
      <c r="C338" s="8" t="s">
        <v>1472</v>
      </c>
      <c r="D338" s="8">
        <v>2017</v>
      </c>
      <c r="E338" s="8" t="s">
        <v>1473</v>
      </c>
      <c r="F338" s="8" t="s">
        <v>36</v>
      </c>
      <c r="G338" s="8" t="s">
        <v>20</v>
      </c>
      <c r="H338" s="8" t="s">
        <v>20</v>
      </c>
      <c r="I338" s="8" t="s">
        <v>21</v>
      </c>
      <c r="J338" s="8" t="s">
        <v>21</v>
      </c>
      <c r="K338" s="8" t="s">
        <v>1474</v>
      </c>
      <c r="L338" s="8" t="s">
        <v>20</v>
      </c>
      <c r="M338" s="8" t="s">
        <v>21</v>
      </c>
      <c r="N338" s="8" t="s">
        <v>20</v>
      </c>
      <c r="O338" s="10"/>
      <c r="P338" s="8"/>
    </row>
    <row r="339" spans="1:16" ht="273" x14ac:dyDescent="0.75">
      <c r="A339" s="1">
        <f t="shared" si="5"/>
        <v>338</v>
      </c>
      <c r="B339" s="8" t="s">
        <v>1475</v>
      </c>
      <c r="C339" s="8" t="s">
        <v>1476</v>
      </c>
      <c r="D339" s="8">
        <v>2017</v>
      </c>
      <c r="E339" s="8" t="s">
        <v>1477</v>
      </c>
      <c r="F339" s="8" t="s">
        <v>19</v>
      </c>
      <c r="G339" s="8" t="s">
        <v>20</v>
      </c>
      <c r="H339" s="8" t="s">
        <v>20</v>
      </c>
      <c r="I339" s="8" t="s">
        <v>21</v>
      </c>
      <c r="J339" s="8" t="s">
        <v>21</v>
      </c>
      <c r="K339" s="8" t="s">
        <v>1478</v>
      </c>
      <c r="L339" s="8" t="s">
        <v>20</v>
      </c>
      <c r="M339" s="8" t="s">
        <v>21</v>
      </c>
      <c r="N339" s="8" t="s">
        <v>20</v>
      </c>
      <c r="O339" s="10"/>
      <c r="P339" s="8"/>
    </row>
    <row r="340" spans="1:16" ht="94.5" x14ac:dyDescent="0.75">
      <c r="A340" s="1">
        <f t="shared" si="5"/>
        <v>339</v>
      </c>
      <c r="B340" s="8" t="s">
        <v>1479</v>
      </c>
      <c r="C340" s="8" t="s">
        <v>1480</v>
      </c>
      <c r="D340" s="8">
        <v>2017</v>
      </c>
      <c r="E340" s="8" t="s">
        <v>1481</v>
      </c>
      <c r="F340" s="8" t="s">
        <v>19</v>
      </c>
      <c r="G340" s="8" t="s">
        <v>20</v>
      </c>
      <c r="H340" s="8" t="s">
        <v>20</v>
      </c>
      <c r="I340" s="8" t="s">
        <v>21</v>
      </c>
      <c r="J340" s="8" t="s">
        <v>21</v>
      </c>
      <c r="K340" s="8" t="s">
        <v>1482</v>
      </c>
      <c r="L340" s="8" t="s">
        <v>20</v>
      </c>
      <c r="M340" s="8" t="s">
        <v>21</v>
      </c>
      <c r="N340" s="8" t="s">
        <v>20</v>
      </c>
      <c r="O340" s="10"/>
      <c r="P340" s="8"/>
    </row>
    <row r="341" spans="1:16" ht="199.5" x14ac:dyDescent="0.75">
      <c r="A341" s="1">
        <f t="shared" si="5"/>
        <v>340</v>
      </c>
      <c r="B341" s="8" t="s">
        <v>1483</v>
      </c>
      <c r="C341" s="8" t="s">
        <v>1484</v>
      </c>
      <c r="D341" s="8">
        <v>2017</v>
      </c>
      <c r="E341" s="8" t="s">
        <v>1485</v>
      </c>
      <c r="F341" s="8" t="s">
        <v>26</v>
      </c>
      <c r="G341" s="8" t="s">
        <v>20</v>
      </c>
      <c r="H341" s="8" t="s">
        <v>64</v>
      </c>
      <c r="I341" s="8" t="s">
        <v>65</v>
      </c>
      <c r="J341" s="8" t="s">
        <v>1486</v>
      </c>
      <c r="K341" s="8" t="s">
        <v>1487</v>
      </c>
      <c r="L341" s="8" t="s">
        <v>20</v>
      </c>
      <c r="M341" s="8" t="s">
        <v>21</v>
      </c>
      <c r="N341" s="8" t="s">
        <v>86</v>
      </c>
      <c r="O341" s="10"/>
      <c r="P341" s="8" t="s">
        <v>1488</v>
      </c>
    </row>
    <row r="342" spans="1:16" ht="231" x14ac:dyDescent="0.75">
      <c r="A342" s="1">
        <f t="shared" si="5"/>
        <v>341</v>
      </c>
      <c r="B342" s="8" t="s">
        <v>1489</v>
      </c>
      <c r="C342" s="8" t="s">
        <v>1490</v>
      </c>
      <c r="D342" s="8">
        <v>2017</v>
      </c>
      <c r="E342" s="8" t="s">
        <v>1491</v>
      </c>
      <c r="F342" s="8" t="s">
        <v>26</v>
      </c>
      <c r="G342" s="8" t="s">
        <v>20</v>
      </c>
      <c r="H342" s="8" t="s">
        <v>20</v>
      </c>
      <c r="I342" s="8" t="s">
        <v>21</v>
      </c>
      <c r="J342" s="18" t="s">
        <v>21</v>
      </c>
      <c r="K342" s="8" t="s">
        <v>1492</v>
      </c>
      <c r="L342" s="8" t="s">
        <v>20</v>
      </c>
      <c r="M342" s="8" t="s">
        <v>21</v>
      </c>
      <c r="N342" s="8" t="s">
        <v>20</v>
      </c>
      <c r="O342" s="10"/>
      <c r="P342" s="8"/>
    </row>
    <row r="343" spans="1:16" ht="409.5" x14ac:dyDescent="0.75">
      <c r="A343" s="1">
        <f>A342+1</f>
        <v>342</v>
      </c>
      <c r="B343" s="8" t="s">
        <v>1493</v>
      </c>
      <c r="C343" s="8" t="s">
        <v>1494</v>
      </c>
      <c r="D343" s="8">
        <v>2017</v>
      </c>
      <c r="E343" s="8" t="s">
        <v>1495</v>
      </c>
      <c r="F343" s="8" t="s">
        <v>36</v>
      </c>
      <c r="G343" s="8" t="s">
        <v>50</v>
      </c>
      <c r="H343" s="8" t="s">
        <v>46</v>
      </c>
      <c r="I343" s="8" t="s">
        <v>47</v>
      </c>
      <c r="J343" s="8" t="s">
        <v>1496</v>
      </c>
      <c r="K343" s="8" t="s">
        <v>1497</v>
      </c>
      <c r="L343" s="8" t="s">
        <v>50</v>
      </c>
      <c r="M343" s="8" t="s">
        <v>86</v>
      </c>
      <c r="N343" s="8" t="s">
        <v>21</v>
      </c>
      <c r="O343" s="10"/>
      <c r="P343" s="8" t="s">
        <v>1498</v>
      </c>
    </row>
    <row r="344" spans="1:16" ht="294" x14ac:dyDescent="0.75">
      <c r="A344" s="1">
        <f t="shared" si="5"/>
        <v>343</v>
      </c>
      <c r="B344" s="8" t="s">
        <v>1499</v>
      </c>
      <c r="C344" s="8" t="s">
        <v>1500</v>
      </c>
      <c r="D344" s="8">
        <v>2017</v>
      </c>
      <c r="E344" s="8" t="s">
        <v>1501</v>
      </c>
      <c r="F344" s="8" t="s">
        <v>19</v>
      </c>
      <c r="G344" s="8" t="s">
        <v>20</v>
      </c>
      <c r="H344" s="8" t="s">
        <v>20</v>
      </c>
      <c r="I344" s="8" t="s">
        <v>21</v>
      </c>
      <c r="J344" s="8" t="s">
        <v>21</v>
      </c>
      <c r="K344" s="8" t="s">
        <v>1502</v>
      </c>
      <c r="L344" s="8" t="s">
        <v>20</v>
      </c>
      <c r="M344" s="8" t="s">
        <v>21</v>
      </c>
      <c r="N344" s="8" t="s">
        <v>20</v>
      </c>
      <c r="O344" s="10"/>
      <c r="P344" s="8"/>
    </row>
    <row r="345" spans="1:16" ht="399" x14ac:dyDescent="0.75">
      <c r="A345" s="1">
        <f t="shared" si="5"/>
        <v>344</v>
      </c>
      <c r="B345" s="8" t="s">
        <v>1503</v>
      </c>
      <c r="C345" s="8" t="s">
        <v>1504</v>
      </c>
      <c r="D345" s="8">
        <v>2017</v>
      </c>
      <c r="E345" s="8" t="s">
        <v>1505</v>
      </c>
      <c r="F345" s="8" t="s">
        <v>19</v>
      </c>
      <c r="G345" s="8" t="s">
        <v>20</v>
      </c>
      <c r="H345" s="8" t="s">
        <v>20</v>
      </c>
      <c r="I345" s="8" t="s">
        <v>21</v>
      </c>
      <c r="J345" s="8" t="s">
        <v>21</v>
      </c>
      <c r="K345" s="8" t="s">
        <v>1506</v>
      </c>
      <c r="L345" s="8" t="s">
        <v>20</v>
      </c>
      <c r="M345" s="8" t="s">
        <v>21</v>
      </c>
      <c r="N345" s="8" t="s">
        <v>20</v>
      </c>
      <c r="O345" s="10"/>
      <c r="P345" s="8"/>
    </row>
    <row r="346" spans="1:16" ht="241.5" x14ac:dyDescent="0.75">
      <c r="A346" s="1">
        <f t="shared" si="5"/>
        <v>345</v>
      </c>
      <c r="B346" s="8" t="s">
        <v>1507</v>
      </c>
      <c r="C346" s="8" t="s">
        <v>1508</v>
      </c>
      <c r="D346" s="8">
        <v>2017</v>
      </c>
      <c r="E346" s="8" t="s">
        <v>1509</v>
      </c>
      <c r="F346" s="8" t="s">
        <v>26</v>
      </c>
      <c r="G346" s="8" t="s">
        <v>20</v>
      </c>
      <c r="H346" s="8" t="s">
        <v>46</v>
      </c>
      <c r="I346" s="8" t="s">
        <v>47</v>
      </c>
      <c r="J346" s="8" t="s">
        <v>1510</v>
      </c>
      <c r="K346" s="8" t="s">
        <v>1511</v>
      </c>
      <c r="L346" s="8" t="s">
        <v>50</v>
      </c>
      <c r="M346" s="8" t="s">
        <v>20</v>
      </c>
      <c r="N346" s="8" t="s">
        <v>21</v>
      </c>
      <c r="O346" s="10"/>
      <c r="P346" s="8"/>
    </row>
    <row r="347" spans="1:16" ht="294" x14ac:dyDescent="0.75">
      <c r="A347" s="1">
        <f t="shared" si="5"/>
        <v>346</v>
      </c>
      <c r="B347" s="8" t="s">
        <v>1512</v>
      </c>
      <c r="C347" s="8" t="s">
        <v>1513</v>
      </c>
      <c r="D347" s="8">
        <v>2017</v>
      </c>
      <c r="E347" s="8" t="s">
        <v>1514</v>
      </c>
      <c r="F347" s="8" t="s">
        <v>36</v>
      </c>
      <c r="G347" s="8" t="s">
        <v>27</v>
      </c>
      <c r="H347" s="8" t="s">
        <v>28</v>
      </c>
      <c r="I347" s="8" t="s">
        <v>29</v>
      </c>
      <c r="J347" s="8" t="s">
        <v>806</v>
      </c>
      <c r="K347" s="8" t="s">
        <v>1515</v>
      </c>
      <c r="L347" s="8" t="s">
        <v>27</v>
      </c>
      <c r="M347" s="8" t="s">
        <v>32</v>
      </c>
      <c r="N347" s="8" t="s">
        <v>21</v>
      </c>
      <c r="O347" s="10"/>
      <c r="P347" s="8" t="s">
        <v>1516</v>
      </c>
    </row>
    <row r="348" spans="1:16" ht="199.5" x14ac:dyDescent="0.75">
      <c r="A348" s="1">
        <f t="shared" si="5"/>
        <v>347</v>
      </c>
      <c r="B348" s="8" t="s">
        <v>1517</v>
      </c>
      <c r="C348" s="8" t="s">
        <v>1518</v>
      </c>
      <c r="D348" s="8">
        <v>2017</v>
      </c>
      <c r="E348" s="8" t="s">
        <v>1519</v>
      </c>
      <c r="F348" s="8" t="s">
        <v>36</v>
      </c>
      <c r="G348" s="8" t="s">
        <v>20</v>
      </c>
      <c r="H348" s="8" t="s">
        <v>20</v>
      </c>
      <c r="I348" s="8" t="s">
        <v>21</v>
      </c>
      <c r="J348" s="8" t="s">
        <v>21</v>
      </c>
      <c r="K348" s="8" t="s">
        <v>1520</v>
      </c>
      <c r="L348" s="8" t="s">
        <v>20</v>
      </c>
      <c r="M348" s="8" t="s">
        <v>21</v>
      </c>
      <c r="N348" s="8" t="s">
        <v>20</v>
      </c>
      <c r="O348" s="10"/>
      <c r="P348" s="8"/>
    </row>
    <row r="349" spans="1:16" ht="220.5" x14ac:dyDescent="0.75">
      <c r="A349" s="1">
        <f t="shared" si="5"/>
        <v>348</v>
      </c>
      <c r="B349" s="8" t="s">
        <v>1521</v>
      </c>
      <c r="C349" s="8" t="s">
        <v>1522</v>
      </c>
      <c r="D349" s="8">
        <v>2017</v>
      </c>
      <c r="E349" s="8" t="s">
        <v>1523</v>
      </c>
      <c r="F349" s="8" t="s">
        <v>26</v>
      </c>
      <c r="G349" s="8" t="s">
        <v>20</v>
      </c>
      <c r="H349" s="8" t="s">
        <v>20</v>
      </c>
      <c r="I349" s="8" t="s">
        <v>21</v>
      </c>
      <c r="J349" s="8" t="s">
        <v>21</v>
      </c>
      <c r="K349" s="8" t="s">
        <v>1524</v>
      </c>
      <c r="L349" s="8" t="s">
        <v>20</v>
      </c>
      <c r="M349" s="8" t="s">
        <v>21</v>
      </c>
      <c r="N349" s="8" t="s">
        <v>20</v>
      </c>
      <c r="O349" s="10"/>
      <c r="P349" s="8"/>
    </row>
    <row r="350" spans="1:16" ht="136.5" x14ac:dyDescent="0.75">
      <c r="A350" s="1">
        <f t="shared" si="5"/>
        <v>349</v>
      </c>
      <c r="B350" s="8" t="s">
        <v>1525</v>
      </c>
      <c r="C350" s="8" t="s">
        <v>1526</v>
      </c>
      <c r="D350" s="8">
        <v>2017</v>
      </c>
      <c r="E350" s="8" t="s">
        <v>1527</v>
      </c>
      <c r="F350" s="8" t="s">
        <v>26</v>
      </c>
      <c r="G350" s="8" t="s">
        <v>20</v>
      </c>
      <c r="H350" s="8" t="s">
        <v>64</v>
      </c>
      <c r="I350" s="8" t="s">
        <v>47</v>
      </c>
      <c r="J350" s="8" t="s">
        <v>1528</v>
      </c>
      <c r="K350" s="20" t="s">
        <v>1529</v>
      </c>
      <c r="L350" s="8" t="s">
        <v>50</v>
      </c>
      <c r="M350" s="8" t="s">
        <v>20</v>
      </c>
      <c r="N350" s="8" t="s">
        <v>21</v>
      </c>
      <c r="O350" s="10"/>
      <c r="P350" s="8"/>
    </row>
    <row r="351" spans="1:16" ht="241.5" x14ac:dyDescent="0.75">
      <c r="A351" s="1">
        <f t="shared" si="5"/>
        <v>350</v>
      </c>
      <c r="B351" s="8" t="s">
        <v>1530</v>
      </c>
      <c r="C351" s="8" t="s">
        <v>1531</v>
      </c>
      <c r="D351" s="8">
        <v>2017</v>
      </c>
      <c r="E351" s="8" t="s">
        <v>1532</v>
      </c>
      <c r="F351" s="8" t="s">
        <v>36</v>
      </c>
      <c r="G351" s="8" t="s">
        <v>20</v>
      </c>
      <c r="H351" s="8" t="s">
        <v>20</v>
      </c>
      <c r="I351" s="8" t="s">
        <v>21</v>
      </c>
      <c r="J351" s="8" t="s">
        <v>21</v>
      </c>
      <c r="K351" s="8" t="s">
        <v>1533</v>
      </c>
      <c r="L351" s="8" t="s">
        <v>20</v>
      </c>
      <c r="M351" s="8" t="s">
        <v>21</v>
      </c>
      <c r="N351" s="8" t="s">
        <v>20</v>
      </c>
      <c r="O351" s="10"/>
      <c r="P351" s="8"/>
    </row>
    <row r="352" spans="1:16" ht="189" x14ac:dyDescent="0.75">
      <c r="A352" s="1">
        <f t="shared" si="5"/>
        <v>351</v>
      </c>
      <c r="B352" s="8" t="s">
        <v>1534</v>
      </c>
      <c r="C352" s="8" t="s">
        <v>1535</v>
      </c>
      <c r="D352" s="8">
        <v>2017</v>
      </c>
      <c r="E352" s="8" t="s">
        <v>1536</v>
      </c>
      <c r="F352" s="8" t="s">
        <v>19</v>
      </c>
      <c r="G352" s="8" t="s">
        <v>20</v>
      </c>
      <c r="H352" s="8" t="s">
        <v>20</v>
      </c>
      <c r="I352" s="8" t="s">
        <v>21</v>
      </c>
      <c r="J352" s="8" t="s">
        <v>21</v>
      </c>
      <c r="K352" s="8" t="s">
        <v>1537</v>
      </c>
      <c r="L352" s="8" t="s">
        <v>20</v>
      </c>
      <c r="M352" s="8" t="s">
        <v>21</v>
      </c>
      <c r="N352" s="8" t="s">
        <v>20</v>
      </c>
      <c r="O352" s="10"/>
      <c r="P352" s="8"/>
    </row>
    <row r="353" spans="1:16" ht="220.5" x14ac:dyDescent="0.75">
      <c r="A353" s="1">
        <f t="shared" si="5"/>
        <v>352</v>
      </c>
      <c r="B353" s="8" t="s">
        <v>1538</v>
      </c>
      <c r="C353" s="8" t="s">
        <v>1539</v>
      </c>
      <c r="D353" s="8">
        <v>2017</v>
      </c>
      <c r="E353" s="8" t="s">
        <v>1540</v>
      </c>
      <c r="F353" s="8" t="s">
        <v>36</v>
      </c>
      <c r="G353" s="8" t="s">
        <v>20</v>
      </c>
      <c r="H353" s="8" t="s">
        <v>64</v>
      </c>
      <c r="I353" s="8" t="s">
        <v>65</v>
      </c>
      <c r="J353" s="8" t="s">
        <v>1541</v>
      </c>
      <c r="K353" s="8" t="s">
        <v>1542</v>
      </c>
      <c r="L353" s="8" t="s">
        <v>20</v>
      </c>
      <c r="M353" s="8" t="s">
        <v>21</v>
      </c>
      <c r="N353" s="8" t="s">
        <v>20</v>
      </c>
      <c r="O353" s="10"/>
      <c r="P353" s="8"/>
    </row>
    <row r="354" spans="1:16" ht="283.5" x14ac:dyDescent="0.75">
      <c r="A354" s="1">
        <f t="shared" si="5"/>
        <v>353</v>
      </c>
      <c r="B354" s="8" t="s">
        <v>1543</v>
      </c>
      <c r="C354" s="8" t="s">
        <v>1544</v>
      </c>
      <c r="D354" s="8">
        <v>2018</v>
      </c>
      <c r="E354" s="8" t="s">
        <v>1545</v>
      </c>
      <c r="F354" s="8" t="s">
        <v>26</v>
      </c>
      <c r="G354" s="8" t="s">
        <v>20</v>
      </c>
      <c r="H354" s="8" t="s">
        <v>20</v>
      </c>
      <c r="I354" s="8" t="s">
        <v>21</v>
      </c>
      <c r="J354" s="8" t="s">
        <v>21</v>
      </c>
      <c r="K354" s="8" t="s">
        <v>1546</v>
      </c>
      <c r="L354" s="8" t="s">
        <v>20</v>
      </c>
      <c r="M354" s="8" t="s">
        <v>21</v>
      </c>
      <c r="N354" s="8" t="s">
        <v>20</v>
      </c>
      <c r="O354" s="10"/>
      <c r="P354" s="8"/>
    </row>
    <row r="355" spans="1:16" ht="231" x14ac:dyDescent="0.75">
      <c r="A355" s="1">
        <f t="shared" si="5"/>
        <v>354</v>
      </c>
      <c r="B355" s="8" t="s">
        <v>1547</v>
      </c>
      <c r="C355" s="8" t="s">
        <v>1548</v>
      </c>
      <c r="D355" s="8">
        <v>2018</v>
      </c>
      <c r="E355" s="8" t="s">
        <v>1549</v>
      </c>
      <c r="F355" s="8" t="s">
        <v>19</v>
      </c>
      <c r="G355" s="8" t="s">
        <v>20</v>
      </c>
      <c r="H355" s="8" t="s">
        <v>20</v>
      </c>
      <c r="I355" s="8" t="s">
        <v>21</v>
      </c>
      <c r="J355" s="8" t="s">
        <v>21</v>
      </c>
      <c r="K355" s="8" t="s">
        <v>1550</v>
      </c>
      <c r="L355" s="8" t="s">
        <v>20</v>
      </c>
      <c r="M355" s="8" t="s">
        <v>21</v>
      </c>
      <c r="N355" s="8" t="s">
        <v>20</v>
      </c>
      <c r="O355" s="10"/>
      <c r="P355" s="8"/>
    </row>
    <row r="356" spans="1:16" ht="315" x14ac:dyDescent="0.75">
      <c r="A356" s="1">
        <f t="shared" si="5"/>
        <v>355</v>
      </c>
      <c r="B356" s="8" t="s">
        <v>1551</v>
      </c>
      <c r="C356" s="8" t="s">
        <v>1552</v>
      </c>
      <c r="D356" s="8">
        <v>2018</v>
      </c>
      <c r="E356" s="8" t="s">
        <v>1553</v>
      </c>
      <c r="F356" s="8" t="s">
        <v>26</v>
      </c>
      <c r="G356" s="8" t="s">
        <v>20</v>
      </c>
      <c r="H356" s="8" t="s">
        <v>20</v>
      </c>
      <c r="I356" s="8" t="s">
        <v>21</v>
      </c>
      <c r="J356" s="8" t="s">
        <v>21</v>
      </c>
      <c r="K356" s="8" t="s">
        <v>1554</v>
      </c>
      <c r="L356" s="8" t="s">
        <v>20</v>
      </c>
      <c r="M356" s="8" t="s">
        <v>21</v>
      </c>
      <c r="N356" s="8" t="s">
        <v>20</v>
      </c>
      <c r="O356" s="10"/>
      <c r="P356" s="8"/>
    </row>
    <row r="357" spans="1:16" ht="178.5" x14ac:dyDescent="0.75">
      <c r="A357" s="1">
        <f t="shared" si="5"/>
        <v>356</v>
      </c>
      <c r="B357" s="8" t="s">
        <v>1555</v>
      </c>
      <c r="C357" s="8" t="s">
        <v>1556</v>
      </c>
      <c r="D357" s="8">
        <v>2018</v>
      </c>
      <c r="E357" s="8" t="s">
        <v>1557</v>
      </c>
      <c r="F357" s="8" t="s">
        <v>19</v>
      </c>
      <c r="G357" s="8" t="s">
        <v>20</v>
      </c>
      <c r="H357" s="8" t="s">
        <v>20</v>
      </c>
      <c r="I357" s="8" t="s">
        <v>21</v>
      </c>
      <c r="J357" s="8" t="s">
        <v>21</v>
      </c>
      <c r="K357" s="8" t="s">
        <v>1558</v>
      </c>
      <c r="L357" s="8" t="s">
        <v>20</v>
      </c>
      <c r="M357" s="8" t="s">
        <v>21</v>
      </c>
      <c r="N357" s="8" t="s">
        <v>20</v>
      </c>
      <c r="O357" s="10"/>
      <c r="P357" s="8"/>
    </row>
    <row r="358" spans="1:16" ht="304.5" x14ac:dyDescent="0.75">
      <c r="A358" s="1">
        <f t="shared" si="5"/>
        <v>357</v>
      </c>
      <c r="B358" s="8" t="s">
        <v>1559</v>
      </c>
      <c r="C358" s="8" t="s">
        <v>1560</v>
      </c>
      <c r="D358" s="8">
        <v>2018</v>
      </c>
      <c r="E358" s="8" t="s">
        <v>1561</v>
      </c>
      <c r="F358" s="8" t="s">
        <v>36</v>
      </c>
      <c r="G358" s="8" t="s">
        <v>20</v>
      </c>
      <c r="H358" s="8" t="s">
        <v>20</v>
      </c>
      <c r="I358" s="8" t="s">
        <v>21</v>
      </c>
      <c r="J358" s="8" t="s">
        <v>21</v>
      </c>
      <c r="K358" s="8" t="s">
        <v>1562</v>
      </c>
      <c r="L358" s="8" t="s">
        <v>20</v>
      </c>
      <c r="M358" s="8" t="s">
        <v>21</v>
      </c>
      <c r="N358" s="8" t="s">
        <v>20</v>
      </c>
      <c r="O358" s="10"/>
      <c r="P358" s="8"/>
    </row>
    <row r="359" spans="1:16" ht="157.5" x14ac:dyDescent="0.75">
      <c r="A359" s="1">
        <f t="shared" si="5"/>
        <v>358</v>
      </c>
      <c r="B359" s="8" t="s">
        <v>1563</v>
      </c>
      <c r="C359" s="8" t="s">
        <v>1564</v>
      </c>
      <c r="D359" s="8">
        <v>2018</v>
      </c>
      <c r="E359" s="8" t="s">
        <v>1565</v>
      </c>
      <c r="F359" s="8" t="s">
        <v>19</v>
      </c>
      <c r="G359" s="8" t="s">
        <v>20</v>
      </c>
      <c r="H359" s="8" t="s">
        <v>20</v>
      </c>
      <c r="I359" s="8" t="s">
        <v>21</v>
      </c>
      <c r="J359" s="8" t="s">
        <v>21</v>
      </c>
      <c r="K359" s="8" t="s">
        <v>1566</v>
      </c>
      <c r="L359" s="8" t="s">
        <v>20</v>
      </c>
      <c r="M359" s="8" t="s">
        <v>21</v>
      </c>
      <c r="N359" s="8" t="s">
        <v>20</v>
      </c>
      <c r="O359" s="10"/>
      <c r="P359" s="8"/>
    </row>
    <row r="360" spans="1:16" ht="325.5" x14ac:dyDescent="0.75">
      <c r="A360" s="1">
        <f t="shared" si="5"/>
        <v>359</v>
      </c>
      <c r="B360" s="8" t="s">
        <v>1567</v>
      </c>
      <c r="C360" s="8" t="s">
        <v>1568</v>
      </c>
      <c r="D360" s="8">
        <v>2018</v>
      </c>
      <c r="E360" s="8" t="s">
        <v>1569</v>
      </c>
      <c r="F360" s="8" t="s">
        <v>19</v>
      </c>
      <c r="G360" s="8" t="s">
        <v>20</v>
      </c>
      <c r="H360" s="8" t="s">
        <v>28</v>
      </c>
      <c r="I360" s="8" t="s">
        <v>29</v>
      </c>
      <c r="J360" s="8" t="s">
        <v>999</v>
      </c>
      <c r="K360" s="8" t="s">
        <v>1570</v>
      </c>
      <c r="L360" s="8" t="s">
        <v>27</v>
      </c>
      <c r="M360" s="8" t="s">
        <v>32</v>
      </c>
      <c r="N360" s="8" t="s">
        <v>21</v>
      </c>
      <c r="O360" s="10"/>
      <c r="P360" s="8"/>
    </row>
    <row r="361" spans="1:16" ht="189" x14ac:dyDescent="0.75">
      <c r="A361" s="1">
        <f t="shared" si="5"/>
        <v>360</v>
      </c>
      <c r="B361" s="8" t="s">
        <v>1571</v>
      </c>
      <c r="C361" s="8" t="s">
        <v>1572</v>
      </c>
      <c r="D361" s="8">
        <v>2018</v>
      </c>
      <c r="E361" s="8" t="s">
        <v>1573</v>
      </c>
      <c r="F361" s="8" t="s">
        <v>36</v>
      </c>
      <c r="G361" s="8" t="s">
        <v>20</v>
      </c>
      <c r="H361" s="8" t="s">
        <v>20</v>
      </c>
      <c r="I361" s="8" t="s">
        <v>21</v>
      </c>
      <c r="J361" s="8" t="s">
        <v>21</v>
      </c>
      <c r="K361" s="8" t="s">
        <v>1574</v>
      </c>
      <c r="L361" s="8" t="s">
        <v>20</v>
      </c>
      <c r="M361" s="8" t="s">
        <v>21</v>
      </c>
      <c r="N361" s="8" t="s">
        <v>20</v>
      </c>
      <c r="O361" s="10"/>
      <c r="P361" s="8"/>
    </row>
    <row r="362" spans="1:16" ht="262.5" x14ac:dyDescent="0.75">
      <c r="A362" s="1">
        <f t="shared" si="5"/>
        <v>361</v>
      </c>
      <c r="B362" s="8" t="s">
        <v>1575</v>
      </c>
      <c r="C362" s="8" t="s">
        <v>1576</v>
      </c>
      <c r="D362" s="8">
        <v>2018</v>
      </c>
      <c r="E362" s="8" t="s">
        <v>1577</v>
      </c>
      <c r="F362" s="8" t="s">
        <v>26</v>
      </c>
      <c r="G362" s="8" t="s">
        <v>20</v>
      </c>
      <c r="H362" s="8" t="s">
        <v>20</v>
      </c>
      <c r="I362" s="8" t="s">
        <v>21</v>
      </c>
      <c r="J362" s="8" t="s">
        <v>21</v>
      </c>
      <c r="K362" s="8" t="s">
        <v>1578</v>
      </c>
      <c r="L362" s="8" t="s">
        <v>20</v>
      </c>
      <c r="M362" s="8" t="s">
        <v>21</v>
      </c>
      <c r="N362" s="8" t="s">
        <v>20</v>
      </c>
      <c r="O362" s="10"/>
      <c r="P362" s="8"/>
    </row>
    <row r="363" spans="1:16" ht="210" x14ac:dyDescent="0.75">
      <c r="A363" s="1">
        <f t="shared" si="5"/>
        <v>362</v>
      </c>
      <c r="B363" s="8" t="s">
        <v>1579</v>
      </c>
      <c r="C363" s="8" t="s">
        <v>1580</v>
      </c>
      <c r="D363" s="8">
        <v>2018</v>
      </c>
      <c r="E363" s="8" t="s">
        <v>1581</v>
      </c>
      <c r="F363" s="8" t="s">
        <v>19</v>
      </c>
      <c r="G363" s="8" t="s">
        <v>20</v>
      </c>
      <c r="H363" s="8" t="s">
        <v>64</v>
      </c>
      <c r="I363" s="8" t="s">
        <v>65</v>
      </c>
      <c r="J363" s="8" t="s">
        <v>1582</v>
      </c>
      <c r="K363" s="8" t="s">
        <v>1583</v>
      </c>
      <c r="L363" s="8" t="s">
        <v>20</v>
      </c>
      <c r="M363" s="8" t="s">
        <v>21</v>
      </c>
      <c r="N363" s="8" t="s">
        <v>20</v>
      </c>
      <c r="O363" s="10"/>
      <c r="P363" s="8"/>
    </row>
    <row r="364" spans="1:16" ht="262.5" x14ac:dyDescent="0.75">
      <c r="A364" s="1">
        <f t="shared" si="5"/>
        <v>363</v>
      </c>
      <c r="B364" s="8" t="s">
        <v>1584</v>
      </c>
      <c r="C364" s="8" t="s">
        <v>1585</v>
      </c>
      <c r="D364" s="8">
        <v>2018</v>
      </c>
      <c r="E364" s="8" t="s">
        <v>1586</v>
      </c>
      <c r="F364" s="8" t="s">
        <v>19</v>
      </c>
      <c r="G364" s="8" t="s">
        <v>20</v>
      </c>
      <c r="H364" s="8" t="s">
        <v>20</v>
      </c>
      <c r="I364" s="8" t="s">
        <v>21</v>
      </c>
      <c r="J364" s="8" t="s">
        <v>1587</v>
      </c>
      <c r="K364" s="8" t="s">
        <v>1588</v>
      </c>
      <c r="L364" s="8" t="s">
        <v>20</v>
      </c>
      <c r="M364" s="8" t="s">
        <v>21</v>
      </c>
      <c r="N364" s="8" t="s">
        <v>20</v>
      </c>
      <c r="O364" s="10"/>
      <c r="P364" s="8"/>
    </row>
    <row r="365" spans="1:16" ht="304.5" x14ac:dyDescent="0.75">
      <c r="A365" s="1">
        <f t="shared" si="5"/>
        <v>364</v>
      </c>
      <c r="B365" s="8" t="s">
        <v>1589</v>
      </c>
      <c r="C365" s="8" t="s">
        <v>1590</v>
      </c>
      <c r="D365" s="8">
        <v>2018</v>
      </c>
      <c r="E365" s="8" t="s">
        <v>1591</v>
      </c>
      <c r="F365" s="8" t="s">
        <v>26</v>
      </c>
      <c r="G365" s="8" t="s">
        <v>50</v>
      </c>
      <c r="H365" s="8" t="s">
        <v>91</v>
      </c>
      <c r="I365" s="8" t="s">
        <v>92</v>
      </c>
      <c r="J365" s="8" t="s">
        <v>1592</v>
      </c>
      <c r="K365" s="8" t="s">
        <v>1593</v>
      </c>
      <c r="L365" s="8" t="s">
        <v>50</v>
      </c>
      <c r="M365" s="8" t="s">
        <v>20</v>
      </c>
      <c r="N365" s="8" t="s">
        <v>21</v>
      </c>
      <c r="O365" s="10"/>
      <c r="P365" s="8"/>
    </row>
    <row r="366" spans="1:16" ht="294" x14ac:dyDescent="0.75">
      <c r="A366" s="1">
        <f t="shared" si="5"/>
        <v>365</v>
      </c>
      <c r="B366" s="8" t="s">
        <v>1594</v>
      </c>
      <c r="C366" s="8" t="s">
        <v>1595</v>
      </c>
      <c r="D366" s="8">
        <v>2018</v>
      </c>
      <c r="E366" s="8" t="s">
        <v>1596</v>
      </c>
      <c r="F366" s="8" t="s">
        <v>70</v>
      </c>
      <c r="G366" s="8" t="s">
        <v>20</v>
      </c>
      <c r="H366" s="8" t="s">
        <v>64</v>
      </c>
      <c r="I366" s="8" t="s">
        <v>65</v>
      </c>
      <c r="J366" s="8" t="s">
        <v>21</v>
      </c>
      <c r="K366" s="8" t="s">
        <v>21</v>
      </c>
      <c r="L366" s="8" t="s">
        <v>20</v>
      </c>
      <c r="M366" s="8" t="s">
        <v>21</v>
      </c>
      <c r="N366" s="8" t="s">
        <v>20</v>
      </c>
      <c r="O366" s="10"/>
      <c r="P366" s="8" t="s">
        <v>1597</v>
      </c>
    </row>
    <row r="367" spans="1:16" ht="189" x14ac:dyDescent="0.75">
      <c r="A367" s="1">
        <f t="shared" si="5"/>
        <v>366</v>
      </c>
      <c r="B367" s="8" t="s">
        <v>1598</v>
      </c>
      <c r="C367" s="8" t="s">
        <v>1599</v>
      </c>
      <c r="D367" s="8">
        <v>2018</v>
      </c>
      <c r="E367" s="8" t="s">
        <v>1600</v>
      </c>
      <c r="F367" s="8" t="s">
        <v>26</v>
      </c>
      <c r="G367" s="8" t="s">
        <v>20</v>
      </c>
      <c r="H367" s="8" t="s">
        <v>20</v>
      </c>
      <c r="I367" s="8" t="s">
        <v>21</v>
      </c>
      <c r="J367" s="8" t="s">
        <v>21</v>
      </c>
      <c r="K367" s="8" t="s">
        <v>1601</v>
      </c>
      <c r="L367" s="8" t="s">
        <v>20</v>
      </c>
      <c r="M367" s="8" t="s">
        <v>21</v>
      </c>
      <c r="N367" s="8" t="s">
        <v>20</v>
      </c>
      <c r="O367" s="10"/>
      <c r="P367" s="8"/>
    </row>
    <row r="368" spans="1:16" ht="388.5" x14ac:dyDescent="0.75">
      <c r="A368" s="1">
        <f t="shared" si="5"/>
        <v>367</v>
      </c>
      <c r="B368" s="8" t="s">
        <v>1602</v>
      </c>
      <c r="C368" s="8" t="s">
        <v>1603</v>
      </c>
      <c r="D368" s="8">
        <v>2018</v>
      </c>
      <c r="E368" s="8" t="s">
        <v>1604</v>
      </c>
      <c r="F368" s="8" t="s">
        <v>26</v>
      </c>
      <c r="G368" s="8" t="s">
        <v>20</v>
      </c>
      <c r="H368" s="8" t="s">
        <v>20</v>
      </c>
      <c r="I368" s="8" t="s">
        <v>21</v>
      </c>
      <c r="J368" s="8" t="s">
        <v>21</v>
      </c>
      <c r="K368" s="8" t="s">
        <v>1605</v>
      </c>
      <c r="L368" s="8" t="s">
        <v>20</v>
      </c>
      <c r="M368" s="8" t="s">
        <v>21</v>
      </c>
      <c r="N368" s="8" t="s">
        <v>20</v>
      </c>
      <c r="O368" s="10"/>
      <c r="P368" s="8"/>
    </row>
    <row r="369" spans="1:16" ht="273" x14ac:dyDescent="0.75">
      <c r="A369" s="1">
        <f t="shared" si="5"/>
        <v>368</v>
      </c>
      <c r="B369" s="8" t="s">
        <v>1606</v>
      </c>
      <c r="C369" s="8" t="s">
        <v>1607</v>
      </c>
      <c r="D369" s="8">
        <v>2018</v>
      </c>
      <c r="E369" s="8" t="s">
        <v>1608</v>
      </c>
      <c r="F369" s="8" t="s">
        <v>36</v>
      </c>
      <c r="G369" s="8" t="s">
        <v>20</v>
      </c>
      <c r="H369" s="8" t="s">
        <v>20</v>
      </c>
      <c r="I369" s="8" t="s">
        <v>21</v>
      </c>
      <c r="J369" s="8" t="s">
        <v>21</v>
      </c>
      <c r="K369" s="8" t="s">
        <v>1609</v>
      </c>
      <c r="L369" s="8" t="s">
        <v>20</v>
      </c>
      <c r="M369" s="8" t="s">
        <v>21</v>
      </c>
      <c r="N369" s="8" t="s">
        <v>20</v>
      </c>
      <c r="O369" s="10"/>
      <c r="P369" s="8"/>
    </row>
    <row r="370" spans="1:16" ht="283.5" x14ac:dyDescent="0.75">
      <c r="A370" s="1">
        <f t="shared" si="5"/>
        <v>369</v>
      </c>
      <c r="B370" s="8" t="s">
        <v>1610</v>
      </c>
      <c r="C370" s="8" t="s">
        <v>1611</v>
      </c>
      <c r="D370" s="8">
        <v>2018</v>
      </c>
      <c r="E370" s="8" t="s">
        <v>1612</v>
      </c>
      <c r="F370" s="8" t="s">
        <v>19</v>
      </c>
      <c r="G370" s="8" t="s">
        <v>20</v>
      </c>
      <c r="H370" s="8" t="s">
        <v>20</v>
      </c>
      <c r="I370" s="8" t="s">
        <v>21</v>
      </c>
      <c r="J370" s="8" t="s">
        <v>21</v>
      </c>
      <c r="K370" s="8" t="s">
        <v>1613</v>
      </c>
      <c r="L370" s="8" t="s">
        <v>20</v>
      </c>
      <c r="M370" s="8" t="s">
        <v>21</v>
      </c>
      <c r="N370" s="8" t="s">
        <v>20</v>
      </c>
      <c r="O370" s="10"/>
      <c r="P370" s="8"/>
    </row>
    <row r="371" spans="1:16" ht="241.5" x14ac:dyDescent="0.75">
      <c r="A371" s="1">
        <f t="shared" si="5"/>
        <v>370</v>
      </c>
      <c r="B371" s="8" t="s">
        <v>1614</v>
      </c>
      <c r="C371" s="8" t="s">
        <v>1615</v>
      </c>
      <c r="D371" s="8">
        <v>2018</v>
      </c>
      <c r="E371" s="8" t="s">
        <v>1616</v>
      </c>
      <c r="F371" s="8" t="s">
        <v>19</v>
      </c>
      <c r="G371" s="8" t="s">
        <v>20</v>
      </c>
      <c r="H371" s="8" t="s">
        <v>20</v>
      </c>
      <c r="I371" s="8" t="s">
        <v>21</v>
      </c>
      <c r="J371" s="8" t="s">
        <v>21</v>
      </c>
      <c r="K371" s="8" t="s">
        <v>1617</v>
      </c>
      <c r="L371" s="8" t="s">
        <v>20</v>
      </c>
      <c r="M371" s="8" t="s">
        <v>21</v>
      </c>
      <c r="N371" s="8" t="s">
        <v>20</v>
      </c>
      <c r="O371" s="10"/>
      <c r="P371" s="8"/>
    </row>
    <row r="372" spans="1:16" ht="241.5" x14ac:dyDescent="0.75">
      <c r="A372" s="1">
        <f t="shared" si="5"/>
        <v>371</v>
      </c>
      <c r="B372" s="8" t="s">
        <v>1618</v>
      </c>
      <c r="C372" s="8" t="s">
        <v>1619</v>
      </c>
      <c r="D372" s="8">
        <v>2018</v>
      </c>
      <c r="E372" s="8" t="s">
        <v>1620</v>
      </c>
      <c r="F372" s="8" t="s">
        <v>36</v>
      </c>
      <c r="G372" s="8" t="s">
        <v>20</v>
      </c>
      <c r="H372" s="8" t="s">
        <v>64</v>
      </c>
      <c r="I372" s="8" t="s">
        <v>65</v>
      </c>
      <c r="J372" s="8" t="s">
        <v>1621</v>
      </c>
      <c r="K372" s="8" t="s">
        <v>1622</v>
      </c>
      <c r="L372" s="8" t="s">
        <v>20</v>
      </c>
      <c r="M372" s="8" t="s">
        <v>21</v>
      </c>
      <c r="N372" s="8" t="s">
        <v>20</v>
      </c>
      <c r="O372" s="10"/>
      <c r="P372" s="8" t="s">
        <v>1623</v>
      </c>
    </row>
    <row r="373" spans="1:16" ht="252" x14ac:dyDescent="0.75">
      <c r="A373" s="1">
        <f t="shared" si="5"/>
        <v>372</v>
      </c>
      <c r="B373" s="8" t="s">
        <v>1624</v>
      </c>
      <c r="C373" s="8" t="s">
        <v>1625</v>
      </c>
      <c r="D373" s="8">
        <v>2018</v>
      </c>
      <c r="E373" s="8" t="s">
        <v>1626</v>
      </c>
      <c r="F373" s="8" t="s">
        <v>36</v>
      </c>
      <c r="G373" s="8" t="s">
        <v>50</v>
      </c>
      <c r="H373" s="8" t="s">
        <v>91</v>
      </c>
      <c r="I373" s="8" t="s">
        <v>47</v>
      </c>
      <c r="J373" s="8" t="s">
        <v>1627</v>
      </c>
      <c r="K373" s="8" t="s">
        <v>1628</v>
      </c>
      <c r="L373" s="8" t="s">
        <v>50</v>
      </c>
      <c r="M373" s="8" t="s">
        <v>20</v>
      </c>
      <c r="N373" s="8" t="s">
        <v>21</v>
      </c>
      <c r="O373" s="10"/>
      <c r="P373" s="8"/>
    </row>
    <row r="374" spans="1:16" ht="304.5" x14ac:dyDescent="0.75">
      <c r="A374" s="1">
        <f t="shared" si="5"/>
        <v>373</v>
      </c>
      <c r="B374" s="8" t="s">
        <v>1629</v>
      </c>
      <c r="C374" s="8" t="s">
        <v>1630</v>
      </c>
      <c r="D374" s="8">
        <v>2018</v>
      </c>
      <c r="E374" s="8" t="s">
        <v>1631</v>
      </c>
      <c r="F374" s="8" t="s">
        <v>26</v>
      </c>
      <c r="G374" s="8" t="s">
        <v>20</v>
      </c>
      <c r="H374" s="8" t="s">
        <v>20</v>
      </c>
      <c r="I374" s="8" t="s">
        <v>21</v>
      </c>
      <c r="J374" s="8" t="s">
        <v>21</v>
      </c>
      <c r="K374" s="8" t="s">
        <v>1632</v>
      </c>
      <c r="L374" s="8" t="s">
        <v>20</v>
      </c>
      <c r="M374" s="8" t="s">
        <v>21</v>
      </c>
      <c r="N374" s="8" t="s">
        <v>20</v>
      </c>
      <c r="O374" s="10"/>
      <c r="P374" s="8"/>
    </row>
    <row r="375" spans="1:16" ht="388.5" x14ac:dyDescent="0.75">
      <c r="A375" s="1">
        <f t="shared" si="5"/>
        <v>374</v>
      </c>
      <c r="B375" s="8" t="s">
        <v>1633</v>
      </c>
      <c r="C375" s="8" t="s">
        <v>1634</v>
      </c>
      <c r="D375" s="8">
        <v>2018</v>
      </c>
      <c r="E375" s="8" t="s">
        <v>1635</v>
      </c>
      <c r="F375" s="8" t="s">
        <v>36</v>
      </c>
      <c r="G375" s="8" t="s">
        <v>27</v>
      </c>
      <c r="H375" s="8" t="s">
        <v>28</v>
      </c>
      <c r="I375" s="8" t="s">
        <v>29</v>
      </c>
      <c r="J375" s="8" t="s">
        <v>1636</v>
      </c>
      <c r="K375" s="8" t="s">
        <v>1637</v>
      </c>
      <c r="L375" s="8" t="s">
        <v>27</v>
      </c>
      <c r="M375" s="8" t="s">
        <v>32</v>
      </c>
      <c r="N375" s="8" t="s">
        <v>21</v>
      </c>
      <c r="O375" s="10"/>
      <c r="P375" s="8"/>
    </row>
    <row r="376" spans="1:16" ht="336" x14ac:dyDescent="0.75">
      <c r="A376" s="1">
        <f t="shared" si="5"/>
        <v>375</v>
      </c>
      <c r="B376" s="8" t="s">
        <v>1638</v>
      </c>
      <c r="C376" s="8" t="s">
        <v>1639</v>
      </c>
      <c r="D376" s="8">
        <v>2018</v>
      </c>
      <c r="E376" s="8" t="s">
        <v>1640</v>
      </c>
      <c r="F376" s="8" t="s">
        <v>36</v>
      </c>
      <c r="G376" s="8" t="s">
        <v>27</v>
      </c>
      <c r="H376" s="8" t="s">
        <v>28</v>
      </c>
      <c r="I376" s="8" t="s">
        <v>29</v>
      </c>
      <c r="J376" s="8" t="s">
        <v>1641</v>
      </c>
      <c r="K376" s="8" t="s">
        <v>1642</v>
      </c>
      <c r="L376" s="8" t="s">
        <v>27</v>
      </c>
      <c r="M376" s="8" t="s">
        <v>32</v>
      </c>
      <c r="N376" s="8" t="s">
        <v>21</v>
      </c>
      <c r="O376" s="10"/>
      <c r="P376" s="8" t="s">
        <v>1643</v>
      </c>
    </row>
    <row r="377" spans="1:16" ht="199.5" x14ac:dyDescent="0.75">
      <c r="A377" s="1">
        <f t="shared" si="5"/>
        <v>376</v>
      </c>
      <c r="B377" s="8" t="s">
        <v>1644</v>
      </c>
      <c r="C377" s="8" t="s">
        <v>1645</v>
      </c>
      <c r="D377" s="8">
        <v>2018</v>
      </c>
      <c r="E377" s="8" t="s">
        <v>1646</v>
      </c>
      <c r="F377" s="8" t="s">
        <v>36</v>
      </c>
      <c r="G377" s="8" t="s">
        <v>20</v>
      </c>
      <c r="H377" s="8" t="s">
        <v>20</v>
      </c>
      <c r="I377" s="8" t="s">
        <v>21</v>
      </c>
      <c r="J377" s="8" t="s">
        <v>21</v>
      </c>
      <c r="K377" s="8" t="s">
        <v>1647</v>
      </c>
      <c r="L377" s="8" t="s">
        <v>20</v>
      </c>
      <c r="M377" s="8" t="s">
        <v>21</v>
      </c>
      <c r="N377" s="8" t="s">
        <v>20</v>
      </c>
      <c r="O377" s="10"/>
      <c r="P377" s="8"/>
    </row>
    <row r="378" spans="1:16" ht="283.5" x14ac:dyDescent="0.75">
      <c r="A378" s="1">
        <f t="shared" si="5"/>
        <v>377</v>
      </c>
      <c r="B378" s="8" t="s">
        <v>1648</v>
      </c>
      <c r="C378" s="8" t="s">
        <v>1649</v>
      </c>
      <c r="D378" s="8">
        <v>2018</v>
      </c>
      <c r="E378" s="8" t="s">
        <v>1650</v>
      </c>
      <c r="F378" s="8" t="s">
        <v>36</v>
      </c>
      <c r="G378" s="8" t="s">
        <v>27</v>
      </c>
      <c r="H378" s="8" t="s">
        <v>28</v>
      </c>
      <c r="I378" s="8" t="s">
        <v>29</v>
      </c>
      <c r="J378" s="8" t="s">
        <v>1651</v>
      </c>
      <c r="K378" s="8" t="s">
        <v>1652</v>
      </c>
      <c r="L378" s="8" t="s">
        <v>27</v>
      </c>
      <c r="M378" s="8" t="s">
        <v>32</v>
      </c>
      <c r="N378" s="8" t="s">
        <v>21</v>
      </c>
      <c r="O378" s="10"/>
      <c r="P378" s="8" t="s">
        <v>1653</v>
      </c>
    </row>
    <row r="379" spans="1:16" ht="273" x14ac:dyDescent="0.75">
      <c r="A379" s="1">
        <f t="shared" si="5"/>
        <v>378</v>
      </c>
      <c r="B379" s="8" t="s">
        <v>1654</v>
      </c>
      <c r="C379" s="8" t="s">
        <v>1655</v>
      </c>
      <c r="D379" s="8">
        <v>2018</v>
      </c>
      <c r="E379" s="8" t="s">
        <v>1656</v>
      </c>
      <c r="F379" s="8" t="s">
        <v>54</v>
      </c>
      <c r="G379" s="8" t="s">
        <v>50</v>
      </c>
      <c r="H379" s="8" t="s">
        <v>46</v>
      </c>
      <c r="I379" s="8" t="s">
        <v>47</v>
      </c>
      <c r="J379" s="8" t="s">
        <v>1657</v>
      </c>
      <c r="K379" s="8" t="s">
        <v>1658</v>
      </c>
      <c r="L379" s="8" t="s">
        <v>50</v>
      </c>
      <c r="M379" s="8" t="s">
        <v>86</v>
      </c>
      <c r="N379" s="8" t="s">
        <v>21</v>
      </c>
      <c r="O379" s="10"/>
      <c r="P379" s="8"/>
    </row>
    <row r="380" spans="1:16" ht="273" x14ac:dyDescent="0.75">
      <c r="A380" s="1">
        <f t="shared" si="5"/>
        <v>379</v>
      </c>
      <c r="B380" s="8" t="s">
        <v>1659</v>
      </c>
      <c r="C380" s="8" t="s">
        <v>1660</v>
      </c>
      <c r="D380" s="8">
        <v>2018</v>
      </c>
      <c r="E380" s="8" t="s">
        <v>1661</v>
      </c>
      <c r="F380" s="8" t="s">
        <v>70</v>
      </c>
      <c r="G380" s="8" t="s">
        <v>20</v>
      </c>
      <c r="H380" s="8" t="s">
        <v>20</v>
      </c>
      <c r="I380" s="8" t="s">
        <v>21</v>
      </c>
      <c r="J380" s="8" t="s">
        <v>21</v>
      </c>
      <c r="K380" s="8" t="s">
        <v>1662</v>
      </c>
      <c r="L380" s="8" t="s">
        <v>20</v>
      </c>
      <c r="M380" s="8" t="s">
        <v>21</v>
      </c>
      <c r="N380" s="8" t="s">
        <v>86</v>
      </c>
      <c r="O380" s="10"/>
      <c r="P380" s="8" t="s">
        <v>1663</v>
      </c>
    </row>
    <row r="381" spans="1:16" ht="252" x14ac:dyDescent="0.75">
      <c r="A381" s="1">
        <f t="shared" si="5"/>
        <v>380</v>
      </c>
      <c r="B381" s="8" t="s">
        <v>1664</v>
      </c>
      <c r="C381" s="8" t="s">
        <v>1665</v>
      </c>
      <c r="D381" s="8">
        <v>2018</v>
      </c>
      <c r="E381" s="8" t="s">
        <v>1666</v>
      </c>
      <c r="F381" s="8" t="s">
        <v>36</v>
      </c>
      <c r="G381" s="8" t="s">
        <v>20</v>
      </c>
      <c r="H381" s="8" t="s">
        <v>20</v>
      </c>
      <c r="I381" s="8" t="s">
        <v>21</v>
      </c>
      <c r="J381" s="8" t="s">
        <v>21</v>
      </c>
      <c r="K381" s="8" t="s">
        <v>21</v>
      </c>
      <c r="L381" s="8" t="s">
        <v>20</v>
      </c>
      <c r="M381" s="8" t="s">
        <v>21</v>
      </c>
      <c r="N381" s="8" t="s">
        <v>20</v>
      </c>
      <c r="O381" s="10"/>
      <c r="P381" s="8" t="s">
        <v>1667</v>
      </c>
    </row>
    <row r="382" spans="1:16" ht="252" x14ac:dyDescent="0.75">
      <c r="A382" s="1">
        <f t="shared" si="5"/>
        <v>381</v>
      </c>
      <c r="B382" s="8" t="s">
        <v>1668</v>
      </c>
      <c r="C382" s="8" t="s">
        <v>1669</v>
      </c>
      <c r="D382" s="8">
        <v>2018</v>
      </c>
      <c r="E382" s="8" t="s">
        <v>1670</v>
      </c>
      <c r="F382" s="8" t="s">
        <v>19</v>
      </c>
      <c r="G382" s="8" t="s">
        <v>20</v>
      </c>
      <c r="H382" s="8" t="s">
        <v>91</v>
      </c>
      <c r="I382" s="8" t="s">
        <v>92</v>
      </c>
      <c r="J382" s="8" t="s">
        <v>1671</v>
      </c>
      <c r="K382" s="8" t="s">
        <v>1672</v>
      </c>
      <c r="L382" s="8" t="s">
        <v>50</v>
      </c>
      <c r="M382" s="8" t="s">
        <v>20</v>
      </c>
      <c r="N382" s="8" t="s">
        <v>21</v>
      </c>
      <c r="O382" s="10"/>
      <c r="P382" s="8"/>
    </row>
    <row r="383" spans="1:16" ht="210" x14ac:dyDescent="0.75">
      <c r="A383" s="1">
        <f t="shared" si="5"/>
        <v>382</v>
      </c>
      <c r="B383" s="8" t="s">
        <v>1673</v>
      </c>
      <c r="C383" s="8" t="s">
        <v>1674</v>
      </c>
      <c r="D383" s="8">
        <v>2018</v>
      </c>
      <c r="E383" s="8" t="s">
        <v>1675</v>
      </c>
      <c r="F383" s="8" t="s">
        <v>26</v>
      </c>
      <c r="G383" s="8" t="s">
        <v>20</v>
      </c>
      <c r="H383" s="8" t="s">
        <v>46</v>
      </c>
      <c r="I383" s="8" t="s">
        <v>47</v>
      </c>
      <c r="J383" s="8" t="s">
        <v>1676</v>
      </c>
      <c r="K383" s="8" t="s">
        <v>1677</v>
      </c>
      <c r="L383" s="8" t="s">
        <v>50</v>
      </c>
      <c r="M383" s="8" t="s">
        <v>86</v>
      </c>
      <c r="N383" s="8" t="s">
        <v>21</v>
      </c>
      <c r="O383" s="10"/>
      <c r="P383" s="8"/>
    </row>
    <row r="384" spans="1:16" ht="199.5" x14ac:dyDescent="0.75">
      <c r="A384" s="1">
        <f t="shared" si="5"/>
        <v>383</v>
      </c>
      <c r="B384" s="8" t="s">
        <v>1678</v>
      </c>
      <c r="C384" s="8" t="s">
        <v>1679</v>
      </c>
      <c r="D384" s="8">
        <v>2018</v>
      </c>
      <c r="E384" s="8" t="s">
        <v>1680</v>
      </c>
      <c r="F384" s="8" t="s">
        <v>26</v>
      </c>
      <c r="G384" s="8" t="s">
        <v>20</v>
      </c>
      <c r="H384" s="8" t="s">
        <v>20</v>
      </c>
      <c r="I384" s="8" t="s">
        <v>21</v>
      </c>
      <c r="J384" s="8" t="s">
        <v>21</v>
      </c>
      <c r="K384" s="8" t="s">
        <v>1681</v>
      </c>
      <c r="L384" s="8" t="s">
        <v>20</v>
      </c>
      <c r="M384" s="8" t="s">
        <v>21</v>
      </c>
      <c r="N384" s="8" t="s">
        <v>20</v>
      </c>
      <c r="O384" s="10"/>
      <c r="P384" s="8"/>
    </row>
    <row r="385" spans="1:16" ht="231" x14ac:dyDescent="0.75">
      <c r="A385" s="1">
        <f t="shared" si="5"/>
        <v>384</v>
      </c>
      <c r="B385" s="8" t="s">
        <v>1682</v>
      </c>
      <c r="C385" s="8" t="s">
        <v>1683</v>
      </c>
      <c r="D385" s="8">
        <v>2018</v>
      </c>
      <c r="E385" s="8" t="s">
        <v>1684</v>
      </c>
      <c r="F385" s="8" t="s">
        <v>19</v>
      </c>
      <c r="G385" s="8" t="s">
        <v>20</v>
      </c>
      <c r="H385" s="8" t="s">
        <v>20</v>
      </c>
      <c r="I385" s="8" t="s">
        <v>21</v>
      </c>
      <c r="J385" s="8" t="s">
        <v>21</v>
      </c>
      <c r="K385" s="8" t="s">
        <v>1685</v>
      </c>
      <c r="L385" s="8" t="s">
        <v>20</v>
      </c>
      <c r="M385" s="8" t="s">
        <v>21</v>
      </c>
      <c r="N385" s="8" t="s">
        <v>20</v>
      </c>
      <c r="O385" s="10"/>
      <c r="P385" s="8"/>
    </row>
    <row r="386" spans="1:16" ht="199.5" x14ac:dyDescent="0.75">
      <c r="A386" s="1">
        <f t="shared" si="5"/>
        <v>385</v>
      </c>
      <c r="B386" s="8" t="s">
        <v>1686</v>
      </c>
      <c r="C386" s="8" t="s">
        <v>1687</v>
      </c>
      <c r="D386" s="8">
        <v>2018</v>
      </c>
      <c r="E386" s="8" t="s">
        <v>1688</v>
      </c>
      <c r="F386" s="8" t="s">
        <v>19</v>
      </c>
      <c r="G386" s="8" t="s">
        <v>20</v>
      </c>
      <c r="H386" s="8" t="s">
        <v>20</v>
      </c>
      <c r="I386" s="8" t="s">
        <v>21</v>
      </c>
      <c r="J386" s="8" t="s">
        <v>21</v>
      </c>
      <c r="K386" s="8" t="s">
        <v>1689</v>
      </c>
      <c r="L386" s="8" t="s">
        <v>20</v>
      </c>
      <c r="M386" s="8" t="s">
        <v>21</v>
      </c>
      <c r="N386" s="8" t="s">
        <v>20</v>
      </c>
      <c r="O386" s="10"/>
      <c r="P386" s="8"/>
    </row>
    <row r="387" spans="1:16" ht="304.5" x14ac:dyDescent="0.75">
      <c r="A387" s="1">
        <f t="shared" si="5"/>
        <v>386</v>
      </c>
      <c r="B387" s="8" t="s">
        <v>1690</v>
      </c>
      <c r="C387" s="8" t="s">
        <v>1691</v>
      </c>
      <c r="D387" s="8">
        <v>2018</v>
      </c>
      <c r="E387" s="8" t="s">
        <v>1692</v>
      </c>
      <c r="F387" s="8" t="s">
        <v>19</v>
      </c>
      <c r="G387" s="8" t="s">
        <v>20</v>
      </c>
      <c r="H387" s="8" t="s">
        <v>20</v>
      </c>
      <c r="I387" s="8" t="s">
        <v>21</v>
      </c>
      <c r="J387" s="8" t="s">
        <v>21</v>
      </c>
      <c r="K387" s="8" t="s">
        <v>1693</v>
      </c>
      <c r="L387" s="8" t="s">
        <v>20</v>
      </c>
      <c r="M387" s="8" t="s">
        <v>21</v>
      </c>
      <c r="N387" s="8" t="s">
        <v>20</v>
      </c>
      <c r="O387" s="10"/>
      <c r="P387" s="8"/>
    </row>
    <row r="388" spans="1:16" ht="262.5" x14ac:dyDescent="0.75">
      <c r="A388" s="1">
        <f t="shared" si="5"/>
        <v>387</v>
      </c>
      <c r="B388" s="8" t="s">
        <v>1694</v>
      </c>
      <c r="C388" s="8" t="s">
        <v>1695</v>
      </c>
      <c r="D388" s="8">
        <v>2019</v>
      </c>
      <c r="E388" s="8" t="s">
        <v>1696</v>
      </c>
      <c r="F388" s="8" t="s">
        <v>36</v>
      </c>
      <c r="G388" s="8" t="s">
        <v>27</v>
      </c>
      <c r="H388" s="8" t="s">
        <v>28</v>
      </c>
      <c r="I388" s="8" t="s">
        <v>29</v>
      </c>
      <c r="J388" s="8" t="s">
        <v>1430</v>
      </c>
      <c r="K388" s="8" t="s">
        <v>1697</v>
      </c>
      <c r="L388" s="8" t="s">
        <v>27</v>
      </c>
      <c r="M388" s="8" t="s">
        <v>32</v>
      </c>
      <c r="N388" s="8" t="s">
        <v>21</v>
      </c>
      <c r="O388" s="10"/>
      <c r="P388" s="8"/>
    </row>
    <row r="389" spans="1:16" ht="178.5" x14ac:dyDescent="0.75">
      <c r="A389" s="1">
        <f t="shared" ref="A389:A452" si="6">A388+1</f>
        <v>388</v>
      </c>
      <c r="B389" s="8" t="s">
        <v>1698</v>
      </c>
      <c r="C389" s="8" t="s">
        <v>1699</v>
      </c>
      <c r="D389" s="8">
        <v>2019</v>
      </c>
      <c r="E389" s="8" t="s">
        <v>1700</v>
      </c>
      <c r="F389" s="8" t="s">
        <v>36</v>
      </c>
      <c r="G389" s="8" t="s">
        <v>20</v>
      </c>
      <c r="H389" s="8" t="s">
        <v>20</v>
      </c>
      <c r="I389" s="8" t="s">
        <v>21</v>
      </c>
      <c r="J389" s="8" t="s">
        <v>21</v>
      </c>
      <c r="K389" s="8" t="s">
        <v>1701</v>
      </c>
      <c r="L389" s="8" t="s">
        <v>20</v>
      </c>
      <c r="M389" s="8" t="s">
        <v>21</v>
      </c>
      <c r="N389" s="8" t="s">
        <v>20</v>
      </c>
      <c r="O389" s="10"/>
      <c r="P389" s="8"/>
    </row>
    <row r="390" spans="1:16" ht="178.5" x14ac:dyDescent="0.75">
      <c r="A390" s="1">
        <f t="shared" si="6"/>
        <v>389</v>
      </c>
      <c r="B390" s="8" t="s">
        <v>1702</v>
      </c>
      <c r="C390" s="8" t="s">
        <v>1703</v>
      </c>
      <c r="D390" s="8">
        <v>2019</v>
      </c>
      <c r="E390" s="8" t="s">
        <v>1704</v>
      </c>
      <c r="F390" s="8" t="s">
        <v>26</v>
      </c>
      <c r="G390" s="8" t="s">
        <v>20</v>
      </c>
      <c r="H390" s="8" t="s">
        <v>91</v>
      </c>
      <c r="I390" s="8" t="s">
        <v>21</v>
      </c>
      <c r="J390" s="8" t="s">
        <v>21</v>
      </c>
      <c r="K390" s="8" t="s">
        <v>1705</v>
      </c>
      <c r="L390" s="8" t="s">
        <v>50</v>
      </c>
      <c r="M390" s="8" t="s">
        <v>20</v>
      </c>
      <c r="N390" s="8" t="s">
        <v>21</v>
      </c>
      <c r="O390" s="10"/>
      <c r="P390" s="8" t="s">
        <v>1706</v>
      </c>
    </row>
    <row r="391" spans="1:16" ht="252" x14ac:dyDescent="0.75">
      <c r="A391" s="1">
        <f t="shared" si="6"/>
        <v>390</v>
      </c>
      <c r="B391" s="8" t="s">
        <v>1707</v>
      </c>
      <c r="C391" s="8" t="s">
        <v>1708</v>
      </c>
      <c r="D391" s="8">
        <v>2019</v>
      </c>
      <c r="E391" s="8" t="s">
        <v>1709</v>
      </c>
      <c r="F391" s="8" t="s">
        <v>36</v>
      </c>
      <c r="G391" s="8" t="s">
        <v>27</v>
      </c>
      <c r="H391" s="8" t="s">
        <v>28</v>
      </c>
      <c r="I391" s="8" t="s">
        <v>29</v>
      </c>
      <c r="J391" s="8" t="s">
        <v>1651</v>
      </c>
      <c r="K391" s="8" t="s">
        <v>1710</v>
      </c>
      <c r="L391" s="8" t="s">
        <v>27</v>
      </c>
      <c r="M391" s="8" t="s">
        <v>32</v>
      </c>
      <c r="N391" s="8" t="s">
        <v>21</v>
      </c>
      <c r="O391" s="10"/>
      <c r="P391" s="8"/>
    </row>
    <row r="392" spans="1:16" ht="220.5" x14ac:dyDescent="0.75">
      <c r="A392" s="1">
        <f t="shared" si="6"/>
        <v>391</v>
      </c>
      <c r="B392" s="8" t="s">
        <v>1711</v>
      </c>
      <c r="C392" s="8" t="s">
        <v>1712</v>
      </c>
      <c r="D392" s="8">
        <v>2019</v>
      </c>
      <c r="E392" s="8" t="s">
        <v>1713</v>
      </c>
      <c r="F392" s="8" t="s">
        <v>36</v>
      </c>
      <c r="G392" s="8" t="s">
        <v>20</v>
      </c>
      <c r="H392" s="8" t="s">
        <v>64</v>
      </c>
      <c r="I392" s="8" t="s">
        <v>21</v>
      </c>
      <c r="J392" s="8" t="s">
        <v>21</v>
      </c>
      <c r="K392" s="8" t="s">
        <v>1714</v>
      </c>
      <c r="L392" s="8" t="s">
        <v>20</v>
      </c>
      <c r="M392" s="8" t="s">
        <v>21</v>
      </c>
      <c r="N392" s="8" t="s">
        <v>20</v>
      </c>
      <c r="O392" s="10"/>
      <c r="P392" s="8" t="s">
        <v>1715</v>
      </c>
    </row>
    <row r="393" spans="1:16" ht="294" x14ac:dyDescent="0.75">
      <c r="A393" s="1">
        <f>A392+1</f>
        <v>392</v>
      </c>
      <c r="B393" s="8" t="s">
        <v>1716</v>
      </c>
      <c r="C393" s="8" t="s">
        <v>1717</v>
      </c>
      <c r="D393" s="8">
        <v>2019</v>
      </c>
      <c r="E393" s="8" t="s">
        <v>1718</v>
      </c>
      <c r="F393" s="8" t="s">
        <v>26</v>
      </c>
      <c r="G393" s="8" t="s">
        <v>20</v>
      </c>
      <c r="H393" s="8" t="s">
        <v>20</v>
      </c>
      <c r="I393" s="8" t="s">
        <v>21</v>
      </c>
      <c r="J393" s="8" t="s">
        <v>21</v>
      </c>
      <c r="K393" s="8" t="s">
        <v>1719</v>
      </c>
      <c r="L393" s="8" t="s">
        <v>20</v>
      </c>
      <c r="M393" s="8" t="s">
        <v>21</v>
      </c>
      <c r="N393" s="8" t="s">
        <v>20</v>
      </c>
      <c r="O393" s="10"/>
      <c r="P393" s="8"/>
    </row>
    <row r="394" spans="1:16" ht="210" x14ac:dyDescent="0.75">
      <c r="A394" s="1">
        <f t="shared" si="6"/>
        <v>393</v>
      </c>
      <c r="B394" s="8" t="s">
        <v>1720</v>
      </c>
      <c r="C394" s="8" t="s">
        <v>1721</v>
      </c>
      <c r="D394" s="8">
        <v>2019</v>
      </c>
      <c r="E394" s="8" t="s">
        <v>1722</v>
      </c>
      <c r="F394" s="8" t="s">
        <v>36</v>
      </c>
      <c r="G394" s="8" t="s">
        <v>20</v>
      </c>
      <c r="H394" s="8" t="s">
        <v>20</v>
      </c>
      <c r="I394" s="8" t="s">
        <v>21</v>
      </c>
      <c r="J394" s="8" t="s">
        <v>21</v>
      </c>
      <c r="K394" s="8" t="s">
        <v>1723</v>
      </c>
      <c r="L394" s="8" t="s">
        <v>20</v>
      </c>
      <c r="M394" s="8" t="s">
        <v>21</v>
      </c>
      <c r="N394" s="8" t="s">
        <v>20</v>
      </c>
      <c r="O394" s="10"/>
      <c r="P394" s="8"/>
    </row>
    <row r="395" spans="1:16" ht="189" x14ac:dyDescent="0.75">
      <c r="A395" s="1">
        <f t="shared" si="6"/>
        <v>394</v>
      </c>
      <c r="B395" s="8" t="s">
        <v>1724</v>
      </c>
      <c r="C395" s="8" t="s">
        <v>1725</v>
      </c>
      <c r="D395" s="8">
        <v>2019</v>
      </c>
      <c r="E395" s="8" t="s">
        <v>1726</v>
      </c>
      <c r="F395" s="8" t="s">
        <v>19</v>
      </c>
      <c r="G395" s="8" t="s">
        <v>20</v>
      </c>
      <c r="H395" s="8" t="s">
        <v>20</v>
      </c>
      <c r="I395" s="8" t="s">
        <v>21</v>
      </c>
      <c r="J395" s="8" t="s">
        <v>21</v>
      </c>
      <c r="K395" s="8" t="s">
        <v>1727</v>
      </c>
      <c r="L395" s="8" t="s">
        <v>20</v>
      </c>
      <c r="M395" s="8" t="s">
        <v>21</v>
      </c>
      <c r="N395" s="8" t="s">
        <v>20</v>
      </c>
      <c r="O395" s="10"/>
      <c r="P395" s="8"/>
    </row>
    <row r="396" spans="1:16" ht="304.5" x14ac:dyDescent="0.75">
      <c r="A396" s="1">
        <f t="shared" si="6"/>
        <v>395</v>
      </c>
      <c r="B396" s="8" t="s">
        <v>1728</v>
      </c>
      <c r="C396" s="8" t="s">
        <v>1729</v>
      </c>
      <c r="D396" s="8">
        <v>2019</v>
      </c>
      <c r="E396" s="8" t="s">
        <v>1730</v>
      </c>
      <c r="F396" s="8" t="s">
        <v>26</v>
      </c>
      <c r="G396" s="8" t="s">
        <v>20</v>
      </c>
      <c r="H396" s="8" t="s">
        <v>20</v>
      </c>
      <c r="I396" s="8" t="s">
        <v>21</v>
      </c>
      <c r="J396" s="8" t="s">
        <v>21</v>
      </c>
      <c r="K396" s="8" t="s">
        <v>1731</v>
      </c>
      <c r="L396" s="8" t="s">
        <v>20</v>
      </c>
      <c r="M396" s="8" t="s">
        <v>21</v>
      </c>
      <c r="N396" s="8" t="s">
        <v>20</v>
      </c>
      <c r="O396" s="10"/>
      <c r="P396" s="8"/>
    </row>
    <row r="397" spans="1:16" ht="220.5" x14ac:dyDescent="0.75">
      <c r="A397" s="1">
        <f t="shared" si="6"/>
        <v>396</v>
      </c>
      <c r="B397" s="8" t="s">
        <v>1732</v>
      </c>
      <c r="C397" s="8" t="s">
        <v>1733</v>
      </c>
      <c r="D397" s="8">
        <v>2019</v>
      </c>
      <c r="E397" s="8" t="s">
        <v>1734</v>
      </c>
      <c r="F397" s="8" t="s">
        <v>36</v>
      </c>
      <c r="G397" s="8" t="s">
        <v>27</v>
      </c>
      <c r="H397" s="8" t="s">
        <v>28</v>
      </c>
      <c r="I397" s="8" t="s">
        <v>29</v>
      </c>
      <c r="J397" s="8" t="s">
        <v>1651</v>
      </c>
      <c r="K397" s="8" t="s">
        <v>1735</v>
      </c>
      <c r="L397" s="8" t="s">
        <v>27</v>
      </c>
      <c r="M397" s="8" t="s">
        <v>32</v>
      </c>
      <c r="N397" s="8" t="s">
        <v>21</v>
      </c>
      <c r="O397" s="10"/>
      <c r="P397" s="8"/>
    </row>
    <row r="398" spans="1:16" ht="273" x14ac:dyDescent="0.75">
      <c r="A398" s="1">
        <f t="shared" si="6"/>
        <v>397</v>
      </c>
      <c r="B398" s="8" t="s">
        <v>1736</v>
      </c>
      <c r="C398" s="8" t="s">
        <v>1737</v>
      </c>
      <c r="D398" s="8">
        <v>2019</v>
      </c>
      <c r="E398" s="8" t="s">
        <v>1738</v>
      </c>
      <c r="F398" s="8" t="s">
        <v>36</v>
      </c>
      <c r="G398" s="8" t="s">
        <v>27</v>
      </c>
      <c r="H398" s="8" t="s">
        <v>28</v>
      </c>
      <c r="I398" s="8" t="s">
        <v>29</v>
      </c>
      <c r="J398" s="8" t="s">
        <v>1651</v>
      </c>
      <c r="K398" s="8" t="s">
        <v>1739</v>
      </c>
      <c r="L398" s="8" t="s">
        <v>27</v>
      </c>
      <c r="M398" s="8" t="s">
        <v>32</v>
      </c>
      <c r="N398" s="8" t="s">
        <v>21</v>
      </c>
      <c r="O398" s="10"/>
      <c r="P398" s="8"/>
    </row>
    <row r="399" spans="1:16" ht="157.5" x14ac:dyDescent="0.75">
      <c r="A399" s="1">
        <f t="shared" si="6"/>
        <v>398</v>
      </c>
      <c r="B399" s="8" t="s">
        <v>1740</v>
      </c>
      <c r="C399" s="8" t="s">
        <v>1741</v>
      </c>
      <c r="D399" s="8">
        <v>2019</v>
      </c>
      <c r="E399" s="8" t="s">
        <v>1742</v>
      </c>
      <c r="F399" s="8" t="s">
        <v>19</v>
      </c>
      <c r="G399" s="8" t="s">
        <v>20</v>
      </c>
      <c r="H399" s="8" t="s">
        <v>20</v>
      </c>
      <c r="I399" s="8" t="s">
        <v>21</v>
      </c>
      <c r="J399" s="8" t="s">
        <v>21</v>
      </c>
      <c r="K399" s="8" t="s">
        <v>1743</v>
      </c>
      <c r="L399" s="8" t="s">
        <v>20</v>
      </c>
      <c r="M399" s="8" t="s">
        <v>21</v>
      </c>
      <c r="N399" s="8" t="s">
        <v>20</v>
      </c>
      <c r="O399" s="10"/>
      <c r="P399" s="8"/>
    </row>
    <row r="400" spans="1:16" ht="199.5" x14ac:dyDescent="0.75">
      <c r="A400" s="1">
        <f t="shared" si="6"/>
        <v>399</v>
      </c>
      <c r="B400" s="8" t="s">
        <v>1744</v>
      </c>
      <c r="C400" s="8" t="s">
        <v>1745</v>
      </c>
      <c r="D400" s="8">
        <v>2019</v>
      </c>
      <c r="E400" s="8" t="s">
        <v>1746</v>
      </c>
      <c r="F400" s="8" t="s">
        <v>19</v>
      </c>
      <c r="G400" s="8" t="s">
        <v>20</v>
      </c>
      <c r="H400" s="8" t="s">
        <v>20</v>
      </c>
      <c r="I400" s="8" t="s">
        <v>21</v>
      </c>
      <c r="J400" s="8" t="s">
        <v>1747</v>
      </c>
      <c r="K400" s="8" t="s">
        <v>1748</v>
      </c>
      <c r="L400" s="8" t="s">
        <v>20</v>
      </c>
      <c r="M400" s="8" t="s">
        <v>21</v>
      </c>
      <c r="N400" s="8" t="s">
        <v>20</v>
      </c>
      <c r="O400" s="10"/>
      <c r="P400" s="8"/>
    </row>
    <row r="401" spans="1:16" ht="304.5" x14ac:dyDescent="0.75">
      <c r="A401" s="1">
        <f t="shared" si="6"/>
        <v>400</v>
      </c>
      <c r="B401" s="8" t="s">
        <v>1749</v>
      </c>
      <c r="C401" s="8" t="s">
        <v>1750</v>
      </c>
      <c r="D401" s="8">
        <v>2019</v>
      </c>
      <c r="E401" s="8" t="s">
        <v>1751</v>
      </c>
      <c r="F401" s="8" t="s">
        <v>36</v>
      </c>
      <c r="G401" s="8" t="s">
        <v>27</v>
      </c>
      <c r="H401" s="8" t="s">
        <v>28</v>
      </c>
      <c r="I401" s="8" t="s">
        <v>29</v>
      </c>
      <c r="J401" s="8" t="s">
        <v>1752</v>
      </c>
      <c r="K401" s="8" t="s">
        <v>1753</v>
      </c>
      <c r="L401" s="8" t="s">
        <v>27</v>
      </c>
      <c r="M401" s="8" t="s">
        <v>32</v>
      </c>
      <c r="N401" s="8" t="s">
        <v>21</v>
      </c>
      <c r="O401" s="10"/>
      <c r="P401" s="8"/>
    </row>
    <row r="402" spans="1:16" ht="346.5" x14ac:dyDescent="0.75">
      <c r="A402" s="1">
        <f t="shared" si="6"/>
        <v>401</v>
      </c>
      <c r="B402" s="8" t="s">
        <v>1754</v>
      </c>
      <c r="C402" s="8" t="s">
        <v>1755</v>
      </c>
      <c r="D402" s="8">
        <v>2019</v>
      </c>
      <c r="E402" s="8" t="s">
        <v>1756</v>
      </c>
      <c r="F402" s="8" t="s">
        <v>19</v>
      </c>
      <c r="G402" s="8" t="s">
        <v>20</v>
      </c>
      <c r="H402" s="8" t="s">
        <v>20</v>
      </c>
      <c r="I402" s="8" t="s">
        <v>21</v>
      </c>
      <c r="J402" s="8" t="s">
        <v>21</v>
      </c>
      <c r="K402" s="8" t="s">
        <v>1757</v>
      </c>
      <c r="L402" s="8" t="s">
        <v>20</v>
      </c>
      <c r="M402" s="8" t="s">
        <v>21</v>
      </c>
      <c r="N402" s="8" t="s">
        <v>20</v>
      </c>
      <c r="O402" s="10"/>
      <c r="P402" s="8"/>
    </row>
    <row r="403" spans="1:16" ht="220.5" x14ac:dyDescent="0.75">
      <c r="A403" s="1">
        <f t="shared" si="6"/>
        <v>402</v>
      </c>
      <c r="B403" s="8" t="s">
        <v>1758</v>
      </c>
      <c r="C403" s="8" t="s">
        <v>1759</v>
      </c>
      <c r="D403" s="8">
        <v>2019</v>
      </c>
      <c r="E403" s="8" t="s">
        <v>1760</v>
      </c>
      <c r="F403" s="8" t="s">
        <v>19</v>
      </c>
      <c r="G403" s="8" t="s">
        <v>20</v>
      </c>
      <c r="H403" s="8" t="s">
        <v>64</v>
      </c>
      <c r="I403" s="8" t="s">
        <v>47</v>
      </c>
      <c r="J403" s="8" t="s">
        <v>1761</v>
      </c>
      <c r="K403" s="8" t="s">
        <v>1762</v>
      </c>
      <c r="L403" s="8" t="s">
        <v>20</v>
      </c>
      <c r="M403" s="8" t="s">
        <v>21</v>
      </c>
      <c r="N403" s="8" t="s">
        <v>20</v>
      </c>
      <c r="O403" s="10"/>
      <c r="P403" s="8"/>
    </row>
    <row r="404" spans="1:16" ht="210" x14ac:dyDescent="0.75">
      <c r="A404" s="1">
        <f t="shared" si="6"/>
        <v>403</v>
      </c>
      <c r="B404" s="8" t="s">
        <v>1763</v>
      </c>
      <c r="C404" s="8" t="s">
        <v>1764</v>
      </c>
      <c r="D404" s="8">
        <v>2019</v>
      </c>
      <c r="E404" s="8" t="s">
        <v>1765</v>
      </c>
      <c r="F404" s="8" t="s">
        <v>26</v>
      </c>
      <c r="G404" s="8" t="s">
        <v>50</v>
      </c>
      <c r="H404" s="8" t="s">
        <v>46</v>
      </c>
      <c r="I404" s="8" t="s">
        <v>47</v>
      </c>
      <c r="J404" s="8" t="s">
        <v>1766</v>
      </c>
      <c r="K404" s="8" t="s">
        <v>1767</v>
      </c>
      <c r="L404" s="8" t="s">
        <v>50</v>
      </c>
      <c r="M404" s="8" t="s">
        <v>20</v>
      </c>
      <c r="N404" s="8" t="s">
        <v>21</v>
      </c>
      <c r="O404" s="10"/>
      <c r="P404" s="8"/>
    </row>
    <row r="405" spans="1:16" ht="199.5" x14ac:dyDescent="0.75">
      <c r="A405" s="1">
        <f t="shared" si="6"/>
        <v>404</v>
      </c>
      <c r="B405" s="8" t="s">
        <v>1768</v>
      </c>
      <c r="C405" s="8" t="s">
        <v>1769</v>
      </c>
      <c r="D405" s="8">
        <v>2019</v>
      </c>
      <c r="E405" s="8" t="s">
        <v>1770</v>
      </c>
      <c r="F405" s="8" t="s">
        <v>36</v>
      </c>
      <c r="G405" s="8" t="s">
        <v>20</v>
      </c>
      <c r="H405" s="8" t="s">
        <v>64</v>
      </c>
      <c r="I405" s="8" t="s">
        <v>65</v>
      </c>
      <c r="J405" s="8" t="s">
        <v>1771</v>
      </c>
      <c r="K405" s="8" t="s">
        <v>1772</v>
      </c>
      <c r="L405" s="8" t="s">
        <v>20</v>
      </c>
      <c r="M405" s="8" t="s">
        <v>21</v>
      </c>
      <c r="N405" s="8" t="s">
        <v>20</v>
      </c>
      <c r="O405" s="10"/>
      <c r="P405" s="8"/>
    </row>
    <row r="406" spans="1:16" ht="136.5" x14ac:dyDescent="0.75">
      <c r="A406" s="1">
        <f t="shared" si="6"/>
        <v>405</v>
      </c>
      <c r="B406" s="8" t="s">
        <v>1773</v>
      </c>
      <c r="C406" s="8" t="s">
        <v>1774</v>
      </c>
      <c r="D406" s="8">
        <v>2019</v>
      </c>
      <c r="E406" s="8" t="s">
        <v>1775</v>
      </c>
      <c r="F406" s="8" t="s">
        <v>36</v>
      </c>
      <c r="G406" s="8" t="s">
        <v>20</v>
      </c>
      <c r="H406" s="8" t="s">
        <v>20</v>
      </c>
      <c r="I406" s="8" t="s">
        <v>21</v>
      </c>
      <c r="J406" s="8" t="s">
        <v>21</v>
      </c>
      <c r="K406" s="8" t="s">
        <v>1776</v>
      </c>
      <c r="L406" s="8" t="s">
        <v>20</v>
      </c>
      <c r="M406" s="8" t="s">
        <v>21</v>
      </c>
      <c r="N406" s="8" t="s">
        <v>86</v>
      </c>
      <c r="O406" s="10"/>
      <c r="P406" s="8" t="s">
        <v>1777</v>
      </c>
    </row>
    <row r="407" spans="1:16" ht="241.5" x14ac:dyDescent="0.75">
      <c r="A407" s="1">
        <f t="shared" si="6"/>
        <v>406</v>
      </c>
      <c r="B407" s="8" t="s">
        <v>1778</v>
      </c>
      <c r="C407" s="8" t="s">
        <v>1779</v>
      </c>
      <c r="D407" s="8">
        <v>2019</v>
      </c>
      <c r="E407" s="8" t="s">
        <v>1780</v>
      </c>
      <c r="F407" s="8" t="s">
        <v>19</v>
      </c>
      <c r="G407" s="8" t="s">
        <v>20</v>
      </c>
      <c r="H407" s="8" t="s">
        <v>20</v>
      </c>
      <c r="I407" s="8" t="s">
        <v>21</v>
      </c>
      <c r="J407" s="8" t="s">
        <v>1747</v>
      </c>
      <c r="K407" s="8" t="s">
        <v>1781</v>
      </c>
      <c r="L407" s="8" t="s">
        <v>20</v>
      </c>
      <c r="M407" s="8" t="s">
        <v>21</v>
      </c>
      <c r="N407" s="8" t="s">
        <v>20</v>
      </c>
      <c r="O407" s="10"/>
      <c r="P407" s="8"/>
    </row>
    <row r="408" spans="1:16" ht="409.5" x14ac:dyDescent="0.75">
      <c r="A408" s="1">
        <f t="shared" si="6"/>
        <v>407</v>
      </c>
      <c r="B408" s="8" t="s">
        <v>1782</v>
      </c>
      <c r="C408" s="8" t="s">
        <v>1783</v>
      </c>
      <c r="D408" s="8">
        <v>2019</v>
      </c>
      <c r="E408" s="8" t="s">
        <v>1784</v>
      </c>
      <c r="F408" s="8" t="s">
        <v>36</v>
      </c>
      <c r="G408" s="8" t="s">
        <v>20</v>
      </c>
      <c r="H408" s="8" t="s">
        <v>64</v>
      </c>
      <c r="I408" s="8" t="s">
        <v>65</v>
      </c>
      <c r="J408" s="8" t="s">
        <v>1785</v>
      </c>
      <c r="K408" s="8" t="s">
        <v>1786</v>
      </c>
      <c r="L408" s="8" t="s">
        <v>20</v>
      </c>
      <c r="M408" s="8" t="s">
        <v>21</v>
      </c>
      <c r="N408" s="8" t="s">
        <v>20</v>
      </c>
      <c r="O408" s="10"/>
      <c r="P408" s="8" t="s">
        <v>1787</v>
      </c>
    </row>
    <row r="409" spans="1:16" ht="231" x14ac:dyDescent="0.75">
      <c r="A409" s="1">
        <f t="shared" si="6"/>
        <v>408</v>
      </c>
      <c r="B409" s="8" t="s">
        <v>1788</v>
      </c>
      <c r="C409" s="8" t="s">
        <v>1789</v>
      </c>
      <c r="D409" s="8">
        <v>2019</v>
      </c>
      <c r="E409" s="8" t="s">
        <v>1790</v>
      </c>
      <c r="F409" s="8" t="s">
        <v>26</v>
      </c>
      <c r="G409" s="8" t="s">
        <v>20</v>
      </c>
      <c r="H409" s="8" t="s">
        <v>64</v>
      </c>
      <c r="I409" s="8" t="s">
        <v>65</v>
      </c>
      <c r="J409" s="8" t="s">
        <v>1791</v>
      </c>
      <c r="K409" s="8" t="s">
        <v>1792</v>
      </c>
      <c r="L409" s="8" t="s">
        <v>20</v>
      </c>
      <c r="M409" s="8" t="s">
        <v>21</v>
      </c>
      <c r="N409" s="8" t="s">
        <v>20</v>
      </c>
      <c r="O409" s="10"/>
      <c r="P409" s="8"/>
    </row>
    <row r="410" spans="1:16" ht="220.5" x14ac:dyDescent="0.75">
      <c r="A410" s="1">
        <f t="shared" si="6"/>
        <v>409</v>
      </c>
      <c r="B410" s="8" t="s">
        <v>1793</v>
      </c>
      <c r="C410" s="8" t="s">
        <v>1794</v>
      </c>
      <c r="D410" s="8">
        <v>2019</v>
      </c>
      <c r="E410" s="8" t="s">
        <v>1795</v>
      </c>
      <c r="F410" s="8" t="s">
        <v>36</v>
      </c>
      <c r="G410" s="8" t="s">
        <v>27</v>
      </c>
      <c r="H410" s="8" t="s">
        <v>28</v>
      </c>
      <c r="I410" s="8" t="s">
        <v>29</v>
      </c>
      <c r="J410" s="8" t="s">
        <v>913</v>
      </c>
      <c r="K410" s="8" t="s">
        <v>1796</v>
      </c>
      <c r="L410" s="8" t="s">
        <v>27</v>
      </c>
      <c r="M410" s="8" t="s">
        <v>32</v>
      </c>
      <c r="N410" s="8" t="s">
        <v>21</v>
      </c>
      <c r="O410" s="10"/>
      <c r="P410" s="8" t="s">
        <v>1797</v>
      </c>
    </row>
    <row r="411" spans="1:16" ht="199.5" x14ac:dyDescent="0.75">
      <c r="A411" s="1">
        <f t="shared" si="6"/>
        <v>410</v>
      </c>
      <c r="B411" s="8" t="s">
        <v>1798</v>
      </c>
      <c r="C411" s="8" t="s">
        <v>1799</v>
      </c>
      <c r="D411" s="8">
        <v>2019</v>
      </c>
      <c r="E411" s="8" t="s">
        <v>1800</v>
      </c>
      <c r="F411" s="8" t="s">
        <v>19</v>
      </c>
      <c r="G411" s="8" t="s">
        <v>20</v>
      </c>
      <c r="H411" s="8" t="s">
        <v>20</v>
      </c>
      <c r="I411" s="8" t="s">
        <v>21</v>
      </c>
      <c r="J411" s="8" t="s">
        <v>1747</v>
      </c>
      <c r="K411" s="8" t="s">
        <v>1801</v>
      </c>
      <c r="L411" s="8" t="s">
        <v>20</v>
      </c>
      <c r="M411" s="8" t="s">
        <v>21</v>
      </c>
      <c r="N411" s="8" t="s">
        <v>20</v>
      </c>
      <c r="O411" s="10"/>
      <c r="P411" s="8"/>
    </row>
    <row r="412" spans="1:16" ht="210" x14ac:dyDescent="0.75">
      <c r="A412" s="1">
        <f t="shared" si="6"/>
        <v>411</v>
      </c>
      <c r="B412" s="8" t="s">
        <v>1802</v>
      </c>
      <c r="C412" s="8" t="s">
        <v>1803</v>
      </c>
      <c r="D412" s="8">
        <v>2020</v>
      </c>
      <c r="E412" s="8"/>
      <c r="F412" s="8" t="s">
        <v>19</v>
      </c>
      <c r="G412" s="8" t="s">
        <v>20</v>
      </c>
      <c r="H412" s="8" t="s">
        <v>91</v>
      </c>
      <c r="I412" s="8" t="s">
        <v>92</v>
      </c>
      <c r="J412" s="8" t="s">
        <v>1804</v>
      </c>
      <c r="K412" s="8" t="s">
        <v>1805</v>
      </c>
      <c r="L412" s="8" t="s">
        <v>50</v>
      </c>
      <c r="M412" s="8" t="s">
        <v>86</v>
      </c>
      <c r="N412" s="8" t="s">
        <v>21</v>
      </c>
      <c r="O412" s="8" t="s">
        <v>1806</v>
      </c>
      <c r="P412" s="8" t="s">
        <v>1807</v>
      </c>
    </row>
    <row r="413" spans="1:16" ht="52.5" x14ac:dyDescent="0.75">
      <c r="A413" s="1">
        <f t="shared" si="6"/>
        <v>412</v>
      </c>
      <c r="B413" s="8" t="s">
        <v>1808</v>
      </c>
      <c r="C413" s="8" t="s">
        <v>1809</v>
      </c>
      <c r="D413" s="8">
        <v>2020</v>
      </c>
      <c r="E413" s="8"/>
      <c r="F413" s="8" t="s">
        <v>36</v>
      </c>
      <c r="G413" s="8" t="s">
        <v>20</v>
      </c>
      <c r="H413" s="8" t="s">
        <v>20</v>
      </c>
      <c r="I413" s="8" t="s">
        <v>21</v>
      </c>
      <c r="J413" s="8" t="s">
        <v>21</v>
      </c>
      <c r="K413" s="8" t="s">
        <v>1810</v>
      </c>
      <c r="L413" s="8" t="s">
        <v>20</v>
      </c>
      <c r="M413" s="8" t="s">
        <v>21</v>
      </c>
      <c r="N413" s="8" t="s">
        <v>20</v>
      </c>
      <c r="O413" s="8"/>
      <c r="P413" s="8"/>
    </row>
    <row r="414" spans="1:16" ht="304.5" x14ac:dyDescent="0.75">
      <c r="A414" s="1">
        <f t="shared" si="6"/>
        <v>413</v>
      </c>
      <c r="B414" s="8" t="s">
        <v>1811</v>
      </c>
      <c r="C414" s="8" t="s">
        <v>1812</v>
      </c>
      <c r="D414" s="8">
        <v>2020</v>
      </c>
      <c r="E414" s="8"/>
      <c r="F414" s="8" t="s">
        <v>19</v>
      </c>
      <c r="G414" s="8" t="s">
        <v>20</v>
      </c>
      <c r="H414" s="8" t="s">
        <v>20</v>
      </c>
      <c r="I414" s="8" t="s">
        <v>21</v>
      </c>
      <c r="J414" s="8" t="s">
        <v>21</v>
      </c>
      <c r="K414" s="8" t="s">
        <v>1813</v>
      </c>
      <c r="L414" s="8" t="s">
        <v>20</v>
      </c>
      <c r="M414" s="8" t="s">
        <v>21</v>
      </c>
      <c r="N414" s="8" t="s">
        <v>20</v>
      </c>
      <c r="O414" s="8"/>
      <c r="P414" s="8"/>
    </row>
    <row r="415" spans="1:16" ht="136.5" x14ac:dyDescent="0.75">
      <c r="A415" s="1">
        <f t="shared" si="6"/>
        <v>414</v>
      </c>
      <c r="B415" s="8" t="s">
        <v>1814</v>
      </c>
      <c r="C415" s="8" t="s">
        <v>1815</v>
      </c>
      <c r="D415" s="8">
        <v>2020</v>
      </c>
      <c r="E415" s="8"/>
      <c r="F415" s="8" t="s">
        <v>19</v>
      </c>
      <c r="G415" s="8" t="s">
        <v>20</v>
      </c>
      <c r="H415" s="8" t="s">
        <v>20</v>
      </c>
      <c r="I415" s="8" t="s">
        <v>21</v>
      </c>
      <c r="J415" s="8" t="s">
        <v>1816</v>
      </c>
      <c r="K415" s="8" t="s">
        <v>1817</v>
      </c>
      <c r="L415" s="8" t="s">
        <v>20</v>
      </c>
      <c r="M415" s="8" t="s">
        <v>21</v>
      </c>
      <c r="N415" s="8" t="s">
        <v>20</v>
      </c>
      <c r="O415" s="8"/>
      <c r="P415" s="8"/>
    </row>
    <row r="416" spans="1:16" ht="84" x14ac:dyDescent="0.75">
      <c r="A416" s="1">
        <f t="shared" si="6"/>
        <v>415</v>
      </c>
      <c r="B416" s="8" t="s">
        <v>1818</v>
      </c>
      <c r="C416" s="8" t="s">
        <v>1819</v>
      </c>
      <c r="D416" s="8">
        <v>2020</v>
      </c>
      <c r="E416" s="8"/>
      <c r="F416" s="8" t="s">
        <v>36</v>
      </c>
      <c r="G416" s="8" t="s">
        <v>27</v>
      </c>
      <c r="H416" s="8" t="s">
        <v>28</v>
      </c>
      <c r="I416" s="8" t="s">
        <v>29</v>
      </c>
      <c r="J416" s="8" t="s">
        <v>1820</v>
      </c>
      <c r="K416" s="8" t="s">
        <v>1821</v>
      </c>
      <c r="L416" s="8" t="s">
        <v>27</v>
      </c>
      <c r="M416" s="8" t="s">
        <v>112</v>
      </c>
      <c r="N416" s="8" t="s">
        <v>21</v>
      </c>
      <c r="O416" s="8"/>
      <c r="P416" s="8"/>
    </row>
    <row r="417" spans="1:16" ht="63" x14ac:dyDescent="0.75">
      <c r="A417" s="1">
        <f t="shared" si="6"/>
        <v>416</v>
      </c>
      <c r="B417" s="8" t="s">
        <v>1822</v>
      </c>
      <c r="C417" s="8" t="s">
        <v>1823</v>
      </c>
      <c r="D417" s="8">
        <v>2020</v>
      </c>
      <c r="E417" s="8"/>
      <c r="F417" s="8" t="s">
        <v>36</v>
      </c>
      <c r="G417" s="8" t="s">
        <v>20</v>
      </c>
      <c r="H417" s="8" t="s">
        <v>28</v>
      </c>
      <c r="I417" s="8" t="s">
        <v>29</v>
      </c>
      <c r="J417" s="8" t="s">
        <v>797</v>
      </c>
      <c r="K417" s="8" t="s">
        <v>1824</v>
      </c>
      <c r="L417" s="8" t="s">
        <v>27</v>
      </c>
      <c r="M417" s="8" t="s">
        <v>32</v>
      </c>
      <c r="N417" s="8" t="s">
        <v>21</v>
      </c>
      <c r="O417" s="8"/>
      <c r="P417" s="8" t="s">
        <v>1825</v>
      </c>
    </row>
    <row r="418" spans="1:16" ht="84" x14ac:dyDescent="0.75">
      <c r="A418" s="1">
        <f t="shared" si="6"/>
        <v>417</v>
      </c>
      <c r="B418" s="8" t="s">
        <v>1826</v>
      </c>
      <c r="C418" s="8" t="s">
        <v>1827</v>
      </c>
      <c r="D418" s="8">
        <v>2020</v>
      </c>
      <c r="E418" s="8"/>
      <c r="F418" s="8" t="s">
        <v>36</v>
      </c>
      <c r="G418" s="8" t="s">
        <v>20</v>
      </c>
      <c r="H418" s="8" t="s">
        <v>20</v>
      </c>
      <c r="I418" s="8" t="s">
        <v>21</v>
      </c>
      <c r="J418" s="8" t="s">
        <v>1810</v>
      </c>
      <c r="K418" s="8" t="s">
        <v>1828</v>
      </c>
      <c r="L418" s="8" t="s">
        <v>20</v>
      </c>
      <c r="M418" s="8" t="s">
        <v>21</v>
      </c>
      <c r="N418" s="8" t="s">
        <v>20</v>
      </c>
      <c r="O418" s="8"/>
      <c r="P418" s="8"/>
    </row>
    <row r="419" spans="1:16" ht="105" x14ac:dyDescent="0.75">
      <c r="A419" s="1">
        <f t="shared" si="6"/>
        <v>418</v>
      </c>
      <c r="B419" s="8" t="s">
        <v>1829</v>
      </c>
      <c r="C419" s="8" t="s">
        <v>1830</v>
      </c>
      <c r="D419" s="8">
        <v>2020</v>
      </c>
      <c r="E419" s="8"/>
      <c r="F419" s="8" t="s">
        <v>36</v>
      </c>
      <c r="G419" s="8" t="s">
        <v>20</v>
      </c>
      <c r="H419" s="8" t="s">
        <v>64</v>
      </c>
      <c r="I419" s="8" t="s">
        <v>65</v>
      </c>
      <c r="J419" s="8" t="s">
        <v>1831</v>
      </c>
      <c r="K419" s="8" t="s">
        <v>1832</v>
      </c>
      <c r="L419" s="8" t="s">
        <v>20</v>
      </c>
      <c r="M419" s="8" t="s">
        <v>21</v>
      </c>
      <c r="N419" s="8" t="s">
        <v>20</v>
      </c>
      <c r="O419" s="8"/>
      <c r="P419" s="8"/>
    </row>
    <row r="420" spans="1:16" ht="336" x14ac:dyDescent="0.75">
      <c r="A420" s="1">
        <f t="shared" si="6"/>
        <v>419</v>
      </c>
      <c r="B420" s="8" t="s">
        <v>1833</v>
      </c>
      <c r="C420" s="8" t="s">
        <v>1834</v>
      </c>
      <c r="D420" s="8">
        <v>2020</v>
      </c>
      <c r="E420" s="8"/>
      <c r="F420" s="8" t="s">
        <v>26</v>
      </c>
      <c r="G420" s="8" t="s">
        <v>50</v>
      </c>
      <c r="H420" s="8" t="s">
        <v>91</v>
      </c>
      <c r="I420" s="8" t="s">
        <v>47</v>
      </c>
      <c r="J420" s="8" t="s">
        <v>1835</v>
      </c>
      <c r="K420" s="8" t="s">
        <v>1836</v>
      </c>
      <c r="L420" s="8" t="s">
        <v>50</v>
      </c>
      <c r="M420" s="8" t="s">
        <v>86</v>
      </c>
      <c r="N420" s="8" t="s">
        <v>21</v>
      </c>
      <c r="O420" s="8"/>
      <c r="P420" s="8"/>
    </row>
    <row r="421" spans="1:16" ht="84" x14ac:dyDescent="0.75">
      <c r="A421" s="1">
        <f t="shared" si="6"/>
        <v>420</v>
      </c>
      <c r="B421" s="8" t="s">
        <v>1837</v>
      </c>
      <c r="C421" s="8" t="s">
        <v>1838</v>
      </c>
      <c r="D421" s="8">
        <v>2020</v>
      </c>
      <c r="E421" s="8"/>
      <c r="F421" s="8" t="s">
        <v>36</v>
      </c>
      <c r="G421" s="8" t="s">
        <v>20</v>
      </c>
      <c r="H421" s="8" t="s">
        <v>20</v>
      </c>
      <c r="I421" s="8" t="s">
        <v>21</v>
      </c>
      <c r="J421" s="8" t="s">
        <v>21</v>
      </c>
      <c r="K421" s="8" t="s">
        <v>1839</v>
      </c>
      <c r="L421" s="8" t="s">
        <v>20</v>
      </c>
      <c r="M421" s="8" t="s">
        <v>21</v>
      </c>
      <c r="N421" s="8" t="s">
        <v>20</v>
      </c>
      <c r="O421" s="8"/>
      <c r="P421" s="8"/>
    </row>
    <row r="422" spans="1:16" ht="346.5" x14ac:dyDescent="0.75">
      <c r="A422" s="1">
        <f t="shared" si="6"/>
        <v>421</v>
      </c>
      <c r="B422" s="8" t="s">
        <v>1840</v>
      </c>
      <c r="C422" s="8" t="s">
        <v>1841</v>
      </c>
      <c r="D422" s="8">
        <v>2020</v>
      </c>
      <c r="E422" s="8"/>
      <c r="F422" s="8" t="s">
        <v>19</v>
      </c>
      <c r="G422" s="8" t="s">
        <v>20</v>
      </c>
      <c r="H422" s="8" t="s">
        <v>20</v>
      </c>
      <c r="I422" s="8" t="s">
        <v>21</v>
      </c>
      <c r="J422" s="8" t="s">
        <v>21</v>
      </c>
      <c r="K422" s="8" t="s">
        <v>1842</v>
      </c>
      <c r="L422" s="8" t="s">
        <v>20</v>
      </c>
      <c r="M422" s="8" t="s">
        <v>21</v>
      </c>
      <c r="N422" s="8" t="s">
        <v>20</v>
      </c>
      <c r="O422" s="8"/>
      <c r="P422" s="8"/>
    </row>
    <row r="423" spans="1:16" ht="73.5" x14ac:dyDescent="0.75">
      <c r="A423" s="1">
        <f t="shared" si="6"/>
        <v>422</v>
      </c>
      <c r="B423" s="8" t="s">
        <v>1843</v>
      </c>
      <c r="C423" s="8" t="s">
        <v>1844</v>
      </c>
      <c r="D423" s="8">
        <v>2020</v>
      </c>
      <c r="E423" s="8" t="s">
        <v>1845</v>
      </c>
      <c r="F423" s="8" t="s">
        <v>36</v>
      </c>
      <c r="G423" s="8" t="s">
        <v>27</v>
      </c>
      <c r="H423" s="8" t="s">
        <v>28</v>
      </c>
      <c r="I423" s="8" t="s">
        <v>29</v>
      </c>
      <c r="J423" s="8" t="s">
        <v>1846</v>
      </c>
      <c r="K423" s="8" t="s">
        <v>1847</v>
      </c>
      <c r="L423" s="8" t="s">
        <v>27</v>
      </c>
      <c r="M423" s="8" t="s">
        <v>32</v>
      </c>
      <c r="N423" s="8" t="s">
        <v>21</v>
      </c>
      <c r="O423" s="8"/>
      <c r="P423" s="8"/>
    </row>
    <row r="424" spans="1:16" ht="63" x14ac:dyDescent="0.75">
      <c r="A424" s="1">
        <f t="shared" si="6"/>
        <v>423</v>
      </c>
      <c r="B424" s="8" t="s">
        <v>1848</v>
      </c>
      <c r="C424" s="8" t="s">
        <v>1849</v>
      </c>
      <c r="D424" s="8">
        <v>2020</v>
      </c>
      <c r="E424" s="8" t="s">
        <v>1850</v>
      </c>
      <c r="F424" s="8" t="s">
        <v>36</v>
      </c>
      <c r="G424" s="8" t="s">
        <v>20</v>
      </c>
      <c r="H424" s="8" t="s">
        <v>20</v>
      </c>
      <c r="I424" s="8" t="s">
        <v>21</v>
      </c>
      <c r="J424" s="8" t="s">
        <v>21</v>
      </c>
      <c r="K424" s="8" t="s">
        <v>1851</v>
      </c>
      <c r="L424" s="8" t="s">
        <v>20</v>
      </c>
      <c r="M424" s="8" t="s">
        <v>21</v>
      </c>
      <c r="N424" s="8" t="s">
        <v>20</v>
      </c>
      <c r="O424" s="8"/>
      <c r="P424" s="8"/>
    </row>
    <row r="425" spans="1:16" ht="199.5" x14ac:dyDescent="0.75">
      <c r="A425" s="1">
        <f t="shared" si="6"/>
        <v>424</v>
      </c>
      <c r="B425" s="8" t="s">
        <v>1852</v>
      </c>
      <c r="C425" s="8" t="s">
        <v>1853</v>
      </c>
      <c r="D425" s="8">
        <v>2020</v>
      </c>
      <c r="E425" s="8" t="s">
        <v>1854</v>
      </c>
      <c r="F425" s="8" t="s">
        <v>19</v>
      </c>
      <c r="G425" s="8" t="s">
        <v>20</v>
      </c>
      <c r="H425" s="8" t="s">
        <v>20</v>
      </c>
      <c r="I425" s="8" t="s">
        <v>21</v>
      </c>
      <c r="J425" s="8" t="s">
        <v>21</v>
      </c>
      <c r="K425" s="8" t="s">
        <v>1855</v>
      </c>
      <c r="L425" s="8" t="s">
        <v>20</v>
      </c>
      <c r="M425" s="8" t="s">
        <v>21</v>
      </c>
      <c r="N425" s="8" t="s">
        <v>20</v>
      </c>
      <c r="O425" s="8"/>
      <c r="P425" s="8"/>
    </row>
    <row r="426" spans="1:16" ht="94.5" x14ac:dyDescent="0.75">
      <c r="A426" s="1">
        <f t="shared" si="6"/>
        <v>425</v>
      </c>
      <c r="B426" s="8" t="s">
        <v>1856</v>
      </c>
      <c r="C426" s="8" t="s">
        <v>1857</v>
      </c>
      <c r="D426" s="8">
        <v>2020</v>
      </c>
      <c r="E426" s="8"/>
      <c r="F426" s="8" t="s">
        <v>19</v>
      </c>
      <c r="G426" s="8" t="s">
        <v>20</v>
      </c>
      <c r="H426" s="8" t="s">
        <v>20</v>
      </c>
      <c r="I426" s="8" t="s">
        <v>21</v>
      </c>
      <c r="J426" s="8" t="s">
        <v>21</v>
      </c>
      <c r="K426" s="8" t="s">
        <v>1858</v>
      </c>
      <c r="L426" s="8" t="s">
        <v>20</v>
      </c>
      <c r="M426" s="8" t="s">
        <v>21</v>
      </c>
      <c r="N426" s="8" t="s">
        <v>20</v>
      </c>
      <c r="O426" s="8"/>
      <c r="P426" s="8"/>
    </row>
    <row r="427" spans="1:16" ht="84" x14ac:dyDescent="0.75">
      <c r="A427" s="1">
        <f t="shared" si="6"/>
        <v>426</v>
      </c>
      <c r="B427" s="8" t="s">
        <v>1859</v>
      </c>
      <c r="C427" s="8" t="s">
        <v>1860</v>
      </c>
      <c r="D427" s="8">
        <v>2020</v>
      </c>
      <c r="E427" s="8"/>
      <c r="F427" s="8" t="s">
        <v>36</v>
      </c>
      <c r="G427" s="8" t="s">
        <v>27</v>
      </c>
      <c r="H427" s="8" t="s">
        <v>28</v>
      </c>
      <c r="I427" s="8" t="s">
        <v>29</v>
      </c>
      <c r="J427" s="8" t="s">
        <v>1861</v>
      </c>
      <c r="K427" s="8" t="s">
        <v>1862</v>
      </c>
      <c r="L427" s="8" t="s">
        <v>27</v>
      </c>
      <c r="M427" s="8" t="s">
        <v>32</v>
      </c>
      <c r="N427" s="8" t="s">
        <v>21</v>
      </c>
      <c r="O427" s="8"/>
      <c r="P427" s="8"/>
    </row>
    <row r="428" spans="1:16" ht="84" x14ac:dyDescent="0.75">
      <c r="A428" s="1">
        <f t="shared" si="6"/>
        <v>427</v>
      </c>
      <c r="B428" s="8" t="s">
        <v>1863</v>
      </c>
      <c r="C428" s="8" t="s">
        <v>1864</v>
      </c>
      <c r="D428" s="8">
        <v>2020</v>
      </c>
      <c r="E428" s="8" t="s">
        <v>1865</v>
      </c>
      <c r="F428" s="8" t="s">
        <v>36</v>
      </c>
      <c r="G428" s="8" t="s">
        <v>27</v>
      </c>
      <c r="H428" s="8" t="s">
        <v>28</v>
      </c>
      <c r="I428" s="8" t="s">
        <v>29</v>
      </c>
      <c r="J428" s="8" t="s">
        <v>797</v>
      </c>
      <c r="K428" s="8" t="s">
        <v>1866</v>
      </c>
      <c r="L428" s="8" t="s">
        <v>27</v>
      </c>
      <c r="M428" s="8" t="s">
        <v>32</v>
      </c>
      <c r="N428" s="8" t="s">
        <v>21</v>
      </c>
      <c r="O428" s="8"/>
      <c r="P428" s="8" t="s">
        <v>1867</v>
      </c>
    </row>
    <row r="429" spans="1:16" ht="94.5" x14ac:dyDescent="0.75">
      <c r="A429" s="1">
        <f t="shared" si="6"/>
        <v>428</v>
      </c>
      <c r="B429" s="8" t="s">
        <v>1868</v>
      </c>
      <c r="C429" s="8" t="s">
        <v>1869</v>
      </c>
      <c r="D429" s="8">
        <v>2020</v>
      </c>
      <c r="E429" s="8"/>
      <c r="F429" s="8" t="s">
        <v>597</v>
      </c>
      <c r="G429" s="8" t="s">
        <v>20</v>
      </c>
      <c r="H429" s="8" t="s">
        <v>64</v>
      </c>
      <c r="I429" s="8" t="s">
        <v>92</v>
      </c>
      <c r="J429" s="8" t="s">
        <v>1870</v>
      </c>
      <c r="K429" s="8" t="s">
        <v>1871</v>
      </c>
      <c r="L429" s="8" t="s">
        <v>50</v>
      </c>
      <c r="M429" s="8" t="s">
        <v>20</v>
      </c>
      <c r="N429" s="8" t="s">
        <v>21</v>
      </c>
      <c r="O429" s="8"/>
      <c r="P429" s="8"/>
    </row>
    <row r="430" spans="1:16" ht="84" x14ac:dyDescent="0.75">
      <c r="A430" s="1">
        <f t="shared" si="6"/>
        <v>429</v>
      </c>
      <c r="B430" s="8" t="s">
        <v>1872</v>
      </c>
      <c r="C430" s="8" t="s">
        <v>1873</v>
      </c>
      <c r="D430" s="8">
        <v>2020</v>
      </c>
      <c r="E430" s="8"/>
      <c r="F430" s="8" t="s">
        <v>19</v>
      </c>
      <c r="G430" s="8" t="s">
        <v>20</v>
      </c>
      <c r="H430" s="8" t="s">
        <v>20</v>
      </c>
      <c r="I430" s="8" t="s">
        <v>21</v>
      </c>
      <c r="J430" s="8" t="s">
        <v>21</v>
      </c>
      <c r="K430" s="8" t="s">
        <v>139</v>
      </c>
      <c r="L430" s="8" t="s">
        <v>20</v>
      </c>
      <c r="M430" s="8" t="s">
        <v>21</v>
      </c>
      <c r="N430" s="8" t="s">
        <v>20</v>
      </c>
      <c r="O430" s="8"/>
      <c r="P430" s="8"/>
    </row>
    <row r="431" spans="1:16" ht="189" x14ac:dyDescent="0.75">
      <c r="A431" s="1">
        <f t="shared" si="6"/>
        <v>430</v>
      </c>
      <c r="B431" s="8" t="s">
        <v>1874</v>
      </c>
      <c r="C431" s="8" t="s">
        <v>1875</v>
      </c>
      <c r="D431" s="8">
        <v>2020</v>
      </c>
      <c r="E431" s="8"/>
      <c r="F431" s="8" t="s">
        <v>19</v>
      </c>
      <c r="G431" s="8" t="s">
        <v>20</v>
      </c>
      <c r="H431" s="8" t="s">
        <v>20</v>
      </c>
      <c r="I431" s="8" t="s">
        <v>21</v>
      </c>
      <c r="J431" s="8" t="s">
        <v>21</v>
      </c>
      <c r="K431" s="8" t="s">
        <v>1876</v>
      </c>
      <c r="L431" s="8" t="s">
        <v>20</v>
      </c>
      <c r="M431" s="8" t="s">
        <v>21</v>
      </c>
      <c r="N431" s="8" t="s">
        <v>20</v>
      </c>
      <c r="O431" s="8"/>
      <c r="P431" s="8"/>
    </row>
    <row r="432" spans="1:16" ht="94.5" x14ac:dyDescent="0.75">
      <c r="A432" s="1">
        <f t="shared" si="6"/>
        <v>431</v>
      </c>
      <c r="B432" s="8" t="s">
        <v>1877</v>
      </c>
      <c r="C432" s="8" t="s">
        <v>1878</v>
      </c>
      <c r="D432" s="8">
        <v>2020</v>
      </c>
      <c r="E432" s="8"/>
      <c r="F432" s="8" t="s">
        <v>36</v>
      </c>
      <c r="G432" s="8" t="s">
        <v>20</v>
      </c>
      <c r="H432" s="8" t="s">
        <v>20</v>
      </c>
      <c r="I432" s="8" t="s">
        <v>21</v>
      </c>
      <c r="J432" s="8" t="s">
        <v>21</v>
      </c>
      <c r="K432" s="8" t="s">
        <v>1879</v>
      </c>
      <c r="L432" s="8" t="s">
        <v>20</v>
      </c>
      <c r="M432" s="8" t="s">
        <v>21</v>
      </c>
      <c r="N432" s="8" t="s">
        <v>20</v>
      </c>
      <c r="O432" s="8"/>
      <c r="P432" s="8"/>
    </row>
    <row r="433" spans="1:16" ht="84" x14ac:dyDescent="0.75">
      <c r="A433" s="1">
        <f t="shared" si="6"/>
        <v>432</v>
      </c>
      <c r="B433" s="8" t="s">
        <v>1880</v>
      </c>
      <c r="C433" s="8" t="s">
        <v>1881</v>
      </c>
      <c r="D433" s="8">
        <v>2020</v>
      </c>
      <c r="E433" s="8"/>
      <c r="F433" s="8" t="s">
        <v>36</v>
      </c>
      <c r="G433" s="8" t="s">
        <v>20</v>
      </c>
      <c r="H433" s="8" t="s">
        <v>20</v>
      </c>
      <c r="I433" s="8" t="s">
        <v>21</v>
      </c>
      <c r="J433" s="8" t="s">
        <v>21</v>
      </c>
      <c r="K433" s="8" t="s">
        <v>1882</v>
      </c>
      <c r="L433" s="8" t="s">
        <v>20</v>
      </c>
      <c r="M433" s="8" t="s">
        <v>21</v>
      </c>
      <c r="N433" s="8" t="s">
        <v>20</v>
      </c>
      <c r="O433" s="8"/>
      <c r="P433" s="8"/>
    </row>
    <row r="434" spans="1:16" ht="136.5" x14ac:dyDescent="0.75">
      <c r="A434" s="1">
        <f t="shared" si="6"/>
        <v>433</v>
      </c>
      <c r="B434" s="8" t="s">
        <v>1883</v>
      </c>
      <c r="C434" s="8" t="s">
        <v>1884</v>
      </c>
      <c r="D434" s="8">
        <v>2020</v>
      </c>
      <c r="E434" s="8" t="s">
        <v>1885</v>
      </c>
      <c r="F434" s="8" t="s">
        <v>36</v>
      </c>
      <c r="G434" s="8" t="s">
        <v>20</v>
      </c>
      <c r="H434" s="8" t="s">
        <v>20</v>
      </c>
      <c r="I434" s="8" t="s">
        <v>21</v>
      </c>
      <c r="J434" s="8" t="s">
        <v>21</v>
      </c>
      <c r="K434" s="8" t="s">
        <v>1886</v>
      </c>
      <c r="L434" s="8" t="s">
        <v>20</v>
      </c>
      <c r="M434" s="8" t="s">
        <v>21</v>
      </c>
      <c r="N434" s="8" t="s">
        <v>20</v>
      </c>
      <c r="O434" s="8"/>
      <c r="P434" s="8"/>
    </row>
    <row r="435" spans="1:16" ht="126" x14ac:dyDescent="0.75">
      <c r="A435" s="1">
        <f t="shared" si="6"/>
        <v>434</v>
      </c>
      <c r="B435" s="8" t="s">
        <v>1887</v>
      </c>
      <c r="C435" s="8" t="s">
        <v>1888</v>
      </c>
      <c r="D435" s="8">
        <v>2020</v>
      </c>
      <c r="E435" s="8" t="s">
        <v>1889</v>
      </c>
      <c r="F435" s="8" t="s">
        <v>36</v>
      </c>
      <c r="G435" s="8" t="s">
        <v>20</v>
      </c>
      <c r="H435" s="8" t="s">
        <v>20</v>
      </c>
      <c r="I435" s="8" t="s">
        <v>21</v>
      </c>
      <c r="J435" s="8" t="s">
        <v>21</v>
      </c>
      <c r="K435" s="8" t="s">
        <v>1890</v>
      </c>
      <c r="L435" s="8" t="s">
        <v>20</v>
      </c>
      <c r="M435" s="8" t="s">
        <v>21</v>
      </c>
      <c r="N435" s="8" t="s">
        <v>20</v>
      </c>
      <c r="O435" s="8"/>
      <c r="P435" s="8"/>
    </row>
    <row r="436" spans="1:16" ht="63" x14ac:dyDescent="0.75">
      <c r="A436" s="1">
        <f t="shared" si="6"/>
        <v>435</v>
      </c>
      <c r="B436" s="8" t="s">
        <v>1891</v>
      </c>
      <c r="C436" s="8" t="s">
        <v>1892</v>
      </c>
      <c r="D436" s="8">
        <v>2020</v>
      </c>
      <c r="E436" s="8" t="s">
        <v>1893</v>
      </c>
      <c r="F436" s="8" t="s">
        <v>36</v>
      </c>
      <c r="G436" s="8" t="s">
        <v>20</v>
      </c>
      <c r="H436" s="8" t="s">
        <v>20</v>
      </c>
      <c r="I436" s="8" t="s">
        <v>21</v>
      </c>
      <c r="J436" s="8" t="s">
        <v>21</v>
      </c>
      <c r="K436" s="8" t="s">
        <v>1894</v>
      </c>
      <c r="L436" s="8" t="s">
        <v>20</v>
      </c>
      <c r="M436" s="8" t="s">
        <v>21</v>
      </c>
      <c r="N436" s="8" t="s">
        <v>20</v>
      </c>
      <c r="O436" s="8"/>
      <c r="P436" s="8"/>
    </row>
    <row r="437" spans="1:16" ht="84" x14ac:dyDescent="0.75">
      <c r="A437" s="1">
        <f t="shared" si="6"/>
        <v>436</v>
      </c>
      <c r="B437" s="8" t="s">
        <v>1895</v>
      </c>
      <c r="C437" s="8" t="s">
        <v>1896</v>
      </c>
      <c r="D437" s="8">
        <v>2020</v>
      </c>
      <c r="E437" s="8"/>
      <c r="F437" s="8" t="s">
        <v>26</v>
      </c>
      <c r="G437" s="8" t="s">
        <v>20</v>
      </c>
      <c r="H437" s="8" t="s">
        <v>91</v>
      </c>
      <c r="I437" s="8" t="s">
        <v>92</v>
      </c>
      <c r="J437" s="8" t="s">
        <v>1897</v>
      </c>
      <c r="K437" s="8" t="s">
        <v>139</v>
      </c>
      <c r="L437" s="8" t="s">
        <v>50</v>
      </c>
      <c r="M437" s="8" t="s">
        <v>86</v>
      </c>
      <c r="N437" s="8" t="s">
        <v>21</v>
      </c>
      <c r="O437" s="8"/>
      <c r="P437" s="8"/>
    </row>
    <row r="438" spans="1:16" ht="168" x14ac:dyDescent="0.75">
      <c r="A438" s="1">
        <f t="shared" si="6"/>
        <v>437</v>
      </c>
      <c r="B438" s="8" t="s">
        <v>1898</v>
      </c>
      <c r="C438" s="8" t="s">
        <v>1899</v>
      </c>
      <c r="D438" s="8">
        <v>2020</v>
      </c>
      <c r="E438" s="8" t="s">
        <v>1900</v>
      </c>
      <c r="F438" s="8" t="s">
        <v>19</v>
      </c>
      <c r="G438" s="8" t="s">
        <v>20</v>
      </c>
      <c r="H438" s="8" t="s">
        <v>20</v>
      </c>
      <c r="I438" s="8" t="s">
        <v>21</v>
      </c>
      <c r="J438" s="8" t="s">
        <v>21</v>
      </c>
      <c r="K438" s="8" t="s">
        <v>1901</v>
      </c>
      <c r="L438" s="8" t="s">
        <v>20</v>
      </c>
      <c r="M438" s="8" t="s">
        <v>21</v>
      </c>
      <c r="N438" s="8" t="s">
        <v>20</v>
      </c>
      <c r="O438" s="8"/>
      <c r="P438" s="8"/>
    </row>
    <row r="439" spans="1:16" ht="105" x14ac:dyDescent="0.75">
      <c r="A439" s="1">
        <f t="shared" si="6"/>
        <v>438</v>
      </c>
      <c r="B439" s="8" t="s">
        <v>1902</v>
      </c>
      <c r="C439" s="8" t="s">
        <v>1903</v>
      </c>
      <c r="D439" s="8">
        <v>2020</v>
      </c>
      <c r="E439" s="8" t="s">
        <v>1904</v>
      </c>
      <c r="F439" s="8" t="s">
        <v>597</v>
      </c>
      <c r="G439" s="8" t="s">
        <v>20</v>
      </c>
      <c r="H439" s="8" t="s">
        <v>91</v>
      </c>
      <c r="I439" s="8" t="s">
        <v>92</v>
      </c>
      <c r="J439" s="8" t="s">
        <v>1905</v>
      </c>
      <c r="K439" s="8" t="s">
        <v>1906</v>
      </c>
      <c r="L439" s="8" t="s">
        <v>50</v>
      </c>
      <c r="M439" s="8" t="s">
        <v>86</v>
      </c>
      <c r="N439" s="8" t="s">
        <v>21</v>
      </c>
      <c r="O439" s="8"/>
      <c r="P439" s="8"/>
    </row>
    <row r="440" spans="1:16" ht="73.5" x14ac:dyDescent="0.75">
      <c r="A440" s="1">
        <f t="shared" si="6"/>
        <v>439</v>
      </c>
      <c r="B440" s="8" t="s">
        <v>1907</v>
      </c>
      <c r="C440" s="8" t="s">
        <v>1908</v>
      </c>
      <c r="D440" s="8">
        <v>2020</v>
      </c>
      <c r="E440" s="8" t="s">
        <v>1909</v>
      </c>
      <c r="F440" s="8" t="s">
        <v>19</v>
      </c>
      <c r="G440" s="8" t="s">
        <v>20</v>
      </c>
      <c r="H440" s="8" t="s">
        <v>20</v>
      </c>
      <c r="I440" s="8" t="s">
        <v>21</v>
      </c>
      <c r="J440" s="8" t="s">
        <v>21</v>
      </c>
      <c r="K440" s="8" t="s">
        <v>139</v>
      </c>
      <c r="L440" s="8" t="s">
        <v>20</v>
      </c>
      <c r="M440" s="8" t="s">
        <v>21</v>
      </c>
      <c r="N440" s="8" t="s">
        <v>20</v>
      </c>
      <c r="O440" s="8"/>
      <c r="P440" s="8"/>
    </row>
    <row r="441" spans="1:16" ht="63" x14ac:dyDescent="0.75">
      <c r="A441" s="1">
        <f t="shared" si="6"/>
        <v>440</v>
      </c>
      <c r="B441" s="8" t="s">
        <v>1910</v>
      </c>
      <c r="C441" s="8" t="s">
        <v>1911</v>
      </c>
      <c r="D441" s="8">
        <v>2021</v>
      </c>
      <c r="E441" s="8"/>
      <c r="F441" s="8" t="s">
        <v>19</v>
      </c>
      <c r="G441" s="8" t="s">
        <v>27</v>
      </c>
      <c r="H441" s="8" t="s">
        <v>28</v>
      </c>
      <c r="I441" s="8" t="s">
        <v>29</v>
      </c>
      <c r="J441" s="8" t="s">
        <v>645</v>
      </c>
      <c r="K441" s="8" t="s">
        <v>1810</v>
      </c>
      <c r="L441" s="8" t="s">
        <v>27</v>
      </c>
      <c r="M441" s="8" t="s">
        <v>32</v>
      </c>
      <c r="N441" s="8" t="s">
        <v>21</v>
      </c>
      <c r="O441" s="8"/>
      <c r="P441" s="8"/>
    </row>
    <row r="442" spans="1:16" ht="52.5" x14ac:dyDescent="0.75">
      <c r="A442" s="1">
        <f t="shared" si="6"/>
        <v>441</v>
      </c>
      <c r="B442" s="8" t="s">
        <v>1912</v>
      </c>
      <c r="C442" s="8" t="s">
        <v>1913</v>
      </c>
      <c r="D442" s="8">
        <v>2021</v>
      </c>
      <c r="E442" s="8"/>
      <c r="F442" s="8" t="s">
        <v>19</v>
      </c>
      <c r="G442" s="8" t="s">
        <v>20</v>
      </c>
      <c r="H442" s="8" t="s">
        <v>64</v>
      </c>
      <c r="I442" s="8" t="s">
        <v>65</v>
      </c>
      <c r="J442" s="8" t="s">
        <v>645</v>
      </c>
      <c r="K442" s="8" t="s">
        <v>1810</v>
      </c>
      <c r="L442" s="8" t="s">
        <v>50</v>
      </c>
      <c r="M442" s="8" t="s">
        <v>86</v>
      </c>
      <c r="N442" s="8" t="s">
        <v>21</v>
      </c>
      <c r="O442" s="8"/>
      <c r="P442" s="8"/>
    </row>
    <row r="443" spans="1:16" ht="52.5" x14ac:dyDescent="0.75">
      <c r="A443" s="1">
        <f t="shared" si="6"/>
        <v>442</v>
      </c>
      <c r="B443" s="8" t="s">
        <v>1914</v>
      </c>
      <c r="C443" s="8" t="s">
        <v>1915</v>
      </c>
      <c r="D443" s="8">
        <v>2021</v>
      </c>
      <c r="E443" s="8"/>
      <c r="F443" s="8" t="s">
        <v>36</v>
      </c>
      <c r="G443" s="8" t="s">
        <v>20</v>
      </c>
      <c r="H443" s="8" t="s">
        <v>20</v>
      </c>
      <c r="I443" s="8" t="s">
        <v>21</v>
      </c>
      <c r="J443" s="8" t="s">
        <v>21</v>
      </c>
      <c r="K443" s="8" t="s">
        <v>1916</v>
      </c>
      <c r="L443" s="8" t="s">
        <v>20</v>
      </c>
      <c r="M443" s="8" t="s">
        <v>21</v>
      </c>
      <c r="N443" s="8" t="s">
        <v>20</v>
      </c>
      <c r="O443" s="8"/>
      <c r="P443" s="8"/>
    </row>
    <row r="444" spans="1:16" ht="189" x14ac:dyDescent="0.75">
      <c r="A444" s="1">
        <f t="shared" si="6"/>
        <v>443</v>
      </c>
      <c r="B444" s="8" t="s">
        <v>1917</v>
      </c>
      <c r="C444" s="8" t="s">
        <v>1918</v>
      </c>
      <c r="D444" s="8">
        <v>2021</v>
      </c>
      <c r="E444" s="8"/>
      <c r="F444" s="8" t="s">
        <v>19</v>
      </c>
      <c r="G444" s="8" t="s">
        <v>20</v>
      </c>
      <c r="H444" s="8" t="s">
        <v>20</v>
      </c>
      <c r="I444" s="8" t="s">
        <v>21</v>
      </c>
      <c r="J444" s="8" t="s">
        <v>21</v>
      </c>
      <c r="K444" s="8" t="s">
        <v>1919</v>
      </c>
      <c r="L444" s="8" t="s">
        <v>20</v>
      </c>
      <c r="M444" s="8" t="s">
        <v>21</v>
      </c>
      <c r="N444" s="8" t="s">
        <v>20</v>
      </c>
      <c r="O444" s="8"/>
      <c r="P444" s="8"/>
    </row>
    <row r="445" spans="1:16" ht="273" x14ac:dyDescent="0.75">
      <c r="A445" s="1">
        <f t="shared" si="6"/>
        <v>444</v>
      </c>
      <c r="B445" s="8" t="s">
        <v>1920</v>
      </c>
      <c r="C445" s="8" t="s">
        <v>1921</v>
      </c>
      <c r="D445" s="8">
        <v>2021</v>
      </c>
      <c r="E445" s="8"/>
      <c r="F445" s="8" t="s">
        <v>19</v>
      </c>
      <c r="G445" s="8" t="s">
        <v>20</v>
      </c>
      <c r="H445" s="8" t="s">
        <v>20</v>
      </c>
      <c r="I445" s="8" t="s">
        <v>21</v>
      </c>
      <c r="J445" s="8" t="s">
        <v>21</v>
      </c>
      <c r="K445" s="8" t="s">
        <v>1922</v>
      </c>
      <c r="L445" s="8" t="s">
        <v>20</v>
      </c>
      <c r="M445" s="8" t="s">
        <v>21</v>
      </c>
      <c r="N445" s="8" t="s">
        <v>20</v>
      </c>
      <c r="O445" s="8"/>
      <c r="P445" s="8"/>
    </row>
    <row r="446" spans="1:16" ht="115.5" x14ac:dyDescent="0.75">
      <c r="A446" s="1">
        <f t="shared" si="6"/>
        <v>445</v>
      </c>
      <c r="B446" s="8" t="s">
        <v>1923</v>
      </c>
      <c r="C446" s="8" t="s">
        <v>1924</v>
      </c>
      <c r="D446" s="8">
        <v>2021</v>
      </c>
      <c r="E446" s="8" t="s">
        <v>1925</v>
      </c>
      <c r="F446" s="8" t="s">
        <v>36</v>
      </c>
      <c r="G446" s="8" t="s">
        <v>20</v>
      </c>
      <c r="H446" s="8" t="s">
        <v>20</v>
      </c>
      <c r="I446" s="8" t="s">
        <v>21</v>
      </c>
      <c r="J446" s="8" t="s">
        <v>21</v>
      </c>
      <c r="K446" s="8" t="s">
        <v>1926</v>
      </c>
      <c r="L446" s="8" t="s">
        <v>20</v>
      </c>
      <c r="M446" s="8" t="s">
        <v>21</v>
      </c>
      <c r="N446" s="8" t="s">
        <v>20</v>
      </c>
      <c r="O446" s="8"/>
      <c r="P446" s="8"/>
    </row>
    <row r="447" spans="1:16" ht="52.5" x14ac:dyDescent="0.75">
      <c r="A447" s="1">
        <f t="shared" si="6"/>
        <v>446</v>
      </c>
      <c r="B447" s="8" t="s">
        <v>1927</v>
      </c>
      <c r="C447" s="8" t="s">
        <v>1928</v>
      </c>
      <c r="D447" s="8">
        <v>2021</v>
      </c>
      <c r="E447" s="8"/>
      <c r="F447" s="8" t="s">
        <v>36</v>
      </c>
      <c r="G447" s="8" t="s">
        <v>20</v>
      </c>
      <c r="H447" s="8" t="s">
        <v>20</v>
      </c>
      <c r="I447" s="8" t="s">
        <v>21</v>
      </c>
      <c r="J447" s="8" t="s">
        <v>21</v>
      </c>
      <c r="K447" s="8" t="s">
        <v>1929</v>
      </c>
      <c r="L447" s="8" t="s">
        <v>20</v>
      </c>
      <c r="M447" s="8" t="s">
        <v>21</v>
      </c>
      <c r="N447" s="8" t="s">
        <v>20</v>
      </c>
      <c r="O447" s="8"/>
      <c r="P447" s="8"/>
    </row>
    <row r="448" spans="1:16" ht="73.5" x14ac:dyDescent="0.75">
      <c r="A448" s="1">
        <f t="shared" si="6"/>
        <v>447</v>
      </c>
      <c r="B448" s="8" t="s">
        <v>1930</v>
      </c>
      <c r="C448" s="8" t="s">
        <v>1931</v>
      </c>
      <c r="D448" s="8">
        <v>2021</v>
      </c>
      <c r="E448" s="8" t="s">
        <v>1932</v>
      </c>
      <c r="F448" s="8" t="s">
        <v>36</v>
      </c>
      <c r="G448" s="8" t="s">
        <v>20</v>
      </c>
      <c r="H448" s="8" t="s">
        <v>20</v>
      </c>
      <c r="I448" s="8" t="s">
        <v>21</v>
      </c>
      <c r="J448" s="8" t="s">
        <v>21</v>
      </c>
      <c r="K448" s="8" t="s">
        <v>1933</v>
      </c>
      <c r="L448" s="8" t="s">
        <v>20</v>
      </c>
      <c r="M448" s="8" t="s">
        <v>21</v>
      </c>
      <c r="N448" s="8" t="s">
        <v>20</v>
      </c>
      <c r="O448" s="8"/>
      <c r="P448" s="8"/>
    </row>
    <row r="449" spans="1:16" ht="94.5" x14ac:dyDescent="0.75">
      <c r="A449" s="1">
        <f t="shared" si="6"/>
        <v>448</v>
      </c>
      <c r="B449" s="8" t="s">
        <v>1934</v>
      </c>
      <c r="C449" s="8" t="s">
        <v>1935</v>
      </c>
      <c r="D449" s="8">
        <v>2021</v>
      </c>
      <c r="E449" s="8" t="s">
        <v>1936</v>
      </c>
      <c r="F449" s="8" t="s">
        <v>36</v>
      </c>
      <c r="G449" s="8" t="s">
        <v>27</v>
      </c>
      <c r="H449" s="8" t="s">
        <v>28</v>
      </c>
      <c r="I449" s="8" t="s">
        <v>29</v>
      </c>
      <c r="J449" s="8" t="s">
        <v>1937</v>
      </c>
      <c r="K449" s="8" t="s">
        <v>1938</v>
      </c>
      <c r="L449" s="8" t="s">
        <v>27</v>
      </c>
      <c r="M449" s="8" t="s">
        <v>32</v>
      </c>
      <c r="N449" s="8" t="s">
        <v>21</v>
      </c>
      <c r="O449" s="8"/>
      <c r="P449" s="8"/>
    </row>
    <row r="450" spans="1:16" ht="178.5" x14ac:dyDescent="0.75">
      <c r="A450" s="1">
        <f t="shared" si="6"/>
        <v>449</v>
      </c>
      <c r="B450" s="8" t="s">
        <v>1939</v>
      </c>
      <c r="C450" s="8" t="s">
        <v>1940</v>
      </c>
      <c r="D450" s="8">
        <v>2021</v>
      </c>
      <c r="E450" s="8" t="s">
        <v>1941</v>
      </c>
      <c r="F450" s="8" t="s">
        <v>36</v>
      </c>
      <c r="G450" s="8" t="s">
        <v>20</v>
      </c>
      <c r="H450" s="8" t="s">
        <v>20</v>
      </c>
      <c r="I450" s="8" t="s">
        <v>21</v>
      </c>
      <c r="J450" s="8" t="s">
        <v>21</v>
      </c>
      <c r="K450" s="8" t="s">
        <v>1942</v>
      </c>
      <c r="L450" s="8" t="s">
        <v>20</v>
      </c>
      <c r="M450" s="8" t="s">
        <v>21</v>
      </c>
      <c r="N450" s="8" t="s">
        <v>20</v>
      </c>
      <c r="O450" s="8"/>
      <c r="P450" s="8"/>
    </row>
    <row r="451" spans="1:16" ht="136.5" x14ac:dyDescent="0.75">
      <c r="A451" s="1">
        <f t="shared" si="6"/>
        <v>450</v>
      </c>
      <c r="B451" s="8" t="s">
        <v>1943</v>
      </c>
      <c r="C451" s="8" t="s">
        <v>1944</v>
      </c>
      <c r="D451" s="8">
        <v>2021</v>
      </c>
      <c r="E451" s="8"/>
      <c r="F451" s="8" t="s">
        <v>19</v>
      </c>
      <c r="G451" s="8" t="s">
        <v>20</v>
      </c>
      <c r="H451" s="8" t="s">
        <v>20</v>
      </c>
      <c r="I451" s="8" t="s">
        <v>21</v>
      </c>
      <c r="J451" s="8" t="s">
        <v>21</v>
      </c>
      <c r="K451" s="8" t="s">
        <v>1945</v>
      </c>
      <c r="L451" s="8" t="s">
        <v>20</v>
      </c>
      <c r="M451" s="8" t="s">
        <v>21</v>
      </c>
      <c r="N451" s="8" t="s">
        <v>20</v>
      </c>
      <c r="O451" s="8"/>
      <c r="P451" s="8"/>
    </row>
    <row r="452" spans="1:16" ht="94.5" x14ac:dyDescent="0.75">
      <c r="A452" s="1">
        <f t="shared" si="6"/>
        <v>451</v>
      </c>
      <c r="B452" s="8" t="s">
        <v>1946</v>
      </c>
      <c r="C452" s="8" t="s">
        <v>1947</v>
      </c>
      <c r="D452" s="8">
        <v>2021</v>
      </c>
      <c r="E452" s="8" t="s">
        <v>1948</v>
      </c>
      <c r="F452" s="8" t="s">
        <v>19</v>
      </c>
      <c r="G452" s="8" t="s">
        <v>20</v>
      </c>
      <c r="H452" s="8" t="s">
        <v>64</v>
      </c>
      <c r="I452" s="8" t="s">
        <v>65</v>
      </c>
      <c r="J452" s="8" t="s">
        <v>1949</v>
      </c>
      <c r="K452" s="8" t="s">
        <v>1950</v>
      </c>
      <c r="L452" s="8" t="s">
        <v>50</v>
      </c>
      <c r="M452" s="8" t="s">
        <v>86</v>
      </c>
      <c r="N452" s="8" t="s">
        <v>21</v>
      </c>
      <c r="O452" s="8"/>
      <c r="P452" s="8"/>
    </row>
    <row r="453" spans="1:16" ht="63" x14ac:dyDescent="0.75">
      <c r="A453" s="1">
        <f t="shared" ref="A453:A498" si="7">A452+1</f>
        <v>452</v>
      </c>
      <c r="B453" s="8" t="s">
        <v>1951</v>
      </c>
      <c r="C453" s="8" t="s">
        <v>1952</v>
      </c>
      <c r="D453" s="8">
        <v>2021</v>
      </c>
      <c r="E453" s="8" t="s">
        <v>1953</v>
      </c>
      <c r="F453" s="8" t="s">
        <v>36</v>
      </c>
      <c r="G453" s="8" t="s">
        <v>20</v>
      </c>
      <c r="H453" s="8" t="s">
        <v>20</v>
      </c>
      <c r="I453" s="8" t="s">
        <v>21</v>
      </c>
      <c r="J453" s="8" t="s">
        <v>21</v>
      </c>
      <c r="K453" s="8" t="s">
        <v>1954</v>
      </c>
      <c r="L453" s="8" t="s">
        <v>20</v>
      </c>
      <c r="M453" s="8" t="s">
        <v>21</v>
      </c>
      <c r="N453" s="8" t="s">
        <v>20</v>
      </c>
      <c r="O453" s="8"/>
      <c r="P453" s="8"/>
    </row>
    <row r="454" spans="1:16" ht="136.5" x14ac:dyDescent="0.75">
      <c r="A454" s="1">
        <f t="shared" si="7"/>
        <v>453</v>
      </c>
      <c r="B454" s="23" t="s">
        <v>1955</v>
      </c>
      <c r="C454" s="8" t="s">
        <v>1956</v>
      </c>
      <c r="D454" s="8">
        <v>2021</v>
      </c>
      <c r="E454" s="8" t="s">
        <v>1957</v>
      </c>
      <c r="F454" s="8" t="s">
        <v>70</v>
      </c>
      <c r="G454" s="8" t="s">
        <v>27</v>
      </c>
      <c r="H454" s="8" t="s">
        <v>28</v>
      </c>
      <c r="I454" s="8" t="s">
        <v>29</v>
      </c>
      <c r="J454" s="8" t="s">
        <v>645</v>
      </c>
      <c r="K454" s="8" t="s">
        <v>1958</v>
      </c>
      <c r="L454" s="8" t="s">
        <v>27</v>
      </c>
      <c r="M454" s="8" t="s">
        <v>32</v>
      </c>
      <c r="N454" s="8" t="s">
        <v>21</v>
      </c>
      <c r="O454" s="8"/>
      <c r="P454" s="8"/>
    </row>
    <row r="455" spans="1:16" ht="73.5" x14ac:dyDescent="0.75">
      <c r="A455" s="1">
        <f t="shared" si="7"/>
        <v>454</v>
      </c>
      <c r="B455" s="8" t="s">
        <v>1959</v>
      </c>
      <c r="C455" s="8" t="s">
        <v>1960</v>
      </c>
      <c r="D455" s="8">
        <v>2021</v>
      </c>
      <c r="E455" s="8" t="s">
        <v>1961</v>
      </c>
      <c r="F455" s="8" t="s">
        <v>36</v>
      </c>
      <c r="G455" s="8" t="s">
        <v>20</v>
      </c>
      <c r="H455" s="8" t="s">
        <v>28</v>
      </c>
      <c r="I455" s="8" t="s">
        <v>29</v>
      </c>
      <c r="J455" s="8" t="s">
        <v>1831</v>
      </c>
      <c r="K455" s="8" t="s">
        <v>1962</v>
      </c>
      <c r="L455" s="8" t="s">
        <v>27</v>
      </c>
      <c r="M455" s="8" t="s">
        <v>32</v>
      </c>
      <c r="N455" s="8" t="s">
        <v>21</v>
      </c>
      <c r="O455" s="8"/>
      <c r="P455" s="8"/>
    </row>
    <row r="456" spans="1:16" ht="105" x14ac:dyDescent="0.75">
      <c r="A456" s="1">
        <f t="shared" si="7"/>
        <v>455</v>
      </c>
      <c r="B456" s="8" t="s">
        <v>1963</v>
      </c>
      <c r="C456" s="8" t="s">
        <v>1964</v>
      </c>
      <c r="D456" s="8">
        <v>2021</v>
      </c>
      <c r="E456" s="8" t="s">
        <v>1965</v>
      </c>
      <c r="F456" s="8" t="s">
        <v>36</v>
      </c>
      <c r="G456" s="8" t="s">
        <v>20</v>
      </c>
      <c r="H456" s="8" t="s">
        <v>64</v>
      </c>
      <c r="I456" s="8" t="s">
        <v>65</v>
      </c>
      <c r="J456" s="8" t="s">
        <v>1621</v>
      </c>
      <c r="K456" s="8" t="s">
        <v>1966</v>
      </c>
      <c r="L456" s="8" t="s">
        <v>50</v>
      </c>
      <c r="M456" s="8" t="s">
        <v>20</v>
      </c>
      <c r="N456" s="8" t="s">
        <v>21</v>
      </c>
      <c r="O456" s="8"/>
      <c r="P456" s="8"/>
    </row>
    <row r="457" spans="1:16" ht="84" x14ac:dyDescent="0.75">
      <c r="A457" s="1">
        <f t="shared" si="7"/>
        <v>456</v>
      </c>
      <c r="B457" s="8" t="s">
        <v>1967</v>
      </c>
      <c r="C457" s="8" t="s">
        <v>1968</v>
      </c>
      <c r="D457" s="8">
        <v>2021</v>
      </c>
      <c r="E457" s="8"/>
      <c r="F457" s="8" t="s">
        <v>36</v>
      </c>
      <c r="G457" s="8" t="s">
        <v>20</v>
      </c>
      <c r="H457" s="8" t="s">
        <v>28</v>
      </c>
      <c r="I457" s="8" t="s">
        <v>29</v>
      </c>
      <c r="J457" s="8" t="s">
        <v>797</v>
      </c>
      <c r="K457" s="8" t="s">
        <v>1969</v>
      </c>
      <c r="L457" s="8" t="s">
        <v>27</v>
      </c>
      <c r="M457" s="8" t="s">
        <v>32</v>
      </c>
      <c r="N457" s="8" t="s">
        <v>21</v>
      </c>
      <c r="O457" s="8"/>
      <c r="P457" s="8"/>
    </row>
    <row r="458" spans="1:16" ht="115.5" x14ac:dyDescent="0.75">
      <c r="A458" s="1">
        <f t="shared" si="7"/>
        <v>457</v>
      </c>
      <c r="B458" s="8" t="s">
        <v>1970</v>
      </c>
      <c r="C458" s="8" t="s">
        <v>1971</v>
      </c>
      <c r="D458" s="8">
        <v>2021</v>
      </c>
      <c r="E458" s="8" t="s">
        <v>1972</v>
      </c>
      <c r="F458" s="8" t="s">
        <v>19</v>
      </c>
      <c r="G458" s="8" t="s">
        <v>20</v>
      </c>
      <c r="H458" s="8" t="s">
        <v>20</v>
      </c>
      <c r="I458" s="8" t="s">
        <v>21</v>
      </c>
      <c r="J458" s="8" t="s">
        <v>21</v>
      </c>
      <c r="K458" s="8" t="s">
        <v>1973</v>
      </c>
      <c r="L458" s="8" t="s">
        <v>20</v>
      </c>
      <c r="M458" s="8" t="s">
        <v>21</v>
      </c>
      <c r="N458" s="8" t="s">
        <v>20</v>
      </c>
      <c r="O458" s="8"/>
      <c r="P458" s="8"/>
    </row>
    <row r="459" spans="1:16" ht="115.5" x14ac:dyDescent="0.75">
      <c r="A459" s="1">
        <f t="shared" si="7"/>
        <v>458</v>
      </c>
      <c r="B459" s="8" t="s">
        <v>1974</v>
      </c>
      <c r="C459" s="8" t="s">
        <v>1975</v>
      </c>
      <c r="D459" s="8">
        <v>2021</v>
      </c>
      <c r="E459" s="8"/>
      <c r="F459" s="8" t="s">
        <v>36</v>
      </c>
      <c r="G459" s="8" t="s">
        <v>20</v>
      </c>
      <c r="H459" s="8" t="s">
        <v>20</v>
      </c>
      <c r="I459" s="8" t="s">
        <v>21</v>
      </c>
      <c r="J459" s="8" t="s">
        <v>21</v>
      </c>
      <c r="K459" s="8" t="s">
        <v>1976</v>
      </c>
      <c r="L459" s="8" t="s">
        <v>20</v>
      </c>
      <c r="M459" s="8" t="s">
        <v>21</v>
      </c>
      <c r="N459" s="8" t="s">
        <v>21</v>
      </c>
      <c r="O459" s="8"/>
      <c r="P459" s="8"/>
    </row>
    <row r="460" spans="1:16" ht="52.5" x14ac:dyDescent="0.75">
      <c r="A460" s="1">
        <f t="shared" si="7"/>
        <v>459</v>
      </c>
      <c r="B460" s="8" t="s">
        <v>1977</v>
      </c>
      <c r="C460" s="8" t="s">
        <v>1978</v>
      </c>
      <c r="D460" s="8">
        <v>2021</v>
      </c>
      <c r="E460" s="8" t="s">
        <v>1979</v>
      </c>
      <c r="F460" s="8" t="s">
        <v>36</v>
      </c>
      <c r="G460" s="8" t="s">
        <v>20</v>
      </c>
      <c r="H460" s="8" t="s">
        <v>20</v>
      </c>
      <c r="I460" s="8" t="s">
        <v>21</v>
      </c>
      <c r="J460" s="8" t="s">
        <v>21</v>
      </c>
      <c r="K460" s="8" t="s">
        <v>1980</v>
      </c>
      <c r="L460" s="8" t="s">
        <v>20</v>
      </c>
      <c r="M460" s="8" t="s">
        <v>21</v>
      </c>
      <c r="N460" s="8" t="s">
        <v>20</v>
      </c>
      <c r="O460" s="8"/>
      <c r="P460" s="8"/>
    </row>
    <row r="461" spans="1:16" ht="84" x14ac:dyDescent="0.75">
      <c r="A461" s="1">
        <f t="shared" si="7"/>
        <v>460</v>
      </c>
      <c r="B461" s="8" t="s">
        <v>1981</v>
      </c>
      <c r="C461" s="8" t="s">
        <v>1982</v>
      </c>
      <c r="D461" s="8">
        <v>2021</v>
      </c>
      <c r="E461" s="8" t="s">
        <v>1983</v>
      </c>
      <c r="F461" s="8" t="s">
        <v>36</v>
      </c>
      <c r="G461" s="8" t="s">
        <v>20</v>
      </c>
      <c r="H461" s="8" t="s">
        <v>28</v>
      </c>
      <c r="I461" s="8" t="s">
        <v>29</v>
      </c>
      <c r="J461" s="8" t="s">
        <v>1621</v>
      </c>
      <c r="K461" s="8" t="s">
        <v>1984</v>
      </c>
      <c r="L461" s="8" t="s">
        <v>27</v>
      </c>
      <c r="M461" s="8" t="s">
        <v>32</v>
      </c>
      <c r="N461" s="8" t="s">
        <v>21</v>
      </c>
      <c r="O461" s="8"/>
      <c r="P461" s="8"/>
    </row>
    <row r="462" spans="1:16" ht="220.5" x14ac:dyDescent="0.75">
      <c r="A462" s="1">
        <f t="shared" si="7"/>
        <v>461</v>
      </c>
      <c r="B462" s="8" t="s">
        <v>1985</v>
      </c>
      <c r="C462" s="8" t="s">
        <v>1986</v>
      </c>
      <c r="D462" s="8">
        <v>2021</v>
      </c>
      <c r="E462" s="8" t="s">
        <v>1987</v>
      </c>
      <c r="F462" s="8" t="s">
        <v>36</v>
      </c>
      <c r="G462" s="8" t="s">
        <v>27</v>
      </c>
      <c r="H462" s="8" t="s">
        <v>28</v>
      </c>
      <c r="I462" s="8" t="s">
        <v>29</v>
      </c>
      <c r="J462" s="8" t="s">
        <v>797</v>
      </c>
      <c r="K462" s="8" t="s">
        <v>1988</v>
      </c>
      <c r="L462" s="8" t="s">
        <v>27</v>
      </c>
      <c r="M462" s="8" t="s">
        <v>32</v>
      </c>
      <c r="N462" s="8" t="s">
        <v>21</v>
      </c>
      <c r="O462" s="8"/>
      <c r="P462" s="8"/>
    </row>
    <row r="463" spans="1:16" ht="115.5" x14ac:dyDescent="0.75">
      <c r="A463" s="1">
        <f t="shared" si="7"/>
        <v>462</v>
      </c>
      <c r="B463" s="8" t="s">
        <v>1989</v>
      </c>
      <c r="C463" s="8" t="s">
        <v>1990</v>
      </c>
      <c r="D463" s="8">
        <v>2021</v>
      </c>
      <c r="E463" s="8" t="s">
        <v>1991</v>
      </c>
      <c r="F463" s="8" t="s">
        <v>36</v>
      </c>
      <c r="G463" s="8" t="s">
        <v>27</v>
      </c>
      <c r="H463" s="8" t="s">
        <v>28</v>
      </c>
      <c r="I463" s="8" t="s">
        <v>29</v>
      </c>
      <c r="J463" s="8" t="s">
        <v>1992</v>
      </c>
      <c r="K463" s="8" t="s">
        <v>1993</v>
      </c>
      <c r="L463" s="8" t="s">
        <v>27</v>
      </c>
      <c r="M463" s="8" t="s">
        <v>112</v>
      </c>
      <c r="N463" s="8" t="s">
        <v>21</v>
      </c>
      <c r="O463" s="8"/>
      <c r="P463" s="8"/>
    </row>
    <row r="464" spans="1:16" ht="84" x14ac:dyDescent="0.75">
      <c r="A464" s="1">
        <f t="shared" si="7"/>
        <v>463</v>
      </c>
      <c r="B464" s="8" t="s">
        <v>1994</v>
      </c>
      <c r="C464" s="8" t="s">
        <v>1995</v>
      </c>
      <c r="D464" s="8">
        <v>2021</v>
      </c>
      <c r="E464" s="8" t="s">
        <v>1996</v>
      </c>
      <c r="F464" s="8" t="s">
        <v>70</v>
      </c>
      <c r="G464" s="8" t="s">
        <v>27</v>
      </c>
      <c r="H464" s="8" t="s">
        <v>28</v>
      </c>
      <c r="I464" s="8" t="s">
        <v>29</v>
      </c>
      <c r="J464" s="8" t="s">
        <v>1997</v>
      </c>
      <c r="K464" s="8" t="s">
        <v>1810</v>
      </c>
      <c r="L464" s="8" t="s">
        <v>27</v>
      </c>
      <c r="M464" s="8" t="s">
        <v>32</v>
      </c>
      <c r="N464" s="8" t="s">
        <v>21</v>
      </c>
      <c r="O464" s="8"/>
      <c r="P464" s="8"/>
    </row>
    <row r="465" spans="1:16" ht="84" x14ac:dyDescent="0.75">
      <c r="A465" s="1">
        <f t="shared" si="7"/>
        <v>464</v>
      </c>
      <c r="B465" s="8" t="s">
        <v>1998</v>
      </c>
      <c r="C465" s="8" t="s">
        <v>1999</v>
      </c>
      <c r="D465" s="8">
        <v>2021</v>
      </c>
      <c r="E465" s="8" t="s">
        <v>2000</v>
      </c>
      <c r="F465" s="8" t="s">
        <v>36</v>
      </c>
      <c r="G465" s="8" t="s">
        <v>20</v>
      </c>
      <c r="H465" s="8" t="s">
        <v>20</v>
      </c>
      <c r="I465" s="8" t="s">
        <v>21</v>
      </c>
      <c r="J465" s="8" t="s">
        <v>21</v>
      </c>
      <c r="K465" s="8" t="s">
        <v>2001</v>
      </c>
      <c r="L465" s="8" t="s">
        <v>20</v>
      </c>
      <c r="M465" s="8" t="s">
        <v>21</v>
      </c>
      <c r="N465" s="8" t="s">
        <v>20</v>
      </c>
      <c r="O465" s="8"/>
      <c r="P465" s="8"/>
    </row>
    <row r="466" spans="1:16" ht="84" x14ac:dyDescent="0.75">
      <c r="A466" s="1">
        <f t="shared" si="7"/>
        <v>465</v>
      </c>
      <c r="B466" s="8" t="s">
        <v>2002</v>
      </c>
      <c r="C466" s="8" t="s">
        <v>2003</v>
      </c>
      <c r="D466" s="8">
        <v>2021</v>
      </c>
      <c r="E466" s="8" t="s">
        <v>2004</v>
      </c>
      <c r="F466" s="8" t="s">
        <v>19</v>
      </c>
      <c r="G466" s="8" t="s">
        <v>20</v>
      </c>
      <c r="H466" s="8" t="s">
        <v>20</v>
      </c>
      <c r="I466" s="8" t="s">
        <v>21</v>
      </c>
      <c r="J466" s="8" t="s">
        <v>21</v>
      </c>
      <c r="K466" s="8" t="s">
        <v>139</v>
      </c>
      <c r="L466" s="8" t="s">
        <v>20</v>
      </c>
      <c r="M466" s="8" t="s">
        <v>21</v>
      </c>
      <c r="N466" s="8" t="s">
        <v>20</v>
      </c>
      <c r="O466" s="8"/>
      <c r="P466" s="8"/>
    </row>
    <row r="467" spans="1:16" ht="73.5" x14ac:dyDescent="0.75">
      <c r="A467" s="1">
        <f t="shared" si="7"/>
        <v>466</v>
      </c>
      <c r="B467" s="8" t="s">
        <v>2005</v>
      </c>
      <c r="C467" s="8" t="s">
        <v>2006</v>
      </c>
      <c r="D467" s="8">
        <v>2021</v>
      </c>
      <c r="E467" s="8" t="s">
        <v>2007</v>
      </c>
      <c r="F467" s="8" t="s">
        <v>19</v>
      </c>
      <c r="G467" s="8" t="s">
        <v>20</v>
      </c>
      <c r="H467" s="8" t="s">
        <v>20</v>
      </c>
      <c r="I467" s="8" t="s">
        <v>21</v>
      </c>
      <c r="J467" s="8" t="s">
        <v>21</v>
      </c>
      <c r="K467" s="8" t="s">
        <v>2008</v>
      </c>
      <c r="L467" s="8" t="s">
        <v>20</v>
      </c>
      <c r="M467" s="8" t="s">
        <v>21</v>
      </c>
      <c r="N467" s="8" t="s">
        <v>20</v>
      </c>
      <c r="O467" s="8"/>
      <c r="P467" s="8"/>
    </row>
    <row r="468" spans="1:16" ht="136.5" x14ac:dyDescent="0.75">
      <c r="A468" s="1">
        <f t="shared" si="7"/>
        <v>467</v>
      </c>
      <c r="B468" s="8" t="s">
        <v>2009</v>
      </c>
      <c r="C468" s="8" t="s">
        <v>2010</v>
      </c>
      <c r="D468" s="8">
        <v>2021</v>
      </c>
      <c r="E468" s="8"/>
      <c r="F468" s="8" t="s">
        <v>36</v>
      </c>
      <c r="G468" s="8" t="s">
        <v>20</v>
      </c>
      <c r="H468" s="8" t="s">
        <v>64</v>
      </c>
      <c r="I468" s="8" t="s">
        <v>65</v>
      </c>
      <c r="J468" s="8" t="s">
        <v>797</v>
      </c>
      <c r="K468" s="8" t="s">
        <v>2011</v>
      </c>
      <c r="L468" s="8" t="s">
        <v>50</v>
      </c>
      <c r="M468" s="8" t="s">
        <v>86</v>
      </c>
      <c r="N468" s="8" t="s">
        <v>21</v>
      </c>
      <c r="O468" s="8"/>
      <c r="P468" s="8"/>
    </row>
    <row r="469" spans="1:16" ht="157.5" x14ac:dyDescent="0.75">
      <c r="A469" s="1">
        <f t="shared" si="7"/>
        <v>468</v>
      </c>
      <c r="B469" s="8" t="s">
        <v>2012</v>
      </c>
      <c r="C469" s="8" t="s">
        <v>2013</v>
      </c>
      <c r="D469" s="8">
        <v>2021</v>
      </c>
      <c r="E469" s="8"/>
      <c r="F469" s="8" t="s">
        <v>19</v>
      </c>
      <c r="G469" s="8" t="s">
        <v>20</v>
      </c>
      <c r="H469" s="8" t="s">
        <v>91</v>
      </c>
      <c r="I469" s="8" t="s">
        <v>65</v>
      </c>
      <c r="J469" s="8" t="s">
        <v>2014</v>
      </c>
      <c r="K469" s="8" t="s">
        <v>2015</v>
      </c>
      <c r="L469" s="8" t="s">
        <v>50</v>
      </c>
      <c r="M469" s="8" t="s">
        <v>20</v>
      </c>
      <c r="N469" s="8" t="s">
        <v>21</v>
      </c>
      <c r="O469" s="8"/>
      <c r="P469" s="8"/>
    </row>
    <row r="470" spans="1:16" ht="105" x14ac:dyDescent="0.75">
      <c r="A470" s="1">
        <f t="shared" si="7"/>
        <v>469</v>
      </c>
      <c r="B470" s="8" t="s">
        <v>2016</v>
      </c>
      <c r="C470" s="8" t="s">
        <v>2017</v>
      </c>
      <c r="D470" s="8">
        <v>2021</v>
      </c>
      <c r="E470" s="8" t="s">
        <v>2018</v>
      </c>
      <c r="F470" s="8" t="s">
        <v>19</v>
      </c>
      <c r="G470" s="8" t="s">
        <v>20</v>
      </c>
      <c r="H470" s="8" t="s">
        <v>20</v>
      </c>
      <c r="I470" s="8" t="s">
        <v>21</v>
      </c>
      <c r="J470" s="8" t="s">
        <v>21</v>
      </c>
      <c r="K470" s="8" t="s">
        <v>1810</v>
      </c>
      <c r="L470" s="8" t="s">
        <v>20</v>
      </c>
      <c r="M470" s="8" t="s">
        <v>21</v>
      </c>
      <c r="N470" s="8" t="s">
        <v>20</v>
      </c>
      <c r="O470" s="8"/>
      <c r="P470" s="8"/>
    </row>
    <row r="471" spans="1:16" ht="220.5" x14ac:dyDescent="0.75">
      <c r="A471" s="1">
        <f t="shared" si="7"/>
        <v>470</v>
      </c>
      <c r="B471" s="8" t="s">
        <v>2019</v>
      </c>
      <c r="C471" s="8" t="s">
        <v>2020</v>
      </c>
      <c r="D471" s="8">
        <v>2022</v>
      </c>
      <c r="E471" s="8"/>
      <c r="F471" s="8" t="s">
        <v>19</v>
      </c>
      <c r="G471" s="8" t="s">
        <v>50</v>
      </c>
      <c r="H471" s="8" t="s">
        <v>46</v>
      </c>
      <c r="I471" s="8" t="s">
        <v>47</v>
      </c>
      <c r="J471" s="8" t="s">
        <v>2021</v>
      </c>
      <c r="K471" s="8" t="s">
        <v>2022</v>
      </c>
      <c r="L471" s="8" t="s">
        <v>50</v>
      </c>
      <c r="M471" s="8" t="s">
        <v>86</v>
      </c>
      <c r="N471" s="8" t="s">
        <v>21</v>
      </c>
      <c r="O471" s="8"/>
      <c r="P471" s="8"/>
    </row>
    <row r="472" spans="1:16" ht="168" x14ac:dyDescent="0.75">
      <c r="A472" s="1">
        <f t="shared" si="7"/>
        <v>471</v>
      </c>
      <c r="B472" s="8" t="s">
        <v>2023</v>
      </c>
      <c r="C472" s="8" t="s">
        <v>2024</v>
      </c>
      <c r="D472" s="8">
        <v>2022</v>
      </c>
      <c r="E472" s="8"/>
      <c r="F472" s="8" t="s">
        <v>19</v>
      </c>
      <c r="G472" s="8" t="s">
        <v>20</v>
      </c>
      <c r="H472" s="8" t="s">
        <v>91</v>
      </c>
      <c r="I472" s="8" t="s">
        <v>92</v>
      </c>
      <c r="J472" s="8" t="s">
        <v>2025</v>
      </c>
      <c r="K472" s="8" t="s">
        <v>2026</v>
      </c>
      <c r="L472" s="8" t="s">
        <v>50</v>
      </c>
      <c r="M472" s="8" t="s">
        <v>86</v>
      </c>
      <c r="N472" s="8" t="s">
        <v>21</v>
      </c>
      <c r="O472" s="8"/>
      <c r="P472" s="8"/>
    </row>
    <row r="473" spans="1:16" ht="168" x14ac:dyDescent="0.75">
      <c r="A473" s="1">
        <f t="shared" si="7"/>
        <v>472</v>
      </c>
      <c r="B473" s="8" t="s">
        <v>2027</v>
      </c>
      <c r="C473" s="8" t="s">
        <v>2028</v>
      </c>
      <c r="D473" s="8">
        <v>2022</v>
      </c>
      <c r="E473" s="8"/>
      <c r="F473" s="8" t="s">
        <v>19</v>
      </c>
      <c r="G473" s="8" t="s">
        <v>20</v>
      </c>
      <c r="H473" s="8" t="s">
        <v>20</v>
      </c>
      <c r="I473" s="8" t="s">
        <v>21</v>
      </c>
      <c r="J473" s="8" t="s">
        <v>21</v>
      </c>
      <c r="K473" s="8" t="s">
        <v>2029</v>
      </c>
      <c r="L473" s="8" t="s">
        <v>20</v>
      </c>
      <c r="M473" s="8" t="s">
        <v>21</v>
      </c>
      <c r="N473" s="8" t="s">
        <v>20</v>
      </c>
      <c r="O473" s="8"/>
      <c r="P473" s="8"/>
    </row>
    <row r="474" spans="1:16" ht="189" x14ac:dyDescent="0.75">
      <c r="A474" s="1">
        <f t="shared" si="7"/>
        <v>473</v>
      </c>
      <c r="B474" s="8" t="s">
        <v>2030</v>
      </c>
      <c r="C474" s="8" t="s">
        <v>2031</v>
      </c>
      <c r="D474" s="8">
        <v>2022</v>
      </c>
      <c r="E474" s="8" t="s">
        <v>2032</v>
      </c>
      <c r="F474" s="8" t="s">
        <v>19</v>
      </c>
      <c r="G474" s="8" t="s">
        <v>20</v>
      </c>
      <c r="H474" s="8" t="s">
        <v>20</v>
      </c>
      <c r="I474" s="8" t="s">
        <v>21</v>
      </c>
      <c r="J474" s="8" t="s">
        <v>21</v>
      </c>
      <c r="K474" s="8" t="s">
        <v>2033</v>
      </c>
      <c r="L474" s="8" t="s">
        <v>20</v>
      </c>
      <c r="M474" s="8" t="s">
        <v>21</v>
      </c>
      <c r="N474" s="8" t="s">
        <v>20</v>
      </c>
      <c r="O474" s="8"/>
      <c r="P474" s="8"/>
    </row>
    <row r="475" spans="1:16" ht="73.5" x14ac:dyDescent="0.75">
      <c r="A475" s="1">
        <f t="shared" si="7"/>
        <v>474</v>
      </c>
      <c r="B475" s="8" t="s">
        <v>2034</v>
      </c>
      <c r="C475" s="8" t="s">
        <v>2035</v>
      </c>
      <c r="D475" s="8">
        <v>2022</v>
      </c>
      <c r="E475" s="8" t="s">
        <v>2036</v>
      </c>
      <c r="F475" s="8" t="s">
        <v>26</v>
      </c>
      <c r="G475" s="8" t="s">
        <v>20</v>
      </c>
      <c r="H475" s="8" t="s">
        <v>20</v>
      </c>
      <c r="I475" s="8" t="s">
        <v>21</v>
      </c>
      <c r="J475" s="8" t="s">
        <v>21</v>
      </c>
      <c r="K475" s="8" t="s">
        <v>2037</v>
      </c>
      <c r="L475" s="8" t="s">
        <v>20</v>
      </c>
      <c r="M475" s="8" t="s">
        <v>21</v>
      </c>
      <c r="N475" s="8" t="s">
        <v>86</v>
      </c>
      <c r="O475" s="8"/>
      <c r="P475" s="8"/>
    </row>
    <row r="476" spans="1:16" ht="94.5" x14ac:dyDescent="0.75">
      <c r="A476" s="1">
        <f t="shared" si="7"/>
        <v>475</v>
      </c>
      <c r="B476" s="8" t="s">
        <v>2038</v>
      </c>
      <c r="C476" s="8" t="s">
        <v>2039</v>
      </c>
      <c r="D476" s="8">
        <v>2022</v>
      </c>
      <c r="E476" s="8" t="s">
        <v>2040</v>
      </c>
      <c r="F476" s="8" t="s">
        <v>19</v>
      </c>
      <c r="G476" s="8" t="s">
        <v>20</v>
      </c>
      <c r="H476" s="8" t="s">
        <v>20</v>
      </c>
      <c r="I476" s="8" t="s">
        <v>21</v>
      </c>
      <c r="J476" s="8" t="s">
        <v>21</v>
      </c>
      <c r="K476" s="8" t="s">
        <v>2041</v>
      </c>
      <c r="L476" s="8" t="s">
        <v>20</v>
      </c>
      <c r="M476" s="8" t="s">
        <v>21</v>
      </c>
      <c r="N476" s="8" t="s">
        <v>20</v>
      </c>
      <c r="O476" s="8"/>
      <c r="P476" s="8"/>
    </row>
    <row r="477" spans="1:16" ht="136.5" x14ac:dyDescent="0.75">
      <c r="A477" s="1">
        <f t="shared" si="7"/>
        <v>476</v>
      </c>
      <c r="B477" s="8" t="s">
        <v>2042</v>
      </c>
      <c r="C477" s="8" t="s">
        <v>2043</v>
      </c>
      <c r="D477" s="8">
        <v>2022</v>
      </c>
      <c r="E477" s="8" t="s">
        <v>2044</v>
      </c>
      <c r="F477" s="8" t="s">
        <v>19</v>
      </c>
      <c r="G477" s="8" t="s">
        <v>20</v>
      </c>
      <c r="H477" s="8" t="s">
        <v>64</v>
      </c>
      <c r="I477" s="8" t="s">
        <v>65</v>
      </c>
      <c r="J477" s="8" t="s">
        <v>2045</v>
      </c>
      <c r="K477" s="8" t="s">
        <v>2046</v>
      </c>
      <c r="L477" s="8" t="s">
        <v>50</v>
      </c>
      <c r="M477" s="8" t="s">
        <v>86</v>
      </c>
      <c r="N477" s="8" t="s">
        <v>21</v>
      </c>
      <c r="O477" s="8"/>
      <c r="P477" s="8"/>
    </row>
    <row r="478" spans="1:16" ht="126" x14ac:dyDescent="0.75">
      <c r="A478" s="1">
        <f t="shared" si="7"/>
        <v>477</v>
      </c>
      <c r="B478" s="8" t="s">
        <v>2047</v>
      </c>
      <c r="C478" s="8" t="s">
        <v>2048</v>
      </c>
      <c r="D478" s="8">
        <v>2022</v>
      </c>
      <c r="E478" s="8" t="s">
        <v>2049</v>
      </c>
      <c r="F478" s="8" t="s">
        <v>19</v>
      </c>
      <c r="G478" s="8" t="s">
        <v>20</v>
      </c>
      <c r="H478" s="8" t="s">
        <v>20</v>
      </c>
      <c r="I478" s="8" t="s">
        <v>21</v>
      </c>
      <c r="J478" s="8" t="s">
        <v>21</v>
      </c>
      <c r="K478" s="8" t="s">
        <v>2050</v>
      </c>
      <c r="L478" s="8" t="s">
        <v>20</v>
      </c>
      <c r="M478" s="8" t="s">
        <v>21</v>
      </c>
      <c r="N478" s="8" t="s">
        <v>20</v>
      </c>
      <c r="O478" s="8"/>
      <c r="P478" s="8"/>
    </row>
    <row r="479" spans="1:16" ht="94.5" x14ac:dyDescent="0.75">
      <c r="A479" s="1">
        <f t="shared" si="7"/>
        <v>478</v>
      </c>
      <c r="B479" s="8" t="s">
        <v>2051</v>
      </c>
      <c r="C479" s="8" t="s">
        <v>2052</v>
      </c>
      <c r="D479" s="8">
        <v>2022</v>
      </c>
      <c r="E479" s="8"/>
      <c r="F479" s="8" t="s">
        <v>36</v>
      </c>
      <c r="G479" s="8" t="s">
        <v>27</v>
      </c>
      <c r="H479" s="8" t="s">
        <v>28</v>
      </c>
      <c r="I479" s="8" t="s">
        <v>29</v>
      </c>
      <c r="J479" s="8" t="s">
        <v>797</v>
      </c>
      <c r="K479" s="8" t="s">
        <v>2053</v>
      </c>
      <c r="L479" s="8" t="s">
        <v>27</v>
      </c>
      <c r="M479" s="8" t="s">
        <v>32</v>
      </c>
      <c r="N479" s="8" t="s">
        <v>21</v>
      </c>
      <c r="O479" s="8"/>
      <c r="P479" s="8"/>
    </row>
    <row r="480" spans="1:16" ht="210" x14ac:dyDescent="0.75">
      <c r="A480" s="1">
        <f t="shared" si="7"/>
        <v>479</v>
      </c>
      <c r="B480" s="8" t="s">
        <v>2054</v>
      </c>
      <c r="C480" s="8" t="s">
        <v>2055</v>
      </c>
      <c r="D480" s="8">
        <v>2022</v>
      </c>
      <c r="E480" s="8" t="s">
        <v>2056</v>
      </c>
      <c r="F480" s="8" t="s">
        <v>26</v>
      </c>
      <c r="G480" s="8" t="s">
        <v>20</v>
      </c>
      <c r="H480" s="8" t="s">
        <v>64</v>
      </c>
      <c r="I480" s="8" t="s">
        <v>65</v>
      </c>
      <c r="J480" s="8" t="s">
        <v>2057</v>
      </c>
      <c r="K480" s="8" t="s">
        <v>2058</v>
      </c>
      <c r="L480" s="8" t="s">
        <v>50</v>
      </c>
      <c r="M480" s="8" t="s">
        <v>86</v>
      </c>
      <c r="N480" s="8" t="s">
        <v>21</v>
      </c>
      <c r="O480" s="8"/>
      <c r="P480" s="8"/>
    </row>
    <row r="481" spans="1:16" ht="94.5" x14ac:dyDescent="0.75">
      <c r="A481" s="1">
        <f t="shared" si="7"/>
        <v>480</v>
      </c>
      <c r="B481" s="8" t="s">
        <v>2059</v>
      </c>
      <c r="C481" s="8" t="s">
        <v>2060</v>
      </c>
      <c r="D481" s="8">
        <v>2022</v>
      </c>
      <c r="E481" s="8"/>
      <c r="F481" s="8" t="s">
        <v>36</v>
      </c>
      <c r="G481" s="8" t="s">
        <v>20</v>
      </c>
      <c r="H481" s="8" t="s">
        <v>20</v>
      </c>
      <c r="I481" s="8" t="s">
        <v>21</v>
      </c>
      <c r="J481" s="8" t="s">
        <v>21</v>
      </c>
      <c r="K481" s="8" t="s">
        <v>2061</v>
      </c>
      <c r="L481" s="8" t="s">
        <v>20</v>
      </c>
      <c r="M481" s="8" t="s">
        <v>21</v>
      </c>
      <c r="N481" s="8" t="s">
        <v>20</v>
      </c>
      <c r="O481" s="8"/>
      <c r="P481" s="8"/>
    </row>
    <row r="482" spans="1:16" ht="84" x14ac:dyDescent="0.75">
      <c r="A482" s="1">
        <f t="shared" si="7"/>
        <v>481</v>
      </c>
      <c r="B482" s="8" t="s">
        <v>2062</v>
      </c>
      <c r="C482" s="8" t="s">
        <v>2063</v>
      </c>
      <c r="D482" s="8">
        <v>2022</v>
      </c>
      <c r="E482" s="8" t="s">
        <v>2064</v>
      </c>
      <c r="F482" s="8" t="s">
        <v>19</v>
      </c>
      <c r="G482" s="8" t="s">
        <v>20</v>
      </c>
      <c r="H482" s="8" t="s">
        <v>20</v>
      </c>
      <c r="I482" s="8" t="s">
        <v>21</v>
      </c>
      <c r="J482" s="8" t="s">
        <v>21</v>
      </c>
      <c r="K482" s="8" t="s">
        <v>2065</v>
      </c>
      <c r="L482" s="8" t="s">
        <v>20</v>
      </c>
      <c r="M482" s="8" t="s">
        <v>21</v>
      </c>
      <c r="N482" s="8" t="s">
        <v>20</v>
      </c>
      <c r="O482" s="8"/>
      <c r="P482" s="8"/>
    </row>
    <row r="483" spans="1:16" ht="115.5" x14ac:dyDescent="0.75">
      <c r="A483" s="1">
        <f t="shared" si="7"/>
        <v>482</v>
      </c>
      <c r="B483" s="8" t="s">
        <v>2066</v>
      </c>
      <c r="C483" s="8" t="s">
        <v>2067</v>
      </c>
      <c r="D483" s="8">
        <v>2022</v>
      </c>
      <c r="E483" s="8" t="s">
        <v>2068</v>
      </c>
      <c r="F483" s="8" t="s">
        <v>36</v>
      </c>
      <c r="G483" s="8" t="s">
        <v>20</v>
      </c>
      <c r="H483" s="8" t="s">
        <v>20</v>
      </c>
      <c r="I483" s="8" t="s">
        <v>21</v>
      </c>
      <c r="J483" s="8" t="s">
        <v>21</v>
      </c>
      <c r="K483" s="8" t="s">
        <v>2069</v>
      </c>
      <c r="L483" s="8" t="s">
        <v>20</v>
      </c>
      <c r="M483" s="8" t="s">
        <v>21</v>
      </c>
      <c r="N483" s="8" t="s">
        <v>20</v>
      </c>
      <c r="O483" s="8"/>
      <c r="P483" s="8"/>
    </row>
    <row r="484" spans="1:16" ht="126" x14ac:dyDescent="0.75">
      <c r="A484" s="1">
        <f t="shared" si="7"/>
        <v>483</v>
      </c>
      <c r="B484" s="8" t="s">
        <v>2070</v>
      </c>
      <c r="C484" s="8" t="s">
        <v>2071</v>
      </c>
      <c r="D484" s="8">
        <v>2022</v>
      </c>
      <c r="E484" s="8" t="s">
        <v>2072</v>
      </c>
      <c r="F484" s="8" t="s">
        <v>36</v>
      </c>
      <c r="G484" s="8" t="s">
        <v>20</v>
      </c>
      <c r="H484" s="8" t="s">
        <v>20</v>
      </c>
      <c r="I484" s="8" t="s">
        <v>21</v>
      </c>
      <c r="J484" s="8" t="s">
        <v>21</v>
      </c>
      <c r="K484" s="8" t="s">
        <v>2073</v>
      </c>
      <c r="L484" s="8" t="s">
        <v>20</v>
      </c>
      <c r="M484" s="8" t="s">
        <v>21</v>
      </c>
      <c r="N484" s="8" t="s">
        <v>20</v>
      </c>
      <c r="O484" s="8"/>
      <c r="P484" s="8"/>
    </row>
    <row r="485" spans="1:16" ht="52.5" x14ac:dyDescent="0.75">
      <c r="A485" s="1">
        <f t="shared" si="7"/>
        <v>484</v>
      </c>
      <c r="B485" s="8" t="s">
        <v>2074</v>
      </c>
      <c r="C485" s="8" t="s">
        <v>2075</v>
      </c>
      <c r="D485" s="8">
        <v>2022</v>
      </c>
      <c r="E485" s="8"/>
      <c r="F485" s="8" t="s">
        <v>36</v>
      </c>
      <c r="G485" s="8" t="s">
        <v>20</v>
      </c>
      <c r="H485" s="8" t="s">
        <v>28</v>
      </c>
      <c r="I485" s="8" t="s">
        <v>29</v>
      </c>
      <c r="J485" s="8" t="s">
        <v>1621</v>
      </c>
      <c r="K485" s="8" t="s">
        <v>2076</v>
      </c>
      <c r="L485" s="8" t="s">
        <v>27</v>
      </c>
      <c r="M485" s="8" t="s">
        <v>32</v>
      </c>
      <c r="N485" s="8" t="s">
        <v>21</v>
      </c>
      <c r="O485" s="8"/>
      <c r="P485" s="8"/>
    </row>
    <row r="486" spans="1:16" ht="147" x14ac:dyDescent="0.75">
      <c r="A486" s="1">
        <f t="shared" si="7"/>
        <v>485</v>
      </c>
      <c r="B486" s="8" t="s">
        <v>2077</v>
      </c>
      <c r="C486" s="8" t="s">
        <v>2078</v>
      </c>
      <c r="D486" s="8">
        <v>2022</v>
      </c>
      <c r="E486" s="8" t="s">
        <v>2079</v>
      </c>
      <c r="F486" s="8" t="s">
        <v>19</v>
      </c>
      <c r="G486" s="8" t="s">
        <v>20</v>
      </c>
      <c r="H486" s="8" t="s">
        <v>20</v>
      </c>
      <c r="I486" s="8" t="s">
        <v>21</v>
      </c>
      <c r="J486" s="8" t="s">
        <v>21</v>
      </c>
      <c r="K486" s="8" t="s">
        <v>1817</v>
      </c>
      <c r="L486" s="8" t="s">
        <v>20</v>
      </c>
      <c r="M486" s="8" t="s">
        <v>21</v>
      </c>
      <c r="N486" s="8" t="s">
        <v>20</v>
      </c>
      <c r="O486" s="8"/>
      <c r="P486" s="8"/>
    </row>
    <row r="487" spans="1:16" ht="136.5" x14ac:dyDescent="0.75">
      <c r="A487" s="1">
        <f t="shared" si="7"/>
        <v>486</v>
      </c>
      <c r="B487" s="8" t="s">
        <v>2080</v>
      </c>
      <c r="C487" s="8" t="s">
        <v>2081</v>
      </c>
      <c r="D487" s="8">
        <v>2022</v>
      </c>
      <c r="E487" s="8"/>
      <c r="F487" s="8" t="s">
        <v>36</v>
      </c>
      <c r="G487" s="8" t="s">
        <v>20</v>
      </c>
      <c r="H487" s="8" t="s">
        <v>20</v>
      </c>
      <c r="I487" s="8" t="s">
        <v>21</v>
      </c>
      <c r="J487" s="8" t="s">
        <v>21</v>
      </c>
      <c r="K487" s="8" t="s">
        <v>2082</v>
      </c>
      <c r="L487" s="8" t="s">
        <v>20</v>
      </c>
      <c r="M487" s="8" t="s">
        <v>21</v>
      </c>
      <c r="N487" s="8" t="s">
        <v>20</v>
      </c>
      <c r="O487" s="8"/>
      <c r="P487" s="8"/>
    </row>
    <row r="488" spans="1:16" ht="63" x14ac:dyDescent="0.75">
      <c r="A488" s="1">
        <f t="shared" si="7"/>
        <v>487</v>
      </c>
      <c r="B488" s="8" t="s">
        <v>2083</v>
      </c>
      <c r="C488" s="8" t="s">
        <v>2084</v>
      </c>
      <c r="D488" s="8">
        <v>2022</v>
      </c>
      <c r="E488" s="8" t="s">
        <v>2085</v>
      </c>
      <c r="F488" s="8" t="s">
        <v>36</v>
      </c>
      <c r="G488" s="8" t="s">
        <v>20</v>
      </c>
      <c r="H488" s="8" t="s">
        <v>20</v>
      </c>
      <c r="I488" s="8" t="s">
        <v>21</v>
      </c>
      <c r="J488" s="8" t="s">
        <v>21</v>
      </c>
      <c r="K488" s="8" t="s">
        <v>2086</v>
      </c>
      <c r="L488" s="8" t="s">
        <v>20</v>
      </c>
      <c r="M488" s="8" t="s">
        <v>21</v>
      </c>
      <c r="N488" s="8" t="s">
        <v>20</v>
      </c>
      <c r="O488" s="8"/>
      <c r="P488" s="8"/>
    </row>
    <row r="489" spans="1:16" ht="126" x14ac:dyDescent="0.75">
      <c r="A489" s="1">
        <f t="shared" si="7"/>
        <v>488</v>
      </c>
      <c r="B489" s="8" t="s">
        <v>2087</v>
      </c>
      <c r="C489" s="8" t="s">
        <v>2088</v>
      </c>
      <c r="D489" s="8">
        <v>2022</v>
      </c>
      <c r="E489" s="8" t="s">
        <v>2089</v>
      </c>
      <c r="F489" s="8" t="s">
        <v>26</v>
      </c>
      <c r="G489" s="8" t="s">
        <v>20</v>
      </c>
      <c r="H489" s="8" t="s">
        <v>91</v>
      </c>
      <c r="I489" s="8" t="s">
        <v>47</v>
      </c>
      <c r="J489" s="8" t="s">
        <v>2090</v>
      </c>
      <c r="K489" s="8" t="s">
        <v>1817</v>
      </c>
      <c r="L489" s="8" t="s">
        <v>50</v>
      </c>
      <c r="M489" s="8" t="s">
        <v>86</v>
      </c>
      <c r="N489" s="8" t="s">
        <v>21</v>
      </c>
      <c r="O489" s="8"/>
      <c r="P489" s="8"/>
    </row>
    <row r="490" spans="1:16" ht="84" x14ac:dyDescent="0.75">
      <c r="A490" s="1">
        <f t="shared" si="7"/>
        <v>489</v>
      </c>
      <c r="B490" s="8" t="s">
        <v>2091</v>
      </c>
      <c r="C490" s="8" t="s">
        <v>2092</v>
      </c>
      <c r="D490" s="8">
        <v>2022</v>
      </c>
      <c r="E490" s="8" t="s">
        <v>2093</v>
      </c>
      <c r="F490" s="8" t="s">
        <v>19</v>
      </c>
      <c r="G490" s="8" t="s">
        <v>20</v>
      </c>
      <c r="H490" s="8" t="s">
        <v>20</v>
      </c>
      <c r="I490" s="8" t="s">
        <v>21</v>
      </c>
      <c r="J490" s="8" t="s">
        <v>21</v>
      </c>
      <c r="K490" s="8" t="s">
        <v>2058</v>
      </c>
      <c r="L490" s="8" t="s">
        <v>20</v>
      </c>
      <c r="M490" s="8" t="s">
        <v>21</v>
      </c>
      <c r="N490" s="8" t="s">
        <v>20</v>
      </c>
      <c r="O490" s="8"/>
      <c r="P490" s="8"/>
    </row>
    <row r="491" spans="1:16" ht="294" x14ac:dyDescent="0.75">
      <c r="A491" s="1">
        <f t="shared" si="7"/>
        <v>490</v>
      </c>
      <c r="B491" s="8" t="s">
        <v>2094</v>
      </c>
      <c r="C491" s="8" t="s">
        <v>2095</v>
      </c>
      <c r="D491" s="8">
        <v>2022</v>
      </c>
      <c r="E491" s="8" t="s">
        <v>2096</v>
      </c>
      <c r="F491" s="8" t="s">
        <v>26</v>
      </c>
      <c r="G491" s="8" t="s">
        <v>20</v>
      </c>
      <c r="H491" s="8" t="s">
        <v>64</v>
      </c>
      <c r="I491" s="8" t="s">
        <v>65</v>
      </c>
      <c r="J491" s="8" t="s">
        <v>2097</v>
      </c>
      <c r="K491" s="8" t="s">
        <v>2098</v>
      </c>
      <c r="L491" s="8" t="s">
        <v>20</v>
      </c>
      <c r="M491" s="8" t="s">
        <v>20</v>
      </c>
      <c r="N491" s="8" t="s">
        <v>21</v>
      </c>
      <c r="O491" s="8"/>
      <c r="P491" s="8"/>
    </row>
    <row r="492" spans="1:16" ht="178.5" x14ac:dyDescent="0.75">
      <c r="A492" s="1">
        <f t="shared" si="7"/>
        <v>491</v>
      </c>
      <c r="B492" s="8" t="s">
        <v>2099</v>
      </c>
      <c r="C492" s="8" t="s">
        <v>2100</v>
      </c>
      <c r="D492" s="8">
        <v>2022</v>
      </c>
      <c r="E492" s="8" t="s">
        <v>2101</v>
      </c>
      <c r="F492" s="8" t="s">
        <v>26</v>
      </c>
      <c r="G492" s="8" t="s">
        <v>20</v>
      </c>
      <c r="H492" s="8" t="s">
        <v>91</v>
      </c>
      <c r="I492" s="8" t="s">
        <v>47</v>
      </c>
      <c r="J492" s="8" t="s">
        <v>2102</v>
      </c>
      <c r="K492" s="8" t="s">
        <v>1817</v>
      </c>
      <c r="L492" s="8" t="s">
        <v>50</v>
      </c>
      <c r="M492" s="8" t="s">
        <v>20</v>
      </c>
      <c r="N492" s="8" t="s">
        <v>21</v>
      </c>
      <c r="O492" s="8"/>
      <c r="P492" s="8"/>
    </row>
    <row r="493" spans="1:16" ht="94.5" x14ac:dyDescent="0.75">
      <c r="A493" s="1">
        <f t="shared" si="7"/>
        <v>492</v>
      </c>
      <c r="B493" s="8" t="s">
        <v>2103</v>
      </c>
      <c r="C493" s="8" t="s">
        <v>2104</v>
      </c>
      <c r="D493" s="8">
        <v>2022</v>
      </c>
      <c r="E493" s="8" t="s">
        <v>2105</v>
      </c>
      <c r="F493" s="8" t="s">
        <v>36</v>
      </c>
      <c r="G493" s="8" t="s">
        <v>20</v>
      </c>
      <c r="H493" s="8" t="s">
        <v>20</v>
      </c>
      <c r="I493" s="8" t="s">
        <v>21</v>
      </c>
      <c r="J493" s="8" t="s">
        <v>21</v>
      </c>
      <c r="K493" s="8" t="s">
        <v>2106</v>
      </c>
      <c r="L493" s="8" t="s">
        <v>20</v>
      </c>
      <c r="M493" s="8" t="s">
        <v>21</v>
      </c>
      <c r="N493" s="8" t="s">
        <v>20</v>
      </c>
      <c r="O493" s="8"/>
      <c r="P493" s="8"/>
    </row>
    <row r="494" spans="1:16" ht="136.5" x14ac:dyDescent="0.75">
      <c r="A494" s="1">
        <f t="shared" si="7"/>
        <v>493</v>
      </c>
      <c r="B494" s="8" t="s">
        <v>2107</v>
      </c>
      <c r="C494" s="8" t="s">
        <v>2108</v>
      </c>
      <c r="D494" s="8">
        <v>2023</v>
      </c>
      <c r="E494" s="8"/>
      <c r="F494" s="8" t="s">
        <v>19</v>
      </c>
      <c r="G494" s="8" t="s">
        <v>20</v>
      </c>
      <c r="H494" s="8" t="s">
        <v>20</v>
      </c>
      <c r="I494" s="8" t="s">
        <v>21</v>
      </c>
      <c r="J494" s="8" t="s">
        <v>21</v>
      </c>
      <c r="K494" s="8" t="s">
        <v>2109</v>
      </c>
      <c r="L494" s="8" t="s">
        <v>20</v>
      </c>
      <c r="M494" s="8" t="s">
        <v>21</v>
      </c>
      <c r="N494" s="8" t="s">
        <v>20</v>
      </c>
      <c r="O494" s="8"/>
      <c r="P494" s="8"/>
    </row>
    <row r="495" spans="1:16" ht="199.5" x14ac:dyDescent="0.75">
      <c r="A495" s="1">
        <f t="shared" si="7"/>
        <v>494</v>
      </c>
      <c r="B495" s="8" t="s">
        <v>2110</v>
      </c>
      <c r="C495" s="8" t="s">
        <v>2111</v>
      </c>
      <c r="D495" s="8">
        <v>2023</v>
      </c>
      <c r="E495" s="8"/>
      <c r="F495" s="8" t="s">
        <v>300</v>
      </c>
      <c r="G495" s="8" t="s">
        <v>20</v>
      </c>
      <c r="H495" s="8" t="s">
        <v>20</v>
      </c>
      <c r="I495" s="8" t="s">
        <v>21</v>
      </c>
      <c r="J495" s="8" t="s">
        <v>21</v>
      </c>
      <c r="K495" s="8" t="s">
        <v>2112</v>
      </c>
      <c r="L495" s="8" t="s">
        <v>20</v>
      </c>
      <c r="M495" s="8" t="s">
        <v>21</v>
      </c>
      <c r="N495" s="8" t="s">
        <v>20</v>
      </c>
      <c r="O495" s="8"/>
      <c r="P495" s="8"/>
    </row>
    <row r="496" spans="1:16" ht="115.5" x14ac:dyDescent="0.75">
      <c r="A496" s="1">
        <f t="shared" si="7"/>
        <v>495</v>
      </c>
      <c r="B496" s="8" t="s">
        <v>2113</v>
      </c>
      <c r="C496" s="8" t="s">
        <v>2114</v>
      </c>
      <c r="D496" s="8">
        <v>2023</v>
      </c>
      <c r="E496" s="8"/>
      <c r="F496" s="8" t="s">
        <v>70</v>
      </c>
      <c r="G496" s="8" t="s">
        <v>20</v>
      </c>
      <c r="H496" s="8" t="s">
        <v>20</v>
      </c>
      <c r="I496" s="8" t="s">
        <v>21</v>
      </c>
      <c r="J496" s="8" t="s">
        <v>21</v>
      </c>
      <c r="K496" s="8" t="s">
        <v>1810</v>
      </c>
      <c r="L496" s="8" t="s">
        <v>20</v>
      </c>
      <c r="M496" s="8" t="s">
        <v>21</v>
      </c>
      <c r="N496" s="8" t="s">
        <v>20</v>
      </c>
      <c r="O496" s="8"/>
      <c r="P496" s="8"/>
    </row>
    <row r="497" spans="1:16" ht="105" x14ac:dyDescent="0.75">
      <c r="A497" s="1">
        <f t="shared" si="7"/>
        <v>496</v>
      </c>
      <c r="B497" s="8" t="s">
        <v>2115</v>
      </c>
      <c r="C497" s="8" t="s">
        <v>2116</v>
      </c>
      <c r="D497" s="8">
        <v>2023</v>
      </c>
      <c r="E497" s="8"/>
      <c r="F497" s="8" t="s">
        <v>19</v>
      </c>
      <c r="G497" s="8" t="s">
        <v>20</v>
      </c>
      <c r="H497" s="8" t="s">
        <v>20</v>
      </c>
      <c r="I497" s="8" t="s">
        <v>21</v>
      </c>
      <c r="J497" s="8" t="s">
        <v>21</v>
      </c>
      <c r="K497" s="8" t="s">
        <v>1817</v>
      </c>
      <c r="L497" s="8" t="s">
        <v>20</v>
      </c>
      <c r="M497" s="8" t="s">
        <v>21</v>
      </c>
      <c r="N497" s="8" t="s">
        <v>20</v>
      </c>
      <c r="O497" s="8"/>
      <c r="P497" s="8"/>
    </row>
    <row r="498" spans="1:16" ht="147" x14ac:dyDescent="0.75">
      <c r="A498" s="1">
        <f t="shared" si="7"/>
        <v>497</v>
      </c>
      <c r="B498" s="8" t="s">
        <v>2117</v>
      </c>
      <c r="C498" s="8" t="s">
        <v>2118</v>
      </c>
      <c r="D498" s="8">
        <v>2023</v>
      </c>
      <c r="E498" s="8" t="s">
        <v>2119</v>
      </c>
      <c r="F498" s="8" t="s">
        <v>70</v>
      </c>
      <c r="G498" s="8" t="s">
        <v>20</v>
      </c>
      <c r="H498" s="8" t="s">
        <v>20</v>
      </c>
      <c r="I498" s="8" t="s">
        <v>21</v>
      </c>
      <c r="J498" s="8" t="s">
        <v>21</v>
      </c>
      <c r="K498" s="8" t="s">
        <v>1810</v>
      </c>
      <c r="L498" s="8" t="s">
        <v>20</v>
      </c>
      <c r="M498" s="8" t="s">
        <v>21</v>
      </c>
      <c r="N498" s="8" t="s">
        <v>20</v>
      </c>
      <c r="O498" s="8"/>
      <c r="P498" s="8"/>
    </row>
  </sheetData>
  <dataValidations count="15">
    <dataValidation type="list" operator="equal" allowBlank="1" showErrorMessage="1" errorTitle="The value you entered is not valid." error="The value entered violates data validation rules set in cell" sqref="M2:M275 M412:M498" xr:uid="{D530F1C2-CAB2-4DCA-BBED-4BE23ED3BEE9}">
      <formula1>"Choose an option, NA, Yes, Yes and target group of study is a racial/ethnic group, No, No and target group of study is a racial/ethnic group "</formula1>
    </dataValidation>
    <dataValidation type="list" operator="equal" allowBlank="1" showErrorMessage="1" errorTitle="The value you entered is not valid." error="The value entered violates data validation rules set in cell" sqref="N2:N276 N412:N498" xr:uid="{0CE30953-9A67-40EA-ACCD-C4F3F1302BC9}">
      <formula1>"Choose an option, NA, Yes, No"</formula1>
    </dataValidation>
    <dataValidation type="list" operator="equal" allowBlank="1" showErrorMessage="1" errorTitle="The value you entered is not valid." error="The value entered violates data validation rules set in cell" sqref="I2:I276 I412:I498" xr:uid="{1EB181EB-54DA-45EA-A699-F6161565B631}">
      <formula1>"Choose an option, NA, Target group of study is a racial/ethnic group, Described and combined with the total sample, All ethnoracial groups other than White were considered together, Each ethnoracial group was analysed distinctly"</formula1>
    </dataValidation>
    <dataValidation type="list" operator="equal" allowBlank="1" showErrorMessage="1" errorTitle="The value you entered is not valid." error="The value entered violates data validation rules set in cell" sqref="H2:H276 H412:H498" xr:uid="{8A3CF176-2E4D-40F0-9C49-A7FC01D7CA29}">
      <formula1>"Choose an option, Yes (as target group of study is a racial/ethnic group), Yes (as descriptives of the sample), Yes (as an integral part of the data analyses), Yes (as a control variable/covariate the data analyses), No"</formula1>
    </dataValidation>
    <dataValidation type="list" operator="equal" allowBlank="1" showErrorMessage="1" errorTitle="The value you entered is not valid." error="The value entered violates data validation rules set in cell" sqref="L2:L275 G2:G276 G412:G498 L412:L498" xr:uid="{21E2A58C-2E23-43FF-B489-D90E2C57075E}">
      <formula1>"Choose an option, NA, Yes (as factor), Yes (as target group of study is a racial/ethnic group, No"</formula1>
    </dataValidation>
    <dataValidation type="list" operator="equal" allowBlank="1" showErrorMessage="1" errorTitle="The value you entered is not valid." error="The value entered violates data validation rules set in cell" sqref="F2:F276 F412:F498" xr:uid="{CAAE2127-5E54-4982-AAD3-1A089560EA22}">
      <formula1>"Choose an option, North America, South America, Europe, Africa, Asia, Oceania/Australasia, Other, Unknown"</formula1>
      <formula2>0</formula2>
    </dataValidation>
    <dataValidation type="list" allowBlank="1" showInputMessage="1" showErrorMessage="1" sqref="M326:M411" xr:uid="{6401E578-8AE7-4BF4-8BB4-DA09CFC00086}">
      <formula1>"Choose an option, NA, Yes, Yes and target group of study is a racial/ethnic group, No, No and target group of study is a racial/ethnic group "</formula1>
    </dataValidation>
    <dataValidation type="list" allowBlank="1" showInputMessage="1" showErrorMessage="1" sqref="L326:L411 G326:G411" xr:uid="{8735CCD4-1468-4C79-B129-ECE0414AE82C}">
      <formula1>"Choose an option, Yes (as factor), Yes (as target group of study is a racial/ethnic group, No"</formula1>
    </dataValidation>
    <dataValidation type="list" allowBlank="1" showInputMessage="1" showErrorMessage="1" sqref="M276:M325" xr:uid="{FDF20023-6B92-47F9-8B1E-A4C0A9D08E9B}">
      <formula1>"NA, Yes, Yes and target group of study is a racial/ethnic group, No, No and target group of study is a racial/ethnic group "</formula1>
    </dataValidation>
    <dataValidation type="list" allowBlank="1" showInputMessage="1" showErrorMessage="1" sqref="L276:L325" xr:uid="{43906DE3-F845-432A-8046-A900DAE45D2F}">
      <formula1>"Yes (as factor), Yes (as target group of study is a racial/ethnic group, No"</formula1>
    </dataValidation>
    <dataValidation type="list" allowBlank="1" showInputMessage="1" showErrorMessage="1" sqref="G277:G325" xr:uid="{3AD0C634-5479-443D-AF68-EFB0270D5EEA}">
      <formula1>"Choose an option, NA, Yes (as factor), Yes (as target group of study is a racial/ethnic group, No"</formula1>
    </dataValidation>
    <dataValidation type="list" allowBlank="1" showInputMessage="1" showErrorMessage="1" sqref="F277:F411" xr:uid="{D5A6CF61-47BF-453F-9D20-392C9FBE30A4}">
      <formula1>"Choose an option, North America, South America, Europe, Africa, Asia, Oceania/Australasia, Other, Unknown"</formula1>
    </dataValidation>
    <dataValidation type="list" allowBlank="1" showInputMessage="1" showErrorMessage="1" sqref="N277:N411" xr:uid="{5FDFDA74-B103-4D77-9751-375771552E69}">
      <formula1>"Choose an option, NA, Yes, No"</formula1>
    </dataValidation>
    <dataValidation type="list" allowBlank="1" showInputMessage="1" showErrorMessage="1" sqref="H277:H411" xr:uid="{EF63E7CE-6FB6-4B54-9FCA-B2FD7799216D}">
      <formula1>"Choose an option, Yes (as target group of study is a racial/ethnic group), Yes (as descriptives of the sample), Yes (as an integral part of the data analyses), Yes (as a control variable/covariate the data analyses), No"</formula1>
    </dataValidation>
    <dataValidation type="list" allowBlank="1" showInputMessage="1" showErrorMessage="1" sqref="I277:I411" xr:uid="{FA6D9784-59B6-4359-9473-744C8E0024E0}">
      <formula1>"Choose an option, NA, Target group of study is a racial/ethnic group, Described and combined with the total sample, All ethnoracial groups other than White were considered together, Each ethnoracial group was analysed distinctly"</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2E208-2B47-413C-972D-52FFEB6F9BEC}">
  <dimension ref="A3:E8"/>
  <sheetViews>
    <sheetView workbookViewId="0">
      <selection activeCell="E15" sqref="E15"/>
    </sheetView>
  </sheetViews>
  <sheetFormatPr defaultRowHeight="14.75" x14ac:dyDescent="0.75"/>
  <cols>
    <col min="1" max="1" width="44.6328125" bestFit="1" customWidth="1"/>
    <col min="2" max="2" width="47" bestFit="1" customWidth="1"/>
    <col min="5" max="5" width="16.36328125" customWidth="1"/>
  </cols>
  <sheetData>
    <row r="3" spans="1:5" x14ac:dyDescent="0.75">
      <c r="A3" s="24" t="s">
        <v>7</v>
      </c>
      <c r="B3" t="s">
        <v>2120</v>
      </c>
      <c r="E3" s="25" t="s">
        <v>2121</v>
      </c>
    </row>
    <row r="4" spans="1:5" x14ac:dyDescent="0.75">
      <c r="A4" t="s">
        <v>20</v>
      </c>
      <c r="B4">
        <v>272</v>
      </c>
      <c r="D4">
        <f>GETPIVOTDATA("Was race/ethnicity accounted for in the data?",$A$3,"Was race/ethnicity accounted for in the data?","No")/497</f>
        <v>0.54728370221327971</v>
      </c>
      <c r="E4" s="26">
        <f>D4*100</f>
        <v>54.728370221327971</v>
      </c>
    </row>
    <row r="5" spans="1:5" x14ac:dyDescent="0.75">
      <c r="A5" t="s">
        <v>91</v>
      </c>
      <c r="B5">
        <v>46</v>
      </c>
      <c r="D5">
        <f>GETPIVOTDATA("Was race/ethnicity accounted for in the data?",$A$3,"Was race/ethnicity accounted for in the data?","Yes (as a control variable/covariate the data analyses)")/497</f>
        <v>9.2555331991951706E-2</v>
      </c>
      <c r="E5" s="26">
        <f t="shared" ref="E5:E8" si="0">D5*100</f>
        <v>9.2555331991951704</v>
      </c>
    </row>
    <row r="6" spans="1:5" x14ac:dyDescent="0.75">
      <c r="A6" t="s">
        <v>46</v>
      </c>
      <c r="B6">
        <v>22</v>
      </c>
      <c r="D6">
        <f>GETPIVOTDATA("Was race/ethnicity accounted for in the data?",$A$3,"Was race/ethnicity accounted for in the data?","Yes (as an integral part of the data analyses)")/497</f>
        <v>4.4265593561368208E-2</v>
      </c>
      <c r="E6" s="26">
        <f t="shared" si="0"/>
        <v>4.4265593561368206</v>
      </c>
    </row>
    <row r="7" spans="1:5" x14ac:dyDescent="0.75">
      <c r="A7" t="s">
        <v>64</v>
      </c>
      <c r="B7">
        <v>63</v>
      </c>
      <c r="D7">
        <f>GETPIVOTDATA("Was race/ethnicity accounted for in the data?",$A$3,"Was race/ethnicity accounted for in the data?","Yes (as descriptives of the sample)")/497</f>
        <v>0.12676056338028169</v>
      </c>
      <c r="E7" s="26">
        <f t="shared" si="0"/>
        <v>12.676056338028168</v>
      </c>
    </row>
    <row r="8" spans="1:5" x14ac:dyDescent="0.75">
      <c r="A8" t="s">
        <v>28</v>
      </c>
      <c r="B8">
        <v>94</v>
      </c>
      <c r="D8">
        <f>GETPIVOTDATA("Was race/ethnicity accounted for in the data?",$A$3,"Was race/ethnicity accounted for in the data?","Yes (as target group of study is a racial/ethnic group)")/497</f>
        <v>0.1891348088531187</v>
      </c>
      <c r="E8" s="26">
        <f t="shared" si="0"/>
        <v>18.91348088531187</v>
      </c>
    </row>
  </sheetData>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Review of Articles</vt:lpstr>
      <vt:lpstr>Percent of Articles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Siddiqi</dc:creator>
  <cp:lastModifiedBy>Sara Siddiqi</cp:lastModifiedBy>
  <dcterms:created xsi:type="dcterms:W3CDTF">2023-05-19T16:47:27Z</dcterms:created>
  <dcterms:modified xsi:type="dcterms:W3CDTF">2023-08-26T01:44:15Z</dcterms:modified>
</cp:coreProperties>
</file>