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CKUP2/PUCP/potato_research3/Review_2022/Supp_data/"/>
    </mc:Choice>
  </mc:AlternateContent>
  <xr:revisionPtr revIDLastSave="0" documentId="8_{E392A3AD-D994-F145-9DFE-03A4A80815DB}" xr6:coauthVersionLast="47" xr6:coauthVersionMax="47" xr10:uidLastSave="{00000000-0000-0000-0000-000000000000}"/>
  <bookViews>
    <workbookView xWindow="2140" yWindow="2160" windowWidth="27240" windowHeight="15940" activeTab="1"/>
  </bookViews>
  <sheets>
    <sheet name="predictions all pathways" sheetId="1" r:id="rId1"/>
    <sheet name="predictions positive pathways" sheetId="3" r:id="rId2"/>
  </sheets>
  <definedNames>
    <definedName name="_xlnm._FilterDatabase" localSheetId="1" hidden="1">'predictions positive pathways'!$H$1:$J$98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2" i="3"/>
  <c r="H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</calcChain>
</file>

<file path=xl/sharedStrings.xml><?xml version="1.0" encoding="utf-8"?>
<sst xmlns="http://schemas.openxmlformats.org/spreadsheetml/2006/main" count="385" uniqueCount="281">
  <si>
    <t>gibberellin biosynthesis I (non C-3, non C-13 hydroxylation)</t>
  </si>
  <si>
    <t>L-ascorbate biosynthesis I (L-galactose pathway)</t>
  </si>
  <si>
    <t>1,4-dihydroxy-2-naphthoate biosynthesis</t>
  </si>
  <si>
    <t>seleno-amino acid biosynthesis</t>
  </si>
  <si>
    <t>L-isoleucine degradation I</t>
  </si>
  <si>
    <t>L-lysine biosynthesis VI</t>
  </si>
  <si>
    <t>tetrapyrrole biosynthesis I (from glutamate)</t>
  </si>
  <si>
    <t>(S)-reticuline biosynthesis I</t>
  </si>
  <si>
    <t>molybdenum cofactor biosynthesis</t>
  </si>
  <si>
    <t>starch biosynthesis</t>
  </si>
  <si>
    <t>starch degradation II</t>
  </si>
  <si>
    <t>flavonol biosynthesis</t>
  </si>
  <si>
    <t>gamma-glutamyl cycle</t>
  </si>
  <si>
    <t>adenosine ribonucleotides de novo biosynthesis</t>
  </si>
  <si>
    <t>folate polyglutamylation</t>
  </si>
  <si>
    <t>L-citrulline degradation</t>
  </si>
  <si>
    <t>sucrose degradation III (sucrose invertase)</t>
  </si>
  <si>
    <t>sucrose biosynthesis II</t>
  </si>
  <si>
    <t>L-methionine biosynthesis II</t>
  </si>
  <si>
    <t>5-aminoimidazole ribonucleotide biosynthesis I</t>
  </si>
  <si>
    <t>folate transformations II</t>
  </si>
  <si>
    <t>superpathway of glyoxylate cycle and fatty acid degradation</t>
  </si>
  <si>
    <t>gluconeogenesis I</t>
  </si>
  <si>
    <t>L-proline biosynthesis III</t>
  </si>
  <si>
    <t>L-proline biosynthesis I</t>
  </si>
  <si>
    <t>L-Ndelta-acetylornithine biosynthesis</t>
  </si>
  <si>
    <t>UTP and CTP de novo biosynthesis</t>
  </si>
  <si>
    <t>ATP + UTP + L-glutamine + H2O  -&gt;  ADP + CTP + L-glutamate + phosphate + 2 H+</t>
  </si>
  <si>
    <t>glycolysis I (from glucose 6-phosphate)</t>
  </si>
  <si>
    <t>glycolysis IV (plant cytosol)</t>
  </si>
  <si>
    <t>Calvin-Benson-Bassham cycle</t>
  </si>
  <si>
    <t>sucrose biosynthesis I (from photosynthesis)</t>
  </si>
  <si>
    <t>inosine-5'-phosphate biosynthesis II</t>
  </si>
  <si>
    <t>Rubisco shunt</t>
  </si>
  <si>
    <t>phosphopantothenate biosynthesis I</t>
  </si>
  <si>
    <t>guanosine ribonucleotides de novo biosynthesis</t>
  </si>
  <si>
    <t>glutaminyl-tRNAgln biosynthesis via transamidation</t>
  </si>
  <si>
    <t>glutathione biosynthesis</t>
  </si>
  <si>
    <t>stachyose degradation</t>
  </si>
  <si>
    <t>L-leucine degradation I</t>
  </si>
  <si>
    <t>ammonia assimilation cycle I</t>
  </si>
  <si>
    <t>L-glutamine biosynthesis I</t>
  </si>
  <si>
    <t>nitrate reduction II (assimilatory)</t>
  </si>
  <si>
    <t>L-glutamine biosynthesis III</t>
  </si>
  <si>
    <t>ammonia assimilation cycle II</t>
  </si>
  <si>
    <t>sucrose degradation II (sucrose synthase)</t>
  </si>
  <si>
    <t>L-arginine biosynthesis I (via L-ornithine)</t>
  </si>
  <si>
    <t>L-arginine biosynthesis II (acetyl cycle)</t>
  </si>
  <si>
    <t>UMP biosynthesis I</t>
  </si>
  <si>
    <t>urea cycle</t>
  </si>
  <si>
    <t>2 ATP + L-glutamine + hydrogencarbonate + H2O  -&gt;  L-glutamate + carbamoyl phosphate + 2 ADP + phosphate + 2 H+</t>
  </si>
  <si>
    <t>L-ornithine biosynthesis I</t>
  </si>
  <si>
    <t>TCA cycle II (plants and fungi)</t>
  </si>
  <si>
    <t>choline biosynthesis I</t>
  </si>
  <si>
    <t>phosphatidylethanolamine biosynthesis II</t>
  </si>
  <si>
    <t>photorespiration</t>
  </si>
  <si>
    <t>proanthocyanidins biosynthesis from flavanols</t>
  </si>
  <si>
    <t>anthocyanin biosynthesis</t>
  </si>
  <si>
    <t>a (2R,3S,4S)-leucoanthocyanidin + 2-oxoglutarate + oxygen + H+  -&gt;  an anthocyanidin with a 3-hydroxy group + succinate + CO2 + 2 H2O</t>
  </si>
  <si>
    <t>phenylpropanoid biosynthesis</t>
  </si>
  <si>
    <t>scopoletin biosynthesis</t>
  </si>
  <si>
    <t>suberin monomers biosynthesis</t>
  </si>
  <si>
    <t>chlorogenic acid biosynthesis I</t>
  </si>
  <si>
    <t>jasmonic acid biosynthesis</t>
  </si>
  <si>
    <t>traumatin and (Z)-3-hexen-1-yl acetate biosynthesis</t>
  </si>
  <si>
    <t>9-lipoxygenase and 9-allene oxide synthase pathway</t>
  </si>
  <si>
    <t>UDP-N-acetyl-D-glucosamine biosynthesis II</t>
  </si>
  <si>
    <t>2-oxoglutarate + L-glutamine + 2 a reduced ferredoxin [iron-sulfur] cluster + 2 H+  -&gt;  2 L-glutamate + 2 an oxidized ferredoxin [iron-sulfur] cluster</t>
  </si>
  <si>
    <t>L-glutamate biosynthesis V</t>
  </si>
  <si>
    <t>superpathway of scopolin and esculin biosynthesis</t>
  </si>
  <si>
    <t>indole-3-acetate activation I</t>
  </si>
  <si>
    <t>L-isoleucine biosynthesis I (from threonine)</t>
  </si>
  <si>
    <t>L-glutamine degradation I</t>
  </si>
  <si>
    <t>phosphoribulosylformimino-AICAR-phosphate + L-glutamine  -&gt;  L-glutamate + D-erythro-imidazole-glycerol-phosphate + 5-amino-1-(5-phospho-D-ribosyl)imidazole-4-carboxamide + H+</t>
  </si>
  <si>
    <t>L-glutamine + L-aspartate + ATP + H2O  -&gt;  L-glutamate + L-asparagine + AMP + diphosphate + H+</t>
  </si>
  <si>
    <t>XMP + L-glutamine + ATP + H2O  -&gt;  L-glutamate + GMP + AMP + diphosphate + 2 H+</t>
  </si>
  <si>
    <t>aldehydo-D-ribose 5-phosphate + D-glyceraldehyde 3-phosphate + L-glutamine  -&gt;  pyridoxal 5'-phosphate + L-glutamate + phosphate + 3 H2O + H+</t>
  </si>
  <si>
    <t>L-serine  -&gt;  pyruvate + ammonium</t>
  </si>
  <si>
    <t>spermine and spermidine degradation III</t>
  </si>
  <si>
    <t>S-methyl-5-thio-alpha-D-ribose 1-phosphate degradation</t>
  </si>
  <si>
    <t>L-leucine biosynthesis</t>
  </si>
  <si>
    <t>L-arginine degradation I (arginase pathway)</t>
  </si>
  <si>
    <t>L-arginine degradation VI (arginase 2 pathway)</t>
  </si>
  <si>
    <t>L-histidine biosynthesis</t>
  </si>
  <si>
    <t>glyoxylate cycle</t>
  </si>
  <si>
    <t>citrate  &lt;--&gt;  D-threo-isocitrate</t>
  </si>
  <si>
    <t>uracil degradation I (reductive)</t>
  </si>
  <si>
    <t>L-asparagine biosynthesis I</t>
  </si>
  <si>
    <t>L-asparagine degradation I</t>
  </si>
  <si>
    <t>3-cyano-L-alanine + H+ + 2 H2O  -&gt;  ammonium + L-aspartate</t>
  </si>
  <si>
    <t>2'-deoxymugineic acid phytosiderophore biosynthesis</t>
  </si>
  <si>
    <t>ethylene biosynthesis I (plants)</t>
  </si>
  <si>
    <t>L-valine degradation I</t>
  </si>
  <si>
    <t>L-serine biosynthesis</t>
  </si>
  <si>
    <t>L-proline degradation</t>
  </si>
  <si>
    <t>putrescine degradation IV</t>
  </si>
  <si>
    <t>L-alanine degradation II (to D-lactate)</t>
  </si>
  <si>
    <t>L-glutamate degradation I</t>
  </si>
  <si>
    <t>adenine and adenosine salvage II</t>
  </si>
  <si>
    <t>cyanide detoxification I</t>
  </si>
  <si>
    <t>NAD biosynthesis I (from aspartate)</t>
  </si>
  <si>
    <t>thiazole biosynthesis III (eukaryotes)</t>
  </si>
  <si>
    <t>allantoin degradation to ureidoglycolate I (urea producing)</t>
  </si>
  <si>
    <t>4-aminobutanoate degradation IV</t>
  </si>
  <si>
    <t>4-aminobutanoate degradation I</t>
  </si>
  <si>
    <t>4-hydroxybenzoate biosynthesis I (eukaryotes)</t>
  </si>
  <si>
    <t>beta-alanine biosynthesis II</t>
  </si>
  <si>
    <t>luteolin biosynthesis</t>
  </si>
  <si>
    <t>luteolinidin 5-O-glucoside biosynthesis</t>
  </si>
  <si>
    <t>apigeninidin 5-O-glucoside biosynthesis</t>
  </si>
  <si>
    <t>flavonoid biosynthesis (in equisetum)</t>
  </si>
  <si>
    <t>flavonoid biosynthesis</t>
  </si>
  <si>
    <t>leucodelphinidin biosynthesis</t>
  </si>
  <si>
    <t>L-valine biosynthesis</t>
  </si>
  <si>
    <t>leucopelargonidin and leucocyanidin biosynthesis</t>
  </si>
  <si>
    <t>free phenylpropanoid acid biosynthesis</t>
  </si>
  <si>
    <t>L-phenylalanine biosynthesis III (cytosolic, plants)</t>
  </si>
  <si>
    <t>L-tryptophan biosynthesis</t>
  </si>
  <si>
    <t>(1S,2R)-1-C-(indol-3-yl)glycerol 3-phosphate + L-serine  =  L-tryptophan + D-glyceraldehyde 3-phosphate + H2O</t>
  </si>
  <si>
    <t>aerobic respiration III (alternative oxidase pathway)</t>
  </si>
  <si>
    <t>chlorogenic acid biosynthesis II</t>
  </si>
  <si>
    <t>L-phenylalanine biosynthesis II</t>
  </si>
  <si>
    <t>L-phenylalanine degradation V</t>
  </si>
  <si>
    <t>pyridoxal 5'-phosphate biosynthesis II</t>
  </si>
  <si>
    <t>ascorbate glutathione cycle</t>
  </si>
  <si>
    <t>2 L-ascorbate + hydrogen peroxide + H+  -&gt;  L-ascorbate + L-dehydro-ascorbate + 2 H2O</t>
  </si>
  <si>
    <t>aerobic respiration I (cytochrome c)</t>
  </si>
  <si>
    <t>indole-3-acetate biosynthesis I</t>
  </si>
  <si>
    <t>spermidine biosynthesis I</t>
  </si>
  <si>
    <t>rosmarinic acid biosynthesis II</t>
  </si>
  <si>
    <t>L-ascorbate[in] + Fe3+[out]  -&gt;  monodehydroascorbate radical[in] + Fe2+[out]</t>
  </si>
  <si>
    <t>L-glutamate biosynthesis IV</t>
  </si>
  <si>
    <t>indole-3-acetate inactivation VIII</t>
  </si>
  <si>
    <t>4-hydroxyphenylpyruvate biosynthesis</t>
  </si>
  <si>
    <t>L-tyrosine biosynthesis II</t>
  </si>
  <si>
    <t>L-alanine biosynthesis II</t>
  </si>
  <si>
    <t>L-alanine degradation III</t>
  </si>
  <si>
    <t>4-aminobenzoate biosynthesis</t>
  </si>
  <si>
    <t>L-aspartate degradation I</t>
  </si>
  <si>
    <t>L-aspartate biosynthesis</t>
  </si>
  <si>
    <t>stachyose biosynthesis</t>
  </si>
  <si>
    <t>umbelliferone biosynthesis</t>
  </si>
  <si>
    <t>succinate[in] + a ubiquinone[membrane]  -&gt;  fumarate[in] + an ubiquinol[membrane]</t>
  </si>
  <si>
    <t>succinate[in] + an electron-transfer quinone[membrane]  -&gt;  fumarate[in] + an electron-transfer quinol[membrane]</t>
  </si>
  <si>
    <t>caffeoylglucarate biosynthesis</t>
  </si>
  <si>
    <t>fatty acid biosynthesis (plant mitochondria)</t>
  </si>
  <si>
    <t>L-asparagine biosynthesis II</t>
  </si>
  <si>
    <t>trans-cinnamoyl-CoA biosynthesis</t>
  </si>
  <si>
    <t>superpathway of phospholipid biosynthesis II (plants)</t>
  </si>
  <si>
    <t>putrescine biosynthesis III</t>
  </si>
  <si>
    <t>ajugose biosynthesis II (galactinol-independent)</t>
  </si>
  <si>
    <t>glycine biosynthesis III</t>
  </si>
  <si>
    <t>homocysteine and cysteine interconversion</t>
  </si>
  <si>
    <t>glucosinolate biosynthesis from phenylalanine</t>
  </si>
  <si>
    <t>UTP and CTP dephosphorylation I</t>
  </si>
  <si>
    <t>L-lysine biosynthesis I</t>
  </si>
  <si>
    <t>glucosinolate biosynthesis from tryptophan</t>
  </si>
  <si>
    <t>syringetin biosynthesis</t>
  </si>
  <si>
    <t>camalexin biosynthesis</t>
  </si>
  <si>
    <t>L-glutamate degradation IV</t>
  </si>
  <si>
    <t>indole glucosinolate activation (intact plant cell)</t>
  </si>
  <si>
    <t>gibberellin biosynthesis III (early C-13 hydroxylation)</t>
  </si>
  <si>
    <t>anthocyanin biosynthesis (pelargonidin 3-O-glucoside)</t>
  </si>
  <si>
    <t>glutathione-mediated detoxification II</t>
  </si>
  <si>
    <t>D-sorbitol degradation I</t>
  </si>
  <si>
    <t>L-glutamate biosynthesis I</t>
  </si>
  <si>
    <t>L-glutamine + 2-oxoglutarate + NADPH + H+  -&gt;  2 L-glutamate + NADP+</t>
  </si>
  <si>
    <t>C4 photosynthetic carbon assimilation cycle, NAD-ME type</t>
  </si>
  <si>
    <t>phaselate biosynthesis</t>
  </si>
  <si>
    <t>isoflavonoid biosynthesis II</t>
  </si>
  <si>
    <t>rosmarinic acid biosynthesis I</t>
  </si>
  <si>
    <t>DIMBOA-glucoside biosynthesis</t>
  </si>
  <si>
    <t>phenylpropanoids methylation (ice plant)</t>
  </si>
  <si>
    <t>5-aminoimidazole ribonucleotide biosynthesis II</t>
  </si>
  <si>
    <t>gluconeogenesis III</t>
  </si>
  <si>
    <t>L-tyrosine degradation I</t>
  </si>
  <si>
    <t>pinobanksin biosynthesis</t>
  </si>
  <si>
    <t>glycolysis II (from fructose 6-phosphate)</t>
  </si>
  <si>
    <t>L-citrulline biosynthesis</t>
  </si>
  <si>
    <t>tetrahydrofolate biosynthesis II</t>
  </si>
  <si>
    <t>lysine degradation III</t>
  </si>
  <si>
    <t>L-asparagine biosynthesis III (tRNA-dependent)</t>
  </si>
  <si>
    <t>pyridine nucleotide cycling (plants)</t>
  </si>
  <si>
    <t>2 ATP + L-glutamine + hydrogencarbonate + H2O  -&gt;  L-glutamate + 2 ADP + carbamoyl phosphate + phosphate + 2 H+</t>
  </si>
  <si>
    <t>aldehydo-D-ribose 5-phosphate + D-glyceraldehyde 3-phosphate + L-glutamine  -&gt;  pyridoxal 5'-phosphate + L-glutamate + phosphate + H+ + 3 H2O</t>
  </si>
  <si>
    <t>ornithine-citrulline shuttle</t>
  </si>
  <si>
    <t>pyrimidine ribonucleotides interconversion</t>
  </si>
  <si>
    <t>1,4-dihydroxy-2-naphthoate biosynthesis II (plants)</t>
  </si>
  <si>
    <t>TCA cycle variation V (plant)</t>
  </si>
  <si>
    <t>UTP and CTP dephosphorylation II</t>
  </si>
  <si>
    <t>gibberellin biosynthesis II (early C-3 hydroxylation)</t>
  </si>
  <si>
    <t>L-aspartate degradation II</t>
  </si>
  <si>
    <t>nitric oxide biosynthesis II (mammals)</t>
  </si>
  <si>
    <t>indole-3-acetate biosynthesis II</t>
  </si>
  <si>
    <t>coumarins biosynthesis (engineered)</t>
  </si>
  <si>
    <t>jasmonoyl-amino acid conjugates biosynthesis II</t>
  </si>
  <si>
    <t>jasmonoyl-amino acid conjugates biosynthesis I</t>
  </si>
  <si>
    <t>indole-3-acetate inactivation V</t>
  </si>
  <si>
    <t>superpathway of sucrose and starch metabolism I (non-photosynthetic tissue)</t>
  </si>
  <si>
    <t>lysine degradation II</t>
  </si>
  <si>
    <t>2-oxoglutarate + L-glutamine + 2 a reduced ferredoxin [iron-sulfur] cluster + 2 H+  -&gt;  2 an oxidized ferredoxin [iron-sulfur] cluster + 2 L-glutamate</t>
  </si>
  <si>
    <t>phosphatidylethanolamine biosynthesis III</t>
  </si>
  <si>
    <t>glutathione degradation</t>
  </si>
  <si>
    <t>gibberellin inactivation I (2beta-hydroxylation)</t>
  </si>
  <si>
    <t>L-phenylalanine degradation III</t>
  </si>
  <si>
    <t>trehalose degradation II (trehalase)</t>
  </si>
  <si>
    <t>rutin biosynthesis</t>
  </si>
  <si>
    <t>ajugose biosynthesis I (galactinol-dependent)</t>
  </si>
  <si>
    <t>putrescine biosynthesis IV</t>
  </si>
  <si>
    <t>L-glutamate biosynthesis III</t>
  </si>
  <si>
    <t>L-glutamate biosynthesis II</t>
  </si>
  <si>
    <t>glycine biosynthesis</t>
  </si>
  <si>
    <t>L-tyrosine biosynthesis III</t>
  </si>
  <si>
    <t>fumarate[in] + a rhodoquinol[membrane]  -&gt;  succinate[in] + a rhodoquinone[membrane]</t>
  </si>
  <si>
    <t>gibberellin biosynthesis V</t>
  </si>
  <si>
    <t>hydroxylated mugineic acid phytosiderophore biosynthesis</t>
  </si>
  <si>
    <t>divinyl ether biosynthesis I</t>
  </si>
  <si>
    <t>9-lipoxygenase and 9-hydroperoxide lyase pathway</t>
  </si>
  <si>
    <t>ethylene biosynthesis II (microbes)</t>
  </si>
  <si>
    <t>3 2-oxoglutarate + L-arginine + 3 oxygen + 3 H+  -&gt;  2 ethene + 7 CO2 + succinate + guanidinium + (S)-1-pyrroline-5-carboxylate + 3 H2O</t>
  </si>
  <si>
    <t>2-oxoglutarate + L-arginine + oxygen  -&gt;  succinate + CO2 + guanidinium + (S)-1-pyrroline-5-carboxylate + H2O + H+</t>
  </si>
  <si>
    <t>fumarate[in] + an electron-transfer quinol[membrane]  -&gt;  succinate[in] + an electron-transfer quinone[membrane]</t>
  </si>
  <si>
    <t>TCA cycle III (animals)</t>
  </si>
  <si>
    <t>polymethylated quercetin glucoside biosynthesis I - quercetin series (Chrysosplenium)</t>
  </si>
  <si>
    <t>sucrose degradation V (sucrose alpha-glucosidase)</t>
  </si>
  <si>
    <t>3 L-serine + 3 2,3-dihydroxybenzoate + 6 ATP  -&gt;  enterobactin + 6 AMP + 6 diphosphate + 3 H+</t>
  </si>
  <si>
    <t>L-ascorbate degradation IV</t>
  </si>
  <si>
    <t>anthocyanin biosynthesis (delphinidin 3-O-glucoside)</t>
  </si>
  <si>
    <t>superpathway of hyoscyamine and scopolamine biosynthesis</t>
  </si>
  <si>
    <t>hyoscyamine and scopolamine biosynthesis</t>
  </si>
  <si>
    <t>superpathway of nicotine biosynthesis</t>
  </si>
  <si>
    <t>nicotine biosynthesis</t>
  </si>
  <si>
    <t>lupanine biosynthesis</t>
  </si>
  <si>
    <t>galactosylcyclitol biosynthesis</t>
  </si>
  <si>
    <t>homoglutathione biosynthesis</t>
  </si>
  <si>
    <t>NAD salvage pathway II</t>
  </si>
  <si>
    <t>lychnose and isolychnose biosynthesis</t>
  </si>
  <si>
    <t>cobyrinate + 2 L-glutamine + 2 ATP + 2 H2O  -&gt;  cob(II)yrinate a,c-diamide + 2 L-glutamate + 2 ADP + 2 phosphate + 2 H+</t>
  </si>
  <si>
    <t>3-cyano-L-alanine + H+ + 2 H2O  =  ammonium + L-aspartate</t>
  </si>
  <si>
    <t>vindoline and vinblastine biosynthesis</t>
  </si>
  <si>
    <t>UMP biosynthesis III</t>
  </si>
  <si>
    <t>fumarate[in] + a menaquinol[membrane]  -&gt;  succinate[in] + a menaquinone[membrane]</t>
  </si>
  <si>
    <t>adenine salvage</t>
  </si>
  <si>
    <t>ascorbate recycling (cytosolic)</t>
  </si>
  <si>
    <t>L-selenocysteine biosynthesis II (archaea and eukaryotes)</t>
  </si>
  <si>
    <t>lipoate biosynthesis and incorporation II</t>
  </si>
  <si>
    <t>reductive TCA cycle I</t>
  </si>
  <si>
    <t>homocarnosine biosynthesis</t>
  </si>
  <si>
    <t>carnosine biosynthesis</t>
  </si>
  <si>
    <t>acridone alkaloid biosynthesis</t>
  </si>
  <si>
    <t>C4 photosynthetic carbon assimilation cycle, PEPCK type</t>
  </si>
  <si>
    <t>C4 photosynthetic carbon assimilation cycle, NADP-ME type</t>
  </si>
  <si>
    <t>hypoglycin biosynthesis</t>
  </si>
  <si>
    <t>vernolate biosynthesis III</t>
  </si>
  <si>
    <t>L-carnitine biosynthesis</t>
  </si>
  <si>
    <t>sucrose degradation IV (sucrose phosphorylase)</t>
  </si>
  <si>
    <t>L-tryptophan + H2O  -&gt;  indole + pyruvate + ammonium</t>
  </si>
  <si>
    <t>UMP biosynthesis II</t>
  </si>
  <si>
    <t>3-hydroxypropanoate + ATP + coenzyme A + NADPH + H+  -&gt;  propanoyl-CoA + AMP + NADP+ + diphosphate + H2O</t>
  </si>
  <si>
    <t>sorbitol biosynthesis I</t>
  </si>
  <si>
    <t>putrescine + 2-oxoglutarate  &lt;--&gt;  1-pyrroline + L-glutamate + H2O</t>
  </si>
  <si>
    <t>NAD biosynthesis from 2-amino-3-carboxymuconate semialdehyde</t>
  </si>
  <si>
    <t>simplecoumarins biosynthesis</t>
  </si>
  <si>
    <t>indole-3-acetate inactivation VII</t>
  </si>
  <si>
    <t>betaxanthin biosynthesis (via dopaxanthin)</t>
  </si>
  <si>
    <t>indole-3-acetate inactivation VI</t>
  </si>
  <si>
    <t>serinol biosynthesis</t>
  </si>
  <si>
    <t>gamma-coniciene and coniine biosynthesis</t>
  </si>
  <si>
    <t>L-ascorbate degradation III</t>
  </si>
  <si>
    <t>Organic Nitrogen Assimilation</t>
  </si>
  <si>
    <t>phosphopantothenate biosynthesis II</t>
  </si>
  <si>
    <t>Pathway</t>
  </si>
  <si>
    <t>PS samples prediction</t>
  </si>
  <si>
    <t>PS samples mean sensitivity</t>
  </si>
  <si>
    <t>PS samples sensitivity variance</t>
  </si>
  <si>
    <t>NS samples prediction</t>
  </si>
  <si>
    <t>NS samples mean sensitivity</t>
  </si>
  <si>
    <t>NS samples sensitivity variance</t>
  </si>
  <si>
    <t>Positive in PS and NS model</t>
  </si>
  <si>
    <t>Positive in PS model only</t>
  </si>
  <si>
    <t>Positive in NS model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</si>
</sst>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6" fillId="0" borderId="0" xfId="0" applyFont="1"/>
    <xf numFmtId="0" fontId="0" fillId="0" borderId="10" xfId="0" applyBorder="1"/>
    <xf numFmtId="11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6" fillId="0" borderId="22" xfId="0" applyFont="1" applyBorder="1"/>
    <xf numFmtId="0" fontId="16" fillId="0" borderId="23" xfId="0" applyFont="1" applyBorder="1"/>
    <xf numFmtId="0" fontId="16" fillId="0" borderId="24" xfId="0" applyFont="1" applyBorder="1"/>
    <xf numFmtId="0" fontId="16" fillId="0" borderId="25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6" fillId="0" borderId="11" xfId="0" applyFon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6" fillId="0" borderId="32" xfId="0" applyFont="1" applyBorder="1"/>
    <xf numFmtId="0" fontId="0" fillId="0" borderId="33" xfId="0" applyBorder="1"/>
    <xf numFmtId="0" fontId="0" fillId="0" borderId="34" xfId="0" applyBorder="1"/>
    <xf numFmtId="0" fontId="0" fillId="0" borderId="12" xfId="0" applyBorder="1"/>
    <xf numFmtId="0" fontId="0" fillId="0" borderId="13" xfId="0" applyBorder="1"/>
    <xf numFmtId="0" fontId="0" fillId="0" borderId="35" xfId="0" applyBorder="1"/>
    <xf numFmtId="0" fontId="0" fillId="0" borderId="14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workbookViewId="0">
      <selection activeCell="A19" sqref="A19"/>
    </sheetView>
  </sheetViews>
  <sheetFormatPr baseColWidth="10" defaultRowHeight="16" x14ac:dyDescent="0.2"/>
  <cols>
    <col min="1" max="1" width="156.83203125" bestFit="1" customWidth="1"/>
    <col min="2" max="2" width="25.6640625" bestFit="1" customWidth="1"/>
    <col min="3" max="3" width="19.33203125" bestFit="1" customWidth="1"/>
    <col min="4" max="4" width="21.83203125" bestFit="1" customWidth="1"/>
    <col min="5" max="5" width="19.83203125" bestFit="1" customWidth="1"/>
    <col min="6" max="6" width="19.5" bestFit="1" customWidth="1"/>
    <col min="7" max="7" width="27.83203125" bestFit="1" customWidth="1"/>
  </cols>
  <sheetData>
    <row r="1" spans="1:7" s="1" customFormat="1" ht="17" thickBot="1" x14ac:dyDescent="0.25">
      <c r="A1" s="18" t="s">
        <v>271</v>
      </c>
      <c r="B1" s="14" t="s">
        <v>272</v>
      </c>
      <c r="C1" s="12" t="s">
        <v>273</v>
      </c>
      <c r="D1" s="12" t="s">
        <v>274</v>
      </c>
      <c r="E1" s="14" t="s">
        <v>275</v>
      </c>
      <c r="F1" s="12" t="s">
        <v>276</v>
      </c>
      <c r="G1" s="13" t="s">
        <v>277</v>
      </c>
    </row>
    <row r="2" spans="1:7" x14ac:dyDescent="0.2">
      <c r="A2" s="19" t="s">
        <v>0</v>
      </c>
      <c r="B2" s="15">
        <v>0.32561606168746898</v>
      </c>
      <c r="C2" s="9">
        <v>0.388490556590259</v>
      </c>
      <c r="D2" s="9">
        <v>2.1127870814049699E-2</v>
      </c>
      <c r="E2" s="9">
        <v>0.42080309987068198</v>
      </c>
      <c r="F2" s="9">
        <v>0.41210847169160802</v>
      </c>
      <c r="G2" s="10">
        <v>1.53750237185629E-2</v>
      </c>
    </row>
    <row r="3" spans="1:7" x14ac:dyDescent="0.2">
      <c r="A3" s="20" t="s">
        <v>1</v>
      </c>
      <c r="B3" s="16">
        <v>7.7117390930652605E-2</v>
      </c>
      <c r="C3" s="2">
        <v>7.4611722156405394E-2</v>
      </c>
      <c r="D3" s="2">
        <v>1.07169205392313E-3</v>
      </c>
      <c r="E3" s="2">
        <v>0.121821656823158</v>
      </c>
      <c r="F3" s="2">
        <v>0.14810666874051101</v>
      </c>
      <c r="G3" s="5">
        <v>7.1814655259098597E-3</v>
      </c>
    </row>
    <row r="4" spans="1:7" x14ac:dyDescent="0.2">
      <c r="A4" s="20" t="s">
        <v>2</v>
      </c>
      <c r="B4" s="16">
        <v>7.7117390930652605E-2</v>
      </c>
      <c r="C4" s="2">
        <v>6.50045696645975E-2</v>
      </c>
      <c r="D4" s="3">
        <v>7.8023259301349606E-5</v>
      </c>
      <c r="E4" s="2">
        <v>0.121821656823158</v>
      </c>
      <c r="F4" s="2">
        <v>0.10473063826560999</v>
      </c>
      <c r="G4" s="5">
        <v>1.48226618102046E-4</v>
      </c>
    </row>
    <row r="5" spans="1:7" x14ac:dyDescent="0.2">
      <c r="A5" s="20" t="s">
        <v>3</v>
      </c>
      <c r="B5" s="16">
        <v>0.18831603229045901</v>
      </c>
      <c r="C5" s="2">
        <v>0.58997522309422501</v>
      </c>
      <c r="D5" s="2">
        <v>2.2658383809777999E-2</v>
      </c>
      <c r="E5" s="2">
        <v>0.34802588820457497</v>
      </c>
      <c r="F5" s="2">
        <v>0.27171098202466998</v>
      </c>
      <c r="G5" s="5">
        <v>1.3227753318344099E-2</v>
      </c>
    </row>
    <row r="6" spans="1:7" x14ac:dyDescent="0.2">
      <c r="A6" s="20" t="s">
        <v>4</v>
      </c>
      <c r="B6" s="16">
        <v>7.7117390930652605E-2</v>
      </c>
      <c r="C6" s="2">
        <v>7.5604224950075197E-2</v>
      </c>
      <c r="D6" s="2">
        <v>1.17169999201547E-3</v>
      </c>
      <c r="E6" s="2">
        <v>0.121821656823158</v>
      </c>
      <c r="F6" s="2">
        <v>0.13482093863189201</v>
      </c>
      <c r="G6" s="5">
        <v>2.7054341891977001E-3</v>
      </c>
    </row>
    <row r="7" spans="1:7" x14ac:dyDescent="0.2">
      <c r="A7" s="20" t="s">
        <v>5</v>
      </c>
      <c r="B7" s="16">
        <v>0.55979758501052901</v>
      </c>
      <c r="C7" s="2">
        <v>0.55747137159109095</v>
      </c>
      <c r="D7" s="2">
        <v>2.6040945075931798E-2</v>
      </c>
      <c r="E7" s="2">
        <v>0.51076960563659701</v>
      </c>
      <c r="F7" s="2">
        <v>0.29854106895625598</v>
      </c>
      <c r="G7" s="5">
        <v>1.32964783642185E-2</v>
      </c>
    </row>
    <row r="8" spans="1:7" x14ac:dyDescent="0.2">
      <c r="A8" s="20" t="s">
        <v>6</v>
      </c>
      <c r="B8" s="16">
        <v>0.51365005970001198</v>
      </c>
      <c r="C8" s="2">
        <v>0.60569341436028501</v>
      </c>
      <c r="D8" s="2">
        <v>2.62492477552955E-2</v>
      </c>
      <c r="E8" s="2">
        <v>0.42080309987068198</v>
      </c>
      <c r="F8" s="2">
        <v>0.40327372446656201</v>
      </c>
      <c r="G8" s="5">
        <v>1.25670975860546E-2</v>
      </c>
    </row>
    <row r="9" spans="1:7" x14ac:dyDescent="0.2">
      <c r="A9" s="20" t="s">
        <v>7</v>
      </c>
      <c r="B9" s="16">
        <v>7.7117390930652605E-2</v>
      </c>
      <c r="C9" s="2">
        <v>7.5604224950075197E-2</v>
      </c>
      <c r="D9" s="2">
        <v>1.17169999201547E-3</v>
      </c>
      <c r="E9" s="2">
        <v>0.71440720558166504</v>
      </c>
      <c r="F9" s="2">
        <v>0.79409427225589801</v>
      </c>
      <c r="G9" s="5">
        <v>1.0625664410324601E-2</v>
      </c>
    </row>
    <row r="10" spans="1:7" x14ac:dyDescent="0.2">
      <c r="A10" s="20" t="s">
        <v>8</v>
      </c>
      <c r="B10" s="16">
        <v>0.37928867340087902</v>
      </c>
      <c r="C10" s="2">
        <v>0.47799350269138802</v>
      </c>
      <c r="D10" s="2">
        <v>3.9999306537786002E-2</v>
      </c>
      <c r="E10" s="2">
        <v>0.19594202935695601</v>
      </c>
      <c r="F10" s="2">
        <v>0.44215539544820798</v>
      </c>
      <c r="G10" s="5">
        <v>6.9319202598235305E-2</v>
      </c>
    </row>
    <row r="11" spans="1:7" x14ac:dyDescent="0.2">
      <c r="A11" s="20" t="s">
        <v>9</v>
      </c>
      <c r="B11" s="16">
        <v>7.7117390930652605E-2</v>
      </c>
      <c r="C11" s="2">
        <v>6.50045696645975E-2</v>
      </c>
      <c r="D11" s="3">
        <v>7.8023259301349606E-5</v>
      </c>
      <c r="E11" s="2">
        <v>0.121821656823158</v>
      </c>
      <c r="F11" s="2">
        <v>0.12994296431541399</v>
      </c>
      <c r="G11" s="5">
        <v>2.35794018657243E-3</v>
      </c>
    </row>
    <row r="12" spans="1:7" x14ac:dyDescent="0.2">
      <c r="A12" s="20" t="s">
        <v>10</v>
      </c>
      <c r="B12" s="16">
        <v>0.18038339912891399</v>
      </c>
      <c r="C12" s="2">
        <v>0.38889207623899003</v>
      </c>
      <c r="D12" s="2">
        <v>3.6144950060496998E-2</v>
      </c>
      <c r="E12" s="2">
        <v>0.28055712580680803</v>
      </c>
      <c r="F12" s="2">
        <v>0.37899773046374302</v>
      </c>
      <c r="G12" s="5">
        <v>2.12141033458857E-2</v>
      </c>
    </row>
    <row r="13" spans="1:7" x14ac:dyDescent="0.2">
      <c r="A13" s="20" t="s">
        <v>11</v>
      </c>
      <c r="B13" s="16">
        <v>0.32561606168746898</v>
      </c>
      <c r="C13" s="2">
        <v>0.388490556590259</v>
      </c>
      <c r="D13" s="2">
        <v>2.1127870814049699E-2</v>
      </c>
      <c r="E13" s="2">
        <v>0.42080309987068198</v>
      </c>
      <c r="F13" s="2">
        <v>0.41210847169160802</v>
      </c>
      <c r="G13" s="5">
        <v>1.53750237185629E-2</v>
      </c>
    </row>
    <row r="14" spans="1:7" x14ac:dyDescent="0.2">
      <c r="A14" s="20" t="s">
        <v>12</v>
      </c>
      <c r="B14" s="16">
        <v>7.7117390930652605E-2</v>
      </c>
      <c r="C14" s="2">
        <v>6.50045696645975E-2</v>
      </c>
      <c r="D14" s="3">
        <v>7.8023259301349606E-5</v>
      </c>
      <c r="E14" s="2">
        <v>0.121821656823158</v>
      </c>
      <c r="F14" s="2">
        <v>0.16003326468169701</v>
      </c>
      <c r="G14" s="5">
        <v>3.3825286389382401E-3</v>
      </c>
    </row>
    <row r="15" spans="1:7" x14ac:dyDescent="0.2">
      <c r="A15" s="20" t="s">
        <v>13</v>
      </c>
      <c r="B15" s="16">
        <v>0.55912190675735496</v>
      </c>
      <c r="C15" s="2">
        <v>0.30642408370971702</v>
      </c>
      <c r="D15" s="2">
        <v>3.0141812483657899E-2</v>
      </c>
      <c r="E15" s="2">
        <v>0.121821656823158</v>
      </c>
      <c r="F15" s="2">
        <v>0.16584765732288401</v>
      </c>
      <c r="G15" s="5">
        <v>6.3892724438148604E-3</v>
      </c>
    </row>
    <row r="16" spans="1:7" x14ac:dyDescent="0.2">
      <c r="A16" s="20" t="s">
        <v>14</v>
      </c>
      <c r="B16" s="16">
        <v>7.7117390930652605E-2</v>
      </c>
      <c r="C16" s="2">
        <v>6.50045696645975E-2</v>
      </c>
      <c r="D16" s="3">
        <v>7.8023259301349606E-5</v>
      </c>
      <c r="E16" s="2">
        <v>0.121821656823158</v>
      </c>
      <c r="F16" s="2">
        <v>0.16980156667530499</v>
      </c>
      <c r="G16" s="5">
        <v>4.1005269495892598E-3</v>
      </c>
    </row>
    <row r="17" spans="1:7" x14ac:dyDescent="0.2">
      <c r="A17" s="20" t="s">
        <v>15</v>
      </c>
      <c r="B17" s="16">
        <v>0.87992203235626198</v>
      </c>
      <c r="C17" s="2">
        <v>0.86273701310157802</v>
      </c>
      <c r="D17" s="2">
        <v>6.6052729050929898E-3</v>
      </c>
      <c r="E17" s="2">
        <v>0.34802588820457497</v>
      </c>
      <c r="F17" s="2">
        <v>0.28905161216855002</v>
      </c>
      <c r="G17" s="5">
        <v>1.9104652046013301E-2</v>
      </c>
    </row>
    <row r="18" spans="1:7" x14ac:dyDescent="0.2">
      <c r="A18" s="20" t="s">
        <v>16</v>
      </c>
      <c r="B18" s="16">
        <v>7.7117390930652605E-2</v>
      </c>
      <c r="C18" s="2">
        <v>6.7728353142738298E-2</v>
      </c>
      <c r="D18" s="2">
        <v>5.3885719987208504E-4</v>
      </c>
      <c r="E18" s="2">
        <v>0.121821656823158</v>
      </c>
      <c r="F18" s="2">
        <v>0.12994296431541399</v>
      </c>
      <c r="G18" s="5">
        <v>2.35794018657243E-3</v>
      </c>
    </row>
    <row r="19" spans="1:7" x14ac:dyDescent="0.2">
      <c r="A19" s="20" t="s">
        <v>17</v>
      </c>
      <c r="B19" s="16">
        <v>0.32561606168746898</v>
      </c>
      <c r="C19" s="2">
        <v>0.34294836495071701</v>
      </c>
      <c r="D19" s="2">
        <v>1.4767041677608801E-2</v>
      </c>
      <c r="E19" s="2">
        <v>0.28055712580680803</v>
      </c>
      <c r="F19" s="2">
        <v>0.345846785157919</v>
      </c>
      <c r="G19" s="5">
        <v>1.65167987612614E-2</v>
      </c>
    </row>
    <row r="20" spans="1:7" x14ac:dyDescent="0.2">
      <c r="A20" s="20" t="s">
        <v>18</v>
      </c>
      <c r="B20" s="16">
        <v>7.7117390930652605E-2</v>
      </c>
      <c r="C20" s="2">
        <v>7.5604224950075197E-2</v>
      </c>
      <c r="D20" s="2">
        <v>1.17169999201547E-3</v>
      </c>
      <c r="E20" s="2">
        <v>0.42080309987068198</v>
      </c>
      <c r="F20" s="2">
        <v>0.399727019518614</v>
      </c>
      <c r="G20" s="5">
        <v>1.2031046167208599E-2</v>
      </c>
    </row>
    <row r="21" spans="1:7" x14ac:dyDescent="0.2">
      <c r="A21" s="20" t="s">
        <v>19</v>
      </c>
      <c r="B21" s="16">
        <v>7.7117390930652605E-2</v>
      </c>
      <c r="C21" s="2">
        <v>6.50045696645975E-2</v>
      </c>
      <c r="D21" s="3">
        <v>7.8023259301349606E-5</v>
      </c>
      <c r="E21" s="2">
        <v>0.121821656823158</v>
      </c>
      <c r="F21" s="2">
        <v>0.16003326468169701</v>
      </c>
      <c r="G21" s="5">
        <v>3.3825286389382401E-3</v>
      </c>
    </row>
    <row r="22" spans="1:7" x14ac:dyDescent="0.2">
      <c r="A22" s="20" t="s">
        <v>20</v>
      </c>
      <c r="B22" s="16">
        <v>7.7117390930652605E-2</v>
      </c>
      <c r="C22" s="2">
        <v>6.50045696645975E-2</v>
      </c>
      <c r="D22" s="3">
        <v>7.8023259301349606E-5</v>
      </c>
      <c r="E22" s="2">
        <v>0.121821656823158</v>
      </c>
      <c r="F22" s="2">
        <v>0.16980156667530499</v>
      </c>
      <c r="G22" s="5">
        <v>4.1005269495892598E-3</v>
      </c>
    </row>
    <row r="23" spans="1:7" x14ac:dyDescent="0.2">
      <c r="A23" s="20" t="s">
        <v>21</v>
      </c>
      <c r="B23" s="16">
        <v>0.941275954246521</v>
      </c>
      <c r="C23" s="2">
        <v>0.780993623137474</v>
      </c>
      <c r="D23" s="2">
        <v>3.1377661442655497E-2</v>
      </c>
      <c r="E23" s="2">
        <v>0.121821656823158</v>
      </c>
      <c r="F23" s="2">
        <v>0.115524639412761</v>
      </c>
      <c r="G23" s="5">
        <v>1.79099386957593E-3</v>
      </c>
    </row>
    <row r="24" spans="1:7" x14ac:dyDescent="0.2">
      <c r="A24" s="20" t="s">
        <v>22</v>
      </c>
      <c r="B24" s="16">
        <v>7.7117390930652605E-2</v>
      </c>
      <c r="C24" s="2">
        <v>6.50045696645975E-2</v>
      </c>
      <c r="D24" s="3">
        <v>7.8023259301349606E-5</v>
      </c>
      <c r="E24" s="2">
        <v>0.121821656823158</v>
      </c>
      <c r="F24" s="2">
        <v>0.10563740067184001</v>
      </c>
      <c r="G24" s="5">
        <v>1.97655536867536E-4</v>
      </c>
    </row>
    <row r="25" spans="1:7" x14ac:dyDescent="0.2">
      <c r="A25" s="20" t="s">
        <v>23</v>
      </c>
      <c r="B25" s="16">
        <v>7.7117390930652605E-2</v>
      </c>
      <c r="C25" s="2">
        <v>7.5604224950075197E-2</v>
      </c>
      <c r="D25" s="2">
        <v>1.17169999201547E-3</v>
      </c>
      <c r="E25" s="2">
        <v>0.56068962812423695</v>
      </c>
      <c r="F25" s="2">
        <v>0.54130669176578505</v>
      </c>
      <c r="G25" s="5">
        <v>2.71836119830847E-2</v>
      </c>
    </row>
    <row r="26" spans="1:7" x14ac:dyDescent="0.2">
      <c r="A26" s="20" t="s">
        <v>24</v>
      </c>
      <c r="B26" s="16">
        <v>7.7117390930652605E-2</v>
      </c>
      <c r="C26" s="2">
        <v>7.7638428099453496E-2</v>
      </c>
      <c r="D26" s="2">
        <v>4.09522204040055E-3</v>
      </c>
      <c r="E26" s="2">
        <v>0.34802588820457497</v>
      </c>
      <c r="F26" s="2">
        <v>0.27171098202466998</v>
      </c>
      <c r="G26" s="5">
        <v>1.3227753318344099E-2</v>
      </c>
    </row>
    <row r="27" spans="1:7" x14ac:dyDescent="0.2">
      <c r="A27" s="20" t="s">
        <v>25</v>
      </c>
      <c r="B27" s="16">
        <v>7.7117390930652605E-2</v>
      </c>
      <c r="C27" s="2">
        <v>7.7638428099453496E-2</v>
      </c>
      <c r="D27" s="2">
        <v>4.09522204040055E-3</v>
      </c>
      <c r="E27" s="2">
        <v>0.51076960563659701</v>
      </c>
      <c r="F27" s="2">
        <v>0.28874286152422401</v>
      </c>
      <c r="G27" s="5">
        <v>1.53150458034042E-2</v>
      </c>
    </row>
    <row r="28" spans="1:7" x14ac:dyDescent="0.2">
      <c r="A28" s="20" t="s">
        <v>26</v>
      </c>
      <c r="B28" s="16">
        <v>7.7117390930652605E-2</v>
      </c>
      <c r="C28" s="2">
        <v>6.7728353142738298E-2</v>
      </c>
      <c r="D28" s="2">
        <v>5.3885719987208504E-4</v>
      </c>
      <c r="E28" s="2">
        <v>0.121821656823158</v>
      </c>
      <c r="F28" s="2">
        <v>0.13378958426415899</v>
      </c>
      <c r="G28" s="5">
        <v>2.62929112746383E-3</v>
      </c>
    </row>
    <row r="29" spans="1:7" x14ac:dyDescent="0.2">
      <c r="A29" s="20" t="s">
        <v>27</v>
      </c>
      <c r="B29" s="16">
        <v>7.7117390930652605E-2</v>
      </c>
      <c r="C29" s="2">
        <v>6.7728353142738298E-2</v>
      </c>
      <c r="D29" s="2">
        <v>5.3885719987208504E-4</v>
      </c>
      <c r="E29" s="2">
        <v>0.121821656823158</v>
      </c>
      <c r="F29" s="2">
        <v>0.13378958426415899</v>
      </c>
      <c r="G29" s="5">
        <v>2.62929112746383E-3</v>
      </c>
    </row>
    <row r="30" spans="1:7" x14ac:dyDescent="0.2">
      <c r="A30" s="20" t="s">
        <v>28</v>
      </c>
      <c r="B30" s="16">
        <v>7.7117390930652605E-2</v>
      </c>
      <c r="C30" s="2">
        <v>6.50045696645975E-2</v>
      </c>
      <c r="D30" s="3">
        <v>7.8023259301349606E-5</v>
      </c>
      <c r="E30" s="2">
        <v>0.121821656823158</v>
      </c>
      <c r="F30" s="2">
        <v>0.10563740067184001</v>
      </c>
      <c r="G30" s="5">
        <v>1.97655536867536E-4</v>
      </c>
    </row>
    <row r="31" spans="1:7" x14ac:dyDescent="0.2">
      <c r="A31" s="20" t="s">
        <v>29</v>
      </c>
      <c r="B31" s="16">
        <v>7.7117390930652605E-2</v>
      </c>
      <c r="C31" s="2">
        <v>6.50045696645975E-2</v>
      </c>
      <c r="D31" s="3">
        <v>7.8023259301349606E-5</v>
      </c>
      <c r="E31" s="2">
        <v>0.121821656823158</v>
      </c>
      <c r="F31" s="2">
        <v>0.12994296431541399</v>
      </c>
      <c r="G31" s="5">
        <v>2.35794018657243E-3</v>
      </c>
    </row>
    <row r="32" spans="1:7" x14ac:dyDescent="0.2">
      <c r="A32" s="20" t="s">
        <v>30</v>
      </c>
      <c r="B32" s="16">
        <v>7.7117390930652605E-2</v>
      </c>
      <c r="C32" s="2">
        <v>6.50045696645975E-2</v>
      </c>
      <c r="D32" s="3">
        <v>7.8023259301349606E-5</v>
      </c>
      <c r="E32" s="2">
        <v>0.121821656823158</v>
      </c>
      <c r="F32" s="2">
        <v>0.13141578026115899</v>
      </c>
      <c r="G32" s="5">
        <v>2.4823363173253799E-3</v>
      </c>
    </row>
    <row r="33" spans="1:7" x14ac:dyDescent="0.2">
      <c r="A33" s="20" t="s">
        <v>31</v>
      </c>
      <c r="B33" s="16">
        <v>7.7117390930652605E-2</v>
      </c>
      <c r="C33" s="2">
        <v>6.7728353142738298E-2</v>
      </c>
      <c r="D33" s="2">
        <v>5.3885719987208504E-4</v>
      </c>
      <c r="E33" s="2">
        <v>0.121821656823158</v>
      </c>
      <c r="F33" s="2">
        <v>0.12994296431541399</v>
      </c>
      <c r="G33" s="5">
        <v>2.35794018657243E-3</v>
      </c>
    </row>
    <row r="34" spans="1:7" x14ac:dyDescent="0.2">
      <c r="A34" s="20" t="s">
        <v>32</v>
      </c>
      <c r="B34" s="16">
        <v>0.55912190675735496</v>
      </c>
      <c r="C34" s="2">
        <v>0.47712188258767102</v>
      </c>
      <c r="D34" s="2">
        <v>1.85820621679188E-2</v>
      </c>
      <c r="E34" s="2">
        <v>0.34802588820457497</v>
      </c>
      <c r="F34" s="2">
        <v>0.29544733621180103</v>
      </c>
      <c r="G34" s="5">
        <v>1.44285155845935E-2</v>
      </c>
    </row>
    <row r="35" spans="1:7" x14ac:dyDescent="0.2">
      <c r="A35" s="20" t="s">
        <v>33</v>
      </c>
      <c r="B35" s="16">
        <v>7.7117390930652605E-2</v>
      </c>
      <c r="C35" s="2">
        <v>6.50045696645975E-2</v>
      </c>
      <c r="D35" s="3">
        <v>7.8023259301349606E-5</v>
      </c>
      <c r="E35" s="2">
        <v>0.121821656823158</v>
      </c>
      <c r="F35" s="2">
        <v>0.12994296431541399</v>
      </c>
      <c r="G35" s="5">
        <v>2.35794018657243E-3</v>
      </c>
    </row>
    <row r="36" spans="1:7" x14ac:dyDescent="0.2">
      <c r="A36" s="20" t="s">
        <v>34</v>
      </c>
      <c r="B36" s="16">
        <v>0.18038339912891399</v>
      </c>
      <c r="C36" s="2">
        <v>0.20465688504278701</v>
      </c>
      <c r="D36" s="2">
        <v>1.0955291938262101E-2</v>
      </c>
      <c r="E36" s="2">
        <v>0.71440720558166504</v>
      </c>
      <c r="F36" s="2">
        <v>0.74006022781133696</v>
      </c>
      <c r="G36" s="5">
        <v>2.0410432654266002E-2</v>
      </c>
    </row>
    <row r="37" spans="1:7" x14ac:dyDescent="0.2">
      <c r="A37" s="20" t="s">
        <v>35</v>
      </c>
      <c r="B37" s="16">
        <v>7.7117390930652605E-2</v>
      </c>
      <c r="C37" s="2">
        <v>6.50045696645975E-2</v>
      </c>
      <c r="D37" s="3">
        <v>7.8023259301349606E-5</v>
      </c>
      <c r="E37" s="2">
        <v>0.121821656823158</v>
      </c>
      <c r="F37" s="2">
        <v>0.122907368764281</v>
      </c>
      <c r="G37" s="5">
        <v>1.63778924381665E-3</v>
      </c>
    </row>
    <row r="38" spans="1:7" x14ac:dyDescent="0.2">
      <c r="A38" s="20" t="s">
        <v>36</v>
      </c>
      <c r="B38" s="16">
        <v>7.7117390930652605E-2</v>
      </c>
      <c r="C38" s="2">
        <v>6.50045696645975E-2</v>
      </c>
      <c r="D38" s="3">
        <v>7.8023259301349606E-5</v>
      </c>
      <c r="E38" s="2">
        <v>0.121821656823158</v>
      </c>
      <c r="F38" s="2">
        <v>0.122907368764281</v>
      </c>
      <c r="G38" s="5">
        <v>1.63778924381665E-3</v>
      </c>
    </row>
    <row r="39" spans="1:7" x14ac:dyDescent="0.2">
      <c r="A39" s="20" t="s">
        <v>37</v>
      </c>
      <c r="B39" s="16">
        <v>0.51365005970001198</v>
      </c>
      <c r="C39" s="2">
        <v>0.60344776526093502</v>
      </c>
      <c r="D39" s="2">
        <v>2.54844355538036E-2</v>
      </c>
      <c r="E39" s="2">
        <v>0.34802588820457497</v>
      </c>
      <c r="F39" s="2">
        <v>0.27171098202466998</v>
      </c>
      <c r="G39" s="5">
        <v>1.3227753318344099E-2</v>
      </c>
    </row>
    <row r="40" spans="1:7" x14ac:dyDescent="0.2">
      <c r="A40" s="20" t="s">
        <v>38</v>
      </c>
      <c r="B40" s="16">
        <v>0.32561606168746898</v>
      </c>
      <c r="C40" s="2">
        <v>0.33880492303520399</v>
      </c>
      <c r="D40" s="2">
        <v>1.4829967483730199E-2</v>
      </c>
      <c r="E40" s="2">
        <v>0.28055712580680803</v>
      </c>
      <c r="F40" s="2">
        <v>0.34070046290755301</v>
      </c>
      <c r="G40" s="5">
        <v>1.3887915760080799E-2</v>
      </c>
    </row>
    <row r="41" spans="1:7" x14ac:dyDescent="0.2">
      <c r="A41" s="20" t="s">
        <v>39</v>
      </c>
      <c r="B41" s="16">
        <v>7.7117390930652605E-2</v>
      </c>
      <c r="C41" s="2">
        <v>7.5604224950075197E-2</v>
      </c>
      <c r="D41" s="2">
        <v>1.17169999201547E-3</v>
      </c>
      <c r="E41" s="2">
        <v>0.121821656823158</v>
      </c>
      <c r="F41" s="2">
        <v>0.113002126440406</v>
      </c>
      <c r="G41" s="5">
        <v>1.1035521310012301E-3</v>
      </c>
    </row>
    <row r="42" spans="1:7" x14ac:dyDescent="0.2">
      <c r="A42" s="20" t="s">
        <v>40</v>
      </c>
      <c r="B42" s="16">
        <v>7.7117390930652605E-2</v>
      </c>
      <c r="C42" s="2">
        <v>6.50045696645975E-2</v>
      </c>
      <c r="D42" s="3">
        <v>7.8023259301349606E-5</v>
      </c>
      <c r="E42" s="2">
        <v>0.121821656823158</v>
      </c>
      <c r="F42" s="2">
        <v>0.13231676831841499</v>
      </c>
      <c r="G42" s="5">
        <v>2.5119579793122702E-3</v>
      </c>
    </row>
    <row r="43" spans="1:7" x14ac:dyDescent="0.2">
      <c r="A43" s="20" t="s">
        <v>41</v>
      </c>
      <c r="B43" s="16">
        <v>7.7117390930652605E-2</v>
      </c>
      <c r="C43" s="2">
        <v>6.7728353142738298E-2</v>
      </c>
      <c r="D43" s="2">
        <v>5.3885719987208504E-4</v>
      </c>
      <c r="E43" s="2">
        <v>0.121821656823158</v>
      </c>
      <c r="F43" s="2">
        <v>0.13378958426415899</v>
      </c>
      <c r="G43" s="5">
        <v>2.62929112746383E-3</v>
      </c>
    </row>
    <row r="44" spans="1:7" x14ac:dyDescent="0.2">
      <c r="A44" s="20" t="s">
        <v>42</v>
      </c>
      <c r="B44" s="16">
        <v>7.7117390930652605E-2</v>
      </c>
      <c r="C44" s="2">
        <v>6.7728353142738298E-2</v>
      </c>
      <c r="D44" s="2">
        <v>5.3885719987208504E-4</v>
      </c>
      <c r="E44" s="2">
        <v>0.121821656823158</v>
      </c>
      <c r="F44" s="2">
        <v>0.13378958426415899</v>
      </c>
      <c r="G44" s="5">
        <v>2.62929112746383E-3</v>
      </c>
    </row>
    <row r="45" spans="1:7" x14ac:dyDescent="0.2">
      <c r="A45" s="20" t="s">
        <v>43</v>
      </c>
      <c r="B45" s="16">
        <v>0.42219918966293302</v>
      </c>
      <c r="C45" s="2">
        <v>7.7638428099453496E-2</v>
      </c>
      <c r="D45" s="2">
        <v>4.09522204040055E-3</v>
      </c>
      <c r="E45" s="2">
        <v>0.28055712580680803</v>
      </c>
      <c r="F45" s="2">
        <v>0.43744095370173502</v>
      </c>
      <c r="G45" s="5">
        <v>4.3703523721741001E-2</v>
      </c>
    </row>
    <row r="46" spans="1:7" x14ac:dyDescent="0.2">
      <c r="A46" s="20" t="s">
        <v>44</v>
      </c>
      <c r="B46" s="16">
        <v>7.7117390930652605E-2</v>
      </c>
      <c r="C46" s="2">
        <v>6.50045696645975E-2</v>
      </c>
      <c r="D46" s="3">
        <v>7.8023259301349606E-5</v>
      </c>
      <c r="E46" s="2">
        <v>0.121821656823158</v>
      </c>
      <c r="F46" s="2">
        <v>0.13231676831841499</v>
      </c>
      <c r="G46" s="5">
        <v>2.5119579793122702E-3</v>
      </c>
    </row>
    <row r="47" spans="1:7" x14ac:dyDescent="0.2">
      <c r="A47" s="20" t="s">
        <v>45</v>
      </c>
      <c r="B47" s="16">
        <v>7.7117390930652605E-2</v>
      </c>
      <c r="C47" s="2">
        <v>6.50045696645975E-2</v>
      </c>
      <c r="D47" s="3">
        <v>7.8023259301349606E-5</v>
      </c>
      <c r="E47" s="2">
        <v>0.121821656823158</v>
      </c>
      <c r="F47" s="2">
        <v>0.12994296431541399</v>
      </c>
      <c r="G47" s="5">
        <v>2.35794018657243E-3</v>
      </c>
    </row>
    <row r="48" spans="1:7" x14ac:dyDescent="0.2">
      <c r="A48" s="20" t="s">
        <v>46</v>
      </c>
      <c r="B48" s="16">
        <v>0.55912190675735496</v>
      </c>
      <c r="C48" s="2">
        <v>0.29496013008058097</v>
      </c>
      <c r="D48" s="2">
        <v>3.24270331148113E-2</v>
      </c>
      <c r="E48" s="2">
        <v>0.121821656823158</v>
      </c>
      <c r="F48" s="2">
        <v>0.13241175092756699</v>
      </c>
      <c r="G48" s="5">
        <v>2.6080388405421702E-3</v>
      </c>
    </row>
    <row r="49" spans="1:7" x14ac:dyDescent="0.2">
      <c r="A49" s="20" t="s">
        <v>47</v>
      </c>
      <c r="B49" s="16">
        <v>0.42219918966293302</v>
      </c>
      <c r="C49" s="2">
        <v>6.50045696645975E-2</v>
      </c>
      <c r="D49" s="3">
        <v>7.8023259301349606E-5</v>
      </c>
      <c r="E49" s="2">
        <v>0.121821656823158</v>
      </c>
      <c r="F49" s="2">
        <v>0.13241175092756699</v>
      </c>
      <c r="G49" s="5">
        <v>2.6080388405421702E-3</v>
      </c>
    </row>
    <row r="50" spans="1:7" x14ac:dyDescent="0.2">
      <c r="A50" s="20" t="s">
        <v>48</v>
      </c>
      <c r="B50" s="16">
        <v>7.7117390930652605E-2</v>
      </c>
      <c r="C50" s="2">
        <v>0.126570257656276</v>
      </c>
      <c r="D50" s="2">
        <v>1.47647560434176E-2</v>
      </c>
      <c r="E50" s="2">
        <v>0.121821656823158</v>
      </c>
      <c r="F50" s="2">
        <v>0.13482093863189201</v>
      </c>
      <c r="G50" s="5">
        <v>2.7054341891977001E-3</v>
      </c>
    </row>
    <row r="51" spans="1:7" x14ac:dyDescent="0.2">
      <c r="A51" s="20" t="s">
        <v>49</v>
      </c>
      <c r="B51" s="16">
        <v>0.55912190675735496</v>
      </c>
      <c r="C51" s="2">
        <v>0.45536021679639799</v>
      </c>
      <c r="D51" s="2">
        <v>1.96760524229719E-2</v>
      </c>
      <c r="E51" s="2">
        <v>0.121821656823158</v>
      </c>
      <c r="F51" s="2">
        <v>0.16761993765830999</v>
      </c>
      <c r="G51" s="5">
        <v>6.1003054406262901E-3</v>
      </c>
    </row>
    <row r="52" spans="1:7" x14ac:dyDescent="0.2">
      <c r="A52" s="20" t="s">
        <v>50</v>
      </c>
      <c r="B52" s="16">
        <v>7.7117390930652605E-2</v>
      </c>
      <c r="C52" s="2">
        <v>6.7728353142738298E-2</v>
      </c>
      <c r="D52" s="2">
        <v>5.3885719987208504E-4</v>
      </c>
      <c r="E52" s="2">
        <v>0.121821656823158</v>
      </c>
      <c r="F52" s="2">
        <v>0.13378958426415899</v>
      </c>
      <c r="G52" s="5">
        <v>2.62929112746383E-3</v>
      </c>
    </row>
    <row r="53" spans="1:7" x14ac:dyDescent="0.2">
      <c r="A53" s="20" t="s">
        <v>51</v>
      </c>
      <c r="B53" s="16">
        <v>7.7117390930652605E-2</v>
      </c>
      <c r="C53" s="2">
        <v>7.5604224950075197E-2</v>
      </c>
      <c r="D53" s="2">
        <v>1.17169999201547E-3</v>
      </c>
      <c r="E53" s="2">
        <v>0.121821656823158</v>
      </c>
      <c r="F53" s="2">
        <v>0.13482093863189201</v>
      </c>
      <c r="G53" s="5">
        <v>2.7054341891977001E-3</v>
      </c>
    </row>
    <row r="54" spans="1:7" x14ac:dyDescent="0.2">
      <c r="A54" s="20" t="s">
        <v>52</v>
      </c>
      <c r="B54" s="16">
        <v>0.55912190675735496</v>
      </c>
      <c r="C54" s="2">
        <v>0.29059124253690199</v>
      </c>
      <c r="D54" s="2">
        <v>3.5568756011272802E-2</v>
      </c>
      <c r="E54" s="2">
        <v>0.28055712580680803</v>
      </c>
      <c r="F54" s="2">
        <v>0.440076183527708</v>
      </c>
      <c r="G54" s="5">
        <v>4.4218687857567003E-2</v>
      </c>
    </row>
    <row r="55" spans="1:7" x14ac:dyDescent="0.2">
      <c r="A55" s="20" t="s">
        <v>53</v>
      </c>
      <c r="B55" s="16">
        <v>7.7117390930652605E-2</v>
      </c>
      <c r="C55" s="2">
        <v>6.50045696645975E-2</v>
      </c>
      <c r="D55" s="3">
        <v>7.8023259301349606E-5</v>
      </c>
      <c r="E55" s="2">
        <v>0.121821656823158</v>
      </c>
      <c r="F55" s="2">
        <v>0.14924171827733501</v>
      </c>
      <c r="G55" s="5">
        <v>3.5364881283719701E-3</v>
      </c>
    </row>
    <row r="56" spans="1:7" x14ac:dyDescent="0.2">
      <c r="A56" s="20" t="s">
        <v>54</v>
      </c>
      <c r="B56" s="16">
        <v>7.7117390930652605E-2</v>
      </c>
      <c r="C56" s="2">
        <v>6.50045696645975E-2</v>
      </c>
      <c r="D56" s="3">
        <v>7.8023259301349606E-5</v>
      </c>
      <c r="E56" s="2">
        <v>0.121821656823158</v>
      </c>
      <c r="F56" s="2">
        <v>0.14924171827733501</v>
      </c>
      <c r="G56" s="5">
        <v>3.5364881283719701E-3</v>
      </c>
    </row>
    <row r="57" spans="1:7" x14ac:dyDescent="0.2">
      <c r="A57" s="20" t="s">
        <v>55</v>
      </c>
      <c r="B57" s="16">
        <v>7.7117390930652605E-2</v>
      </c>
      <c r="C57" s="2">
        <v>6.7953720539808304E-2</v>
      </c>
      <c r="D57" s="2">
        <v>9.0480320785047297E-4</v>
      </c>
      <c r="E57" s="2">
        <v>0.71440720558166504</v>
      </c>
      <c r="F57" s="2">
        <v>0.79857197821140302</v>
      </c>
      <c r="G57" s="5">
        <v>1.06890705705226E-2</v>
      </c>
    </row>
    <row r="58" spans="1:7" x14ac:dyDescent="0.2">
      <c r="A58" s="20" t="s">
        <v>56</v>
      </c>
      <c r="B58" s="16">
        <v>7.7117390930652605E-2</v>
      </c>
      <c r="C58" s="2">
        <v>8.0587578974664204E-2</v>
      </c>
      <c r="D58" s="2">
        <v>4.8467309694336302E-3</v>
      </c>
      <c r="E58" s="2">
        <v>0.121821656823158</v>
      </c>
      <c r="F58" s="2">
        <v>0.12868061780929599</v>
      </c>
      <c r="G58" s="5">
        <v>2.09915422062441E-3</v>
      </c>
    </row>
    <row r="59" spans="1:7" x14ac:dyDescent="0.2">
      <c r="A59" s="20" t="s">
        <v>57</v>
      </c>
      <c r="B59" s="16">
        <v>0.32561606168746898</v>
      </c>
      <c r="C59" s="2">
        <v>0.388490556590259</v>
      </c>
      <c r="D59" s="2">
        <v>2.1127870814049699E-2</v>
      </c>
      <c r="E59" s="2">
        <v>0.42080309987068198</v>
      </c>
      <c r="F59" s="2">
        <v>0.41210847169160802</v>
      </c>
      <c r="G59" s="5">
        <v>1.53750237185629E-2</v>
      </c>
    </row>
    <row r="60" spans="1:7" x14ac:dyDescent="0.2">
      <c r="A60" s="20" t="s">
        <v>58</v>
      </c>
      <c r="B60" s="16">
        <v>0.32561606168746898</v>
      </c>
      <c r="C60" s="2">
        <v>0.388490556590259</v>
      </c>
      <c r="D60" s="2">
        <v>2.1127870814049699E-2</v>
      </c>
      <c r="E60" s="2">
        <v>0.42080309987068198</v>
      </c>
      <c r="F60" s="2">
        <v>0.41210847169160802</v>
      </c>
      <c r="G60" s="5">
        <v>1.53750237185629E-2</v>
      </c>
    </row>
    <row r="61" spans="1:7" x14ac:dyDescent="0.2">
      <c r="A61" s="20" t="s">
        <v>59</v>
      </c>
      <c r="B61" s="16">
        <v>0.55912190675735496</v>
      </c>
      <c r="C61" s="2">
        <v>0.29463781088590602</v>
      </c>
      <c r="D61" s="2">
        <v>3.10846532839591E-2</v>
      </c>
      <c r="E61" s="2">
        <v>0.121821656823158</v>
      </c>
      <c r="F61" s="2">
        <v>0.11566186465323</v>
      </c>
      <c r="G61" s="5">
        <v>1.47168187080244E-3</v>
      </c>
    </row>
    <row r="62" spans="1:7" x14ac:dyDescent="0.2">
      <c r="A62" s="20" t="s">
        <v>60</v>
      </c>
      <c r="B62" s="16">
        <v>0.32561606168746898</v>
      </c>
      <c r="C62" s="2">
        <v>0.388490556590259</v>
      </c>
      <c r="D62" s="2">
        <v>2.1127870814049699E-2</v>
      </c>
      <c r="E62" s="2">
        <v>0.42080309987068198</v>
      </c>
      <c r="F62" s="2">
        <v>0.41210847169160802</v>
      </c>
      <c r="G62" s="5">
        <v>1.53750237185629E-2</v>
      </c>
    </row>
    <row r="63" spans="1:7" x14ac:dyDescent="0.2">
      <c r="A63" s="20" t="s">
        <v>61</v>
      </c>
      <c r="B63" s="16">
        <v>0.87992203235626198</v>
      </c>
      <c r="C63" s="2">
        <v>0.70118918955326104</v>
      </c>
      <c r="D63" s="2">
        <v>2.7474035066955099E-2</v>
      </c>
      <c r="E63" s="2">
        <v>0.34802588820457497</v>
      </c>
      <c r="F63" s="2">
        <v>0.56240924492478395</v>
      </c>
      <c r="G63" s="5">
        <v>8.3916953307285699E-2</v>
      </c>
    </row>
    <row r="64" spans="1:7" x14ac:dyDescent="0.2">
      <c r="A64" s="20" t="s">
        <v>62</v>
      </c>
      <c r="B64" s="16">
        <v>0.55912190675735496</v>
      </c>
      <c r="C64" s="2">
        <v>0.306049284934998</v>
      </c>
      <c r="D64" s="2">
        <v>3.64445269126474E-2</v>
      </c>
      <c r="E64" s="2">
        <v>0.121821656823158</v>
      </c>
      <c r="F64" s="2">
        <v>0.176580397337675</v>
      </c>
      <c r="G64" s="5">
        <v>1.0365034836966699E-2</v>
      </c>
    </row>
    <row r="65" spans="1:7" x14ac:dyDescent="0.2">
      <c r="A65" s="20" t="s">
        <v>63</v>
      </c>
      <c r="B65" s="16">
        <v>7.7117390930652605E-2</v>
      </c>
      <c r="C65" s="2">
        <v>6.50045696645975E-2</v>
      </c>
      <c r="D65" s="3">
        <v>7.8023259301349606E-5</v>
      </c>
      <c r="E65" s="2">
        <v>0.121821656823158</v>
      </c>
      <c r="F65" s="2">
        <v>0.13109451584518</v>
      </c>
      <c r="G65" s="5">
        <v>4.9725100869277899E-3</v>
      </c>
    </row>
    <row r="66" spans="1:7" x14ac:dyDescent="0.2">
      <c r="A66" s="20" t="s">
        <v>64</v>
      </c>
      <c r="B66" s="16">
        <v>7.7117390930652605E-2</v>
      </c>
      <c r="C66" s="2">
        <v>6.50045696645975E-2</v>
      </c>
      <c r="D66" s="3">
        <v>7.8023259301349606E-5</v>
      </c>
      <c r="E66" s="2">
        <v>0.121821656823158</v>
      </c>
      <c r="F66" s="2">
        <v>0.13141578026115899</v>
      </c>
      <c r="G66" s="5">
        <v>2.4823363173253799E-3</v>
      </c>
    </row>
    <row r="67" spans="1:7" x14ac:dyDescent="0.2">
      <c r="A67" s="20" t="s">
        <v>65</v>
      </c>
      <c r="B67" s="16">
        <v>7.7117390930652605E-2</v>
      </c>
      <c r="C67" s="2">
        <v>6.50045696645975E-2</v>
      </c>
      <c r="D67" s="3">
        <v>7.8023259301349606E-5</v>
      </c>
      <c r="E67" s="2">
        <v>0.121821656823158</v>
      </c>
      <c r="F67" s="2">
        <v>0.13141578026115899</v>
      </c>
      <c r="G67" s="5">
        <v>2.4823363173253799E-3</v>
      </c>
    </row>
    <row r="68" spans="1:7" x14ac:dyDescent="0.2">
      <c r="A68" s="20" t="s">
        <v>66</v>
      </c>
      <c r="B68" s="16">
        <v>7.7117390930652605E-2</v>
      </c>
      <c r="C68" s="2">
        <v>6.50045696645975E-2</v>
      </c>
      <c r="D68" s="3">
        <v>7.8023259301349606E-5</v>
      </c>
      <c r="E68" s="2">
        <v>0.121821656823158</v>
      </c>
      <c r="F68" s="2">
        <v>0.13231676831841499</v>
      </c>
      <c r="G68" s="5">
        <v>2.5119579793122702E-3</v>
      </c>
    </row>
    <row r="69" spans="1:7" x14ac:dyDescent="0.2">
      <c r="A69" s="20" t="s">
        <v>67</v>
      </c>
      <c r="B69" s="16">
        <v>7.7117390930652605E-2</v>
      </c>
      <c r="C69" s="2">
        <v>6.50045696645975E-2</v>
      </c>
      <c r="D69" s="3">
        <v>7.8023259301349606E-5</v>
      </c>
      <c r="E69" s="2">
        <v>0.121821656823158</v>
      </c>
      <c r="F69" s="2">
        <v>0.13231676831841499</v>
      </c>
      <c r="G69" s="5">
        <v>2.5119579793122702E-3</v>
      </c>
    </row>
    <row r="70" spans="1:7" x14ac:dyDescent="0.2">
      <c r="A70" s="20" t="s">
        <v>68</v>
      </c>
      <c r="B70" s="16">
        <v>7.7117390930652605E-2</v>
      </c>
      <c r="C70" s="2">
        <v>6.50045696645975E-2</v>
      </c>
      <c r="D70" s="3">
        <v>7.8023259301349606E-5</v>
      </c>
      <c r="E70" s="2">
        <v>0.121821656823158</v>
      </c>
      <c r="F70" s="2">
        <v>0.13231676831841499</v>
      </c>
      <c r="G70" s="5">
        <v>2.5119579793122702E-3</v>
      </c>
    </row>
    <row r="71" spans="1:7" x14ac:dyDescent="0.2">
      <c r="A71" s="20" t="s">
        <v>69</v>
      </c>
      <c r="B71" s="16">
        <v>0.87992203235626198</v>
      </c>
      <c r="C71" s="2">
        <v>0.73468741625547396</v>
      </c>
      <c r="D71" s="2">
        <v>2.1006613383263199E-2</v>
      </c>
      <c r="E71" s="2">
        <v>0.121821656823158</v>
      </c>
      <c r="F71" s="2">
        <v>0.13234316416084799</v>
      </c>
      <c r="G71" s="5">
        <v>2.7750791001701402E-3</v>
      </c>
    </row>
    <row r="72" spans="1:7" x14ac:dyDescent="0.2">
      <c r="A72" s="20" t="s">
        <v>70</v>
      </c>
      <c r="B72" s="16">
        <v>0.941275954246521</v>
      </c>
      <c r="C72" s="2">
        <v>0.82097810268402105</v>
      </c>
      <c r="D72" s="2">
        <v>1.15334002574186E-2</v>
      </c>
      <c r="E72" s="2">
        <v>0.40654644370079002</v>
      </c>
      <c r="F72" s="2">
        <v>0.59501646339893299</v>
      </c>
      <c r="G72" s="5">
        <v>3.0308918667670499E-2</v>
      </c>
    </row>
    <row r="73" spans="1:7" x14ac:dyDescent="0.2">
      <c r="A73" s="20" t="s">
        <v>71</v>
      </c>
      <c r="B73" s="16">
        <v>0.18831603229045901</v>
      </c>
      <c r="C73" s="2">
        <v>0.13185286637395599</v>
      </c>
      <c r="D73" s="2">
        <v>2.39322947725178E-2</v>
      </c>
      <c r="E73" s="2">
        <v>0.19594202935695601</v>
      </c>
      <c r="F73" s="2">
        <v>0.205526748523116</v>
      </c>
      <c r="G73" s="5">
        <v>7.7609624268680901E-3</v>
      </c>
    </row>
    <row r="74" spans="1:7" x14ac:dyDescent="0.2">
      <c r="A74" s="20" t="s">
        <v>72</v>
      </c>
      <c r="B74" s="16">
        <v>7.7117390930652605E-2</v>
      </c>
      <c r="C74" s="2">
        <v>6.7728353142738298E-2</v>
      </c>
      <c r="D74" s="2">
        <v>5.3885719987208504E-4</v>
      </c>
      <c r="E74" s="2">
        <v>0.121821656823158</v>
      </c>
      <c r="F74" s="2">
        <v>0.13378958426415899</v>
      </c>
      <c r="G74" s="5">
        <v>2.62929112746383E-3</v>
      </c>
    </row>
    <row r="75" spans="1:7" x14ac:dyDescent="0.2">
      <c r="A75" s="20" t="s">
        <v>73</v>
      </c>
      <c r="B75" s="16">
        <v>7.7117390930652605E-2</v>
      </c>
      <c r="C75" s="2">
        <v>6.7728353142738298E-2</v>
      </c>
      <c r="D75" s="2">
        <v>5.3885719987208504E-4</v>
      </c>
      <c r="E75" s="2">
        <v>0.121821656823158</v>
      </c>
      <c r="F75" s="2">
        <v>0.13378958426415899</v>
      </c>
      <c r="G75" s="5">
        <v>2.62929112746383E-3</v>
      </c>
    </row>
    <row r="76" spans="1:7" x14ac:dyDescent="0.2">
      <c r="A76" s="20" t="s">
        <v>74</v>
      </c>
      <c r="B76" s="16">
        <v>0.42219918966293302</v>
      </c>
      <c r="C76" s="2">
        <v>6.50045696645975E-2</v>
      </c>
      <c r="D76" s="3">
        <v>7.8023259301349606E-5</v>
      </c>
      <c r="E76" s="2">
        <v>0.121821656823158</v>
      </c>
      <c r="F76" s="2">
        <v>0.12636599041521501</v>
      </c>
      <c r="G76" s="5">
        <v>1.9727857725510001E-3</v>
      </c>
    </row>
    <row r="77" spans="1:7" x14ac:dyDescent="0.2">
      <c r="A77" s="20" t="s">
        <v>75</v>
      </c>
      <c r="B77" s="16">
        <v>7.7117390930652605E-2</v>
      </c>
      <c r="C77" s="2">
        <v>6.50045696645975E-2</v>
      </c>
      <c r="D77" s="3">
        <v>7.8023259301349606E-5</v>
      </c>
      <c r="E77" s="2">
        <v>0.121821656823158</v>
      </c>
      <c r="F77" s="2">
        <v>0.122907368764281</v>
      </c>
      <c r="G77" s="5">
        <v>1.63778924381665E-3</v>
      </c>
    </row>
    <row r="78" spans="1:7" x14ac:dyDescent="0.2">
      <c r="A78" s="20" t="s">
        <v>76</v>
      </c>
      <c r="B78" s="16">
        <v>7.7117390930652605E-2</v>
      </c>
      <c r="C78" s="2">
        <v>6.7728353142738298E-2</v>
      </c>
      <c r="D78" s="2">
        <v>5.3885719987208504E-4</v>
      </c>
      <c r="E78" s="2">
        <v>0.121821656823158</v>
      </c>
      <c r="F78" s="2">
        <v>0.13378958426415899</v>
      </c>
      <c r="G78" s="5">
        <v>2.62929112746383E-3</v>
      </c>
    </row>
    <row r="79" spans="1:7" x14ac:dyDescent="0.2">
      <c r="A79" s="20" t="s">
        <v>77</v>
      </c>
      <c r="B79" s="16">
        <v>0.18831603229045901</v>
      </c>
      <c r="C79" s="2">
        <v>0.58997522309422501</v>
      </c>
      <c r="D79" s="2">
        <v>2.2658383809777999E-2</v>
      </c>
      <c r="E79" s="2">
        <v>0.34802588820457497</v>
      </c>
      <c r="F79" s="2">
        <v>0.27171098202466998</v>
      </c>
      <c r="G79" s="5">
        <v>1.3227753318344099E-2</v>
      </c>
    </row>
    <row r="80" spans="1:7" x14ac:dyDescent="0.2">
      <c r="A80" s="20" t="s">
        <v>78</v>
      </c>
      <c r="B80" s="16">
        <v>0.51365005970001198</v>
      </c>
      <c r="C80" s="2">
        <v>0.65780323565006305</v>
      </c>
      <c r="D80" s="2">
        <v>2.9436760592270499E-2</v>
      </c>
      <c r="E80" s="2">
        <v>0.42080309987068198</v>
      </c>
      <c r="F80" s="2">
        <v>0.40427493125200298</v>
      </c>
      <c r="G80" s="5">
        <v>1.36891692455357E-2</v>
      </c>
    </row>
    <row r="81" spans="1:7" x14ac:dyDescent="0.2">
      <c r="A81" s="20" t="s">
        <v>79</v>
      </c>
      <c r="B81" s="16">
        <v>7.7117390930652605E-2</v>
      </c>
      <c r="C81" s="2">
        <v>6.50045696645975E-2</v>
      </c>
      <c r="D81" s="3">
        <v>7.8023259301349606E-5</v>
      </c>
      <c r="E81" s="2">
        <v>0.121821656823158</v>
      </c>
      <c r="F81" s="2">
        <v>0.13322353072464499</v>
      </c>
      <c r="G81" s="5">
        <v>2.5108534320873498E-3</v>
      </c>
    </row>
    <row r="82" spans="1:7" x14ac:dyDescent="0.2">
      <c r="A82" s="20" t="s">
        <v>80</v>
      </c>
      <c r="B82" s="16">
        <v>7.7117390930652605E-2</v>
      </c>
      <c r="C82" s="2">
        <v>7.9476995170116402E-2</v>
      </c>
      <c r="D82" s="2">
        <v>1.6585584860570001E-3</v>
      </c>
      <c r="E82" s="2">
        <v>0.121821656823158</v>
      </c>
      <c r="F82" s="2">
        <v>0.118334633857012</v>
      </c>
      <c r="G82" s="5">
        <v>1.9995600943453701E-3</v>
      </c>
    </row>
    <row r="83" spans="1:7" x14ac:dyDescent="0.2">
      <c r="A83" s="20" t="s">
        <v>81</v>
      </c>
      <c r="B83" s="16">
        <v>7.7117390930652605E-2</v>
      </c>
      <c r="C83" s="2">
        <v>7.7638428099453496E-2</v>
      </c>
      <c r="D83" s="2">
        <v>4.09522204040055E-3</v>
      </c>
      <c r="E83" s="2">
        <v>0.121821656823158</v>
      </c>
      <c r="F83" s="2">
        <v>0.12731440916657399</v>
      </c>
      <c r="G83" s="5">
        <v>2.5348642993835799E-3</v>
      </c>
    </row>
    <row r="84" spans="1:7" x14ac:dyDescent="0.2">
      <c r="A84" s="20" t="s">
        <v>82</v>
      </c>
      <c r="B84" s="16">
        <v>7.7117390930652605E-2</v>
      </c>
      <c r="C84" s="2">
        <v>7.7638428099453496E-2</v>
      </c>
      <c r="D84" s="2">
        <v>4.09522204040055E-3</v>
      </c>
      <c r="E84" s="2">
        <v>0.51076960563659701</v>
      </c>
      <c r="F84" s="2">
        <v>0.28874286152422401</v>
      </c>
      <c r="G84" s="5">
        <v>1.53150458034042E-2</v>
      </c>
    </row>
    <row r="85" spans="1:7" x14ac:dyDescent="0.2">
      <c r="A85" s="20" t="s">
        <v>83</v>
      </c>
      <c r="B85" s="16">
        <v>7.7117390930652605E-2</v>
      </c>
      <c r="C85" s="2">
        <v>6.50045696645975E-2</v>
      </c>
      <c r="D85" s="3">
        <v>7.8023259301349606E-5</v>
      </c>
      <c r="E85" s="2">
        <v>0.121821656823158</v>
      </c>
      <c r="F85" s="2">
        <v>0.10473063826560999</v>
      </c>
      <c r="G85" s="5">
        <v>1.48226618102046E-4</v>
      </c>
    </row>
    <row r="86" spans="1:7" x14ac:dyDescent="0.2">
      <c r="A86" s="20" t="s">
        <v>84</v>
      </c>
      <c r="B86" s="16">
        <v>0.941275954246521</v>
      </c>
      <c r="C86" s="2">
        <v>0.89101423084735898</v>
      </c>
      <c r="D86" s="2">
        <v>2.4851216107786098E-3</v>
      </c>
      <c r="E86" s="2">
        <v>0.28055712580680803</v>
      </c>
      <c r="F86" s="2">
        <v>0.48943263337016102</v>
      </c>
      <c r="G86" s="5">
        <v>4.1243247786032E-2</v>
      </c>
    </row>
    <row r="87" spans="1:7" x14ac:dyDescent="0.2">
      <c r="A87" s="20" t="s">
        <v>85</v>
      </c>
      <c r="B87" s="16">
        <v>0.87992203235626198</v>
      </c>
      <c r="C87" s="2">
        <v>0.87808042466640501</v>
      </c>
      <c r="D87" s="2">
        <v>4.7670442752537102E-3</v>
      </c>
      <c r="E87" s="2">
        <v>0.28055712580680803</v>
      </c>
      <c r="F87" s="2">
        <v>0.37899773046374302</v>
      </c>
      <c r="G87" s="5">
        <v>2.12141033458857E-2</v>
      </c>
    </row>
    <row r="88" spans="1:7" x14ac:dyDescent="0.2">
      <c r="A88" s="20" t="s">
        <v>86</v>
      </c>
      <c r="B88" s="16">
        <v>0.87992203235626198</v>
      </c>
      <c r="C88" s="2">
        <v>0.86589379191398597</v>
      </c>
      <c r="D88" s="2">
        <v>3.3789351433069401E-3</v>
      </c>
      <c r="E88" s="2">
        <v>0.34802588820457497</v>
      </c>
      <c r="F88" s="2">
        <v>0.56713925510644903</v>
      </c>
      <c r="G88" s="5">
        <v>7.7021302032340005E-2</v>
      </c>
    </row>
    <row r="89" spans="1:7" x14ac:dyDescent="0.2">
      <c r="A89" s="20" t="s">
        <v>87</v>
      </c>
      <c r="B89" s="16">
        <v>0.42219918966293302</v>
      </c>
      <c r="C89" s="2">
        <v>6.50045696645975E-2</v>
      </c>
      <c r="D89" s="3">
        <v>7.8023259301349606E-5</v>
      </c>
      <c r="E89" s="2">
        <v>0.121821656823158</v>
      </c>
      <c r="F89" s="2">
        <v>0.12636599041521501</v>
      </c>
      <c r="G89" s="5">
        <v>1.9727857725510001E-3</v>
      </c>
    </row>
    <row r="90" spans="1:7" x14ac:dyDescent="0.2">
      <c r="A90" s="20" t="s">
        <v>88</v>
      </c>
      <c r="B90" s="16">
        <v>0.941275954246521</v>
      </c>
      <c r="C90" s="2">
        <v>0.89214081525802602</v>
      </c>
      <c r="D90" s="2">
        <v>2.90341047351847E-3</v>
      </c>
      <c r="E90" s="2">
        <v>0.34802588820457497</v>
      </c>
      <c r="F90" s="2">
        <v>0.29451087586581698</v>
      </c>
      <c r="G90" s="5">
        <v>1.4965997902540501E-2</v>
      </c>
    </row>
    <row r="91" spans="1:7" x14ac:dyDescent="0.2">
      <c r="A91" s="20" t="s">
        <v>89</v>
      </c>
      <c r="B91" s="16">
        <v>0.941275954246521</v>
      </c>
      <c r="C91" s="2">
        <v>0.89214081525802602</v>
      </c>
      <c r="D91" s="2">
        <v>2.90341047351847E-3</v>
      </c>
      <c r="E91" s="2">
        <v>0.34802588820457497</v>
      </c>
      <c r="F91" s="2">
        <v>0.29451087586581698</v>
      </c>
      <c r="G91" s="5">
        <v>1.4965997902540501E-2</v>
      </c>
    </row>
    <row r="92" spans="1:7" x14ac:dyDescent="0.2">
      <c r="A92" s="20" t="s">
        <v>90</v>
      </c>
      <c r="B92" s="16">
        <v>0.32561606168746898</v>
      </c>
      <c r="C92" s="2">
        <v>0.35999334052205101</v>
      </c>
      <c r="D92" s="2">
        <v>2.2070578904250099E-2</v>
      </c>
      <c r="E92" s="2">
        <v>0.51076960563659701</v>
      </c>
      <c r="F92" s="2">
        <v>0.28570752054452903</v>
      </c>
      <c r="G92" s="5">
        <v>1.3534082752276499E-2</v>
      </c>
    </row>
    <row r="93" spans="1:7" x14ac:dyDescent="0.2">
      <c r="A93" s="20" t="s">
        <v>91</v>
      </c>
      <c r="B93" s="16">
        <v>0.51365005970001198</v>
      </c>
      <c r="C93" s="2">
        <v>0.61174067750573202</v>
      </c>
      <c r="D93" s="2">
        <v>2.63254977275242E-2</v>
      </c>
      <c r="E93" s="2">
        <v>0.121821656823158</v>
      </c>
      <c r="F93" s="2">
        <v>0.117817804664373</v>
      </c>
      <c r="G93" s="5">
        <v>3.2778696216481098E-3</v>
      </c>
    </row>
    <row r="94" spans="1:7" x14ac:dyDescent="0.2">
      <c r="A94" s="20" t="s">
        <v>92</v>
      </c>
      <c r="B94" s="16">
        <v>7.7117390930652605E-2</v>
      </c>
      <c r="C94" s="2">
        <v>6.50045696645975E-2</v>
      </c>
      <c r="D94" s="3">
        <v>7.8023259301349606E-5</v>
      </c>
      <c r="E94" s="2">
        <v>0.19594202935695601</v>
      </c>
      <c r="F94" s="2">
        <v>0.20895539052784401</v>
      </c>
      <c r="G94" s="5">
        <v>7.4243938503671704E-3</v>
      </c>
    </row>
    <row r="95" spans="1:7" x14ac:dyDescent="0.2">
      <c r="A95" s="20" t="s">
        <v>93</v>
      </c>
      <c r="B95" s="16">
        <v>7.7117390930652605E-2</v>
      </c>
      <c r="C95" s="2">
        <v>6.50045696645975E-2</v>
      </c>
      <c r="D95" s="3">
        <v>7.8023259301349606E-5</v>
      </c>
      <c r="E95" s="2">
        <v>0.121821656823158</v>
      </c>
      <c r="F95" s="2">
        <v>0.12994296431541399</v>
      </c>
      <c r="G95" s="5">
        <v>2.35794018657243E-3</v>
      </c>
    </row>
    <row r="96" spans="1:7" x14ac:dyDescent="0.2">
      <c r="A96" s="20" t="s">
        <v>94</v>
      </c>
      <c r="B96" s="16">
        <v>7.7117390930652605E-2</v>
      </c>
      <c r="C96" s="2">
        <v>7.7638428099453496E-2</v>
      </c>
      <c r="D96" s="2">
        <v>4.09522204040055E-3</v>
      </c>
      <c r="E96" s="2">
        <v>0.34802588820457497</v>
      </c>
      <c r="F96" s="2">
        <v>0.27171098202466998</v>
      </c>
      <c r="G96" s="5">
        <v>1.3227753318344099E-2</v>
      </c>
    </row>
    <row r="97" spans="1:7" x14ac:dyDescent="0.2">
      <c r="A97" s="20" t="s">
        <v>95</v>
      </c>
      <c r="B97" s="16">
        <v>7.7117390930652605E-2</v>
      </c>
      <c r="C97" s="2">
        <v>7.7335505634546303E-2</v>
      </c>
      <c r="D97" s="2">
        <v>1.47966174554606E-3</v>
      </c>
      <c r="E97" s="2">
        <v>0.121821656823158</v>
      </c>
      <c r="F97" s="2">
        <v>0.13540435239672699</v>
      </c>
      <c r="G97" s="5">
        <v>3.6589188657621401E-3</v>
      </c>
    </row>
    <row r="98" spans="1:7" x14ac:dyDescent="0.2">
      <c r="A98" s="20" t="s">
        <v>96</v>
      </c>
      <c r="B98" s="16">
        <v>7.7117390930652605E-2</v>
      </c>
      <c r="C98" s="2">
        <v>8.5384297445416493E-2</v>
      </c>
      <c r="D98" s="2">
        <v>1.77024504765487E-3</v>
      </c>
      <c r="E98" s="2">
        <v>0.19594202935695601</v>
      </c>
      <c r="F98" s="2">
        <v>0.20416403643786901</v>
      </c>
      <c r="G98" s="5">
        <v>6.4292491555124802E-3</v>
      </c>
    </row>
    <row r="99" spans="1:7" x14ac:dyDescent="0.2">
      <c r="A99" s="20" t="s">
        <v>97</v>
      </c>
      <c r="B99" s="16">
        <v>7.7117390930652605E-2</v>
      </c>
      <c r="C99" s="2">
        <v>7.8328008428215995E-2</v>
      </c>
      <c r="D99" s="2">
        <v>1.5742083448274701E-3</v>
      </c>
      <c r="E99" s="2">
        <v>0.121821656823158</v>
      </c>
      <c r="F99" s="2">
        <v>0.14810666874051101</v>
      </c>
      <c r="G99" s="5">
        <v>7.1814655259098597E-3</v>
      </c>
    </row>
    <row r="100" spans="1:7" x14ac:dyDescent="0.2">
      <c r="A100" s="20" t="s">
        <v>98</v>
      </c>
      <c r="B100" s="16">
        <v>0.55912190675735496</v>
      </c>
      <c r="C100" s="2">
        <v>0.47128107309341399</v>
      </c>
      <c r="D100" s="2">
        <v>1.7103701463104099E-2</v>
      </c>
      <c r="E100" s="2">
        <v>0.34802588820457497</v>
      </c>
      <c r="F100" s="2">
        <v>0.28770415566861601</v>
      </c>
      <c r="G100" s="5">
        <v>1.5707806197995298E-2</v>
      </c>
    </row>
    <row r="101" spans="1:7" x14ac:dyDescent="0.2">
      <c r="A101" s="20" t="s">
        <v>99</v>
      </c>
      <c r="B101" s="16">
        <v>0.941275954246521</v>
      </c>
      <c r="C101" s="2">
        <v>0.89214081525802602</v>
      </c>
      <c r="D101" s="2">
        <v>2.90341047351847E-3</v>
      </c>
      <c r="E101" s="2">
        <v>0.34802588820457497</v>
      </c>
      <c r="F101" s="2">
        <v>0.29451087586581698</v>
      </c>
      <c r="G101" s="5">
        <v>1.4965997902540501E-2</v>
      </c>
    </row>
    <row r="102" spans="1:7" x14ac:dyDescent="0.2">
      <c r="A102" s="20" t="s">
        <v>100</v>
      </c>
      <c r="B102" s="16">
        <v>7.7117390930652605E-2</v>
      </c>
      <c r="C102" s="2">
        <v>6.50045696645975E-2</v>
      </c>
      <c r="D102" s="3">
        <v>7.8023259301349606E-5</v>
      </c>
      <c r="E102" s="2">
        <v>0.121821656823158</v>
      </c>
      <c r="F102" s="2">
        <v>0.12636599041521501</v>
      </c>
      <c r="G102" s="5">
        <v>1.9727857725510001E-3</v>
      </c>
    </row>
    <row r="103" spans="1:7" x14ac:dyDescent="0.2">
      <c r="A103" s="20" t="s">
        <v>101</v>
      </c>
      <c r="B103" s="16">
        <v>0.18831603229045901</v>
      </c>
      <c r="C103" s="2">
        <v>0.592220872193575</v>
      </c>
      <c r="D103" s="2">
        <v>2.3484316419719702E-2</v>
      </c>
      <c r="E103" s="2">
        <v>0.34802588820457497</v>
      </c>
      <c r="F103" s="2">
        <v>0.25820319846272499</v>
      </c>
      <c r="G103" s="5">
        <v>1.6489616003693201E-2</v>
      </c>
    </row>
    <row r="104" spans="1:7" x14ac:dyDescent="0.2">
      <c r="A104" s="20" t="s">
        <v>102</v>
      </c>
      <c r="B104" s="16">
        <v>0.18038339912891399</v>
      </c>
      <c r="C104" s="2">
        <v>0.405760523751378</v>
      </c>
      <c r="D104" s="2">
        <v>3.9674742712586898E-2</v>
      </c>
      <c r="E104" s="2">
        <v>0.60009568929672197</v>
      </c>
      <c r="F104" s="2">
        <v>0.59234775334596601</v>
      </c>
      <c r="G104" s="5">
        <v>1.7616448919869E-2</v>
      </c>
    </row>
    <row r="105" spans="1:7" x14ac:dyDescent="0.2">
      <c r="A105" s="20" t="s">
        <v>103</v>
      </c>
      <c r="B105" s="16">
        <v>0.37928867340087902</v>
      </c>
      <c r="C105" s="2">
        <v>0.73854686900973299</v>
      </c>
      <c r="D105" s="2">
        <v>4.0884874981926701E-2</v>
      </c>
      <c r="E105" s="2">
        <v>0.51076960563659701</v>
      </c>
      <c r="F105" s="2">
        <v>0.46721453279256803</v>
      </c>
      <c r="G105" s="5">
        <v>6.0912039428928699E-2</v>
      </c>
    </row>
    <row r="106" spans="1:7" x14ac:dyDescent="0.2">
      <c r="A106" s="20" t="s">
        <v>104</v>
      </c>
      <c r="B106" s="16">
        <v>7.7117390930652605E-2</v>
      </c>
      <c r="C106" s="2">
        <v>7.7638428099453496E-2</v>
      </c>
      <c r="D106" s="2">
        <v>4.09522204040055E-3</v>
      </c>
      <c r="E106" s="2">
        <v>0.121821656823158</v>
      </c>
      <c r="F106" s="2">
        <v>0.15028319425880901</v>
      </c>
      <c r="G106" s="5">
        <v>4.4623416392553699E-3</v>
      </c>
    </row>
    <row r="107" spans="1:7" x14ac:dyDescent="0.2">
      <c r="A107" s="20" t="s">
        <v>105</v>
      </c>
      <c r="B107" s="16">
        <v>7.7117390930652605E-2</v>
      </c>
      <c r="C107" s="2">
        <v>7.7638428099453496E-2</v>
      </c>
      <c r="D107" s="2">
        <v>4.09522204040055E-3</v>
      </c>
      <c r="E107" s="2">
        <v>0.71440720558166504</v>
      </c>
      <c r="F107" s="2">
        <v>0.77577882945537602</v>
      </c>
      <c r="G107" s="5">
        <v>1.08085990595768E-2</v>
      </c>
    </row>
    <row r="108" spans="1:7" x14ac:dyDescent="0.2">
      <c r="A108" s="20" t="s">
        <v>106</v>
      </c>
      <c r="B108" s="16">
        <v>7.7117390930652605E-2</v>
      </c>
      <c r="C108" s="2">
        <v>6.50045696645975E-2</v>
      </c>
      <c r="D108" s="3">
        <v>7.8023259301349606E-5</v>
      </c>
      <c r="E108" s="2">
        <v>0.19594202935695601</v>
      </c>
      <c r="F108" s="2">
        <v>0.20829259403049899</v>
      </c>
      <c r="G108" s="5">
        <v>6.5369631285255702E-3</v>
      </c>
    </row>
    <row r="109" spans="1:7" x14ac:dyDescent="0.2">
      <c r="A109" s="20" t="s">
        <v>107</v>
      </c>
      <c r="B109" s="16">
        <v>0.32561606168746898</v>
      </c>
      <c r="C109" s="2">
        <v>0.388490556590259</v>
      </c>
      <c r="D109" s="2">
        <v>2.1127870814049699E-2</v>
      </c>
      <c r="E109" s="2">
        <v>0.42080309987068198</v>
      </c>
      <c r="F109" s="2">
        <v>0.41210847169160802</v>
      </c>
      <c r="G109" s="5">
        <v>1.53750237185629E-2</v>
      </c>
    </row>
    <row r="110" spans="1:7" x14ac:dyDescent="0.2">
      <c r="A110" s="20" t="s">
        <v>108</v>
      </c>
      <c r="B110" s="16">
        <v>0.32561606168746898</v>
      </c>
      <c r="C110" s="2">
        <v>0.388490556590259</v>
      </c>
      <c r="D110" s="2">
        <v>2.1127870814049699E-2</v>
      </c>
      <c r="E110" s="2">
        <v>0.42080309987068198</v>
      </c>
      <c r="F110" s="2">
        <v>0.41210847169160802</v>
      </c>
      <c r="G110" s="5">
        <v>1.53750237185629E-2</v>
      </c>
    </row>
    <row r="111" spans="1:7" x14ac:dyDescent="0.2">
      <c r="A111" s="20" t="s">
        <v>109</v>
      </c>
      <c r="B111" s="16">
        <v>0.32561606168746898</v>
      </c>
      <c r="C111" s="2">
        <v>0.388490556590259</v>
      </c>
      <c r="D111" s="2">
        <v>2.1127870814049699E-2</v>
      </c>
      <c r="E111" s="2">
        <v>0.42080309987068198</v>
      </c>
      <c r="F111" s="2">
        <v>0.41210847169160802</v>
      </c>
      <c r="G111" s="5">
        <v>1.53750237185629E-2</v>
      </c>
    </row>
    <row r="112" spans="1:7" x14ac:dyDescent="0.2">
      <c r="A112" s="20" t="s">
        <v>110</v>
      </c>
      <c r="B112" s="16">
        <v>0.32561606168746898</v>
      </c>
      <c r="C112" s="2">
        <v>0.388490556590259</v>
      </c>
      <c r="D112" s="2">
        <v>2.1127870814049699E-2</v>
      </c>
      <c r="E112" s="2">
        <v>0.42080309987068198</v>
      </c>
      <c r="F112" s="2">
        <v>0.41210847169160802</v>
      </c>
      <c r="G112" s="5">
        <v>1.53750237185629E-2</v>
      </c>
    </row>
    <row r="113" spans="1:7" x14ac:dyDescent="0.2">
      <c r="A113" s="20" t="s">
        <v>111</v>
      </c>
      <c r="B113" s="16">
        <v>0.941275954246521</v>
      </c>
      <c r="C113" s="2">
        <v>0.76255810260772705</v>
      </c>
      <c r="D113" s="2">
        <v>3.8376213272469102E-2</v>
      </c>
      <c r="E113" s="2">
        <v>0.121821656823158</v>
      </c>
      <c r="F113" s="2">
        <v>0.11498596422374199</v>
      </c>
      <c r="G113" s="5">
        <v>1.69027876427704E-3</v>
      </c>
    </row>
    <row r="114" spans="1:7" x14ac:dyDescent="0.2">
      <c r="A114" s="20" t="s">
        <v>112</v>
      </c>
      <c r="B114" s="16">
        <v>0.32561606168746898</v>
      </c>
      <c r="C114" s="2">
        <v>0.388490556590259</v>
      </c>
      <c r="D114" s="2">
        <v>2.1127870814049699E-2</v>
      </c>
      <c r="E114" s="2">
        <v>0.42080309987068198</v>
      </c>
      <c r="F114" s="2">
        <v>0.41210847169160802</v>
      </c>
      <c r="G114" s="5">
        <v>1.53750237185629E-2</v>
      </c>
    </row>
    <row r="115" spans="1:7" x14ac:dyDescent="0.2">
      <c r="A115" s="20" t="s">
        <v>113</v>
      </c>
      <c r="B115" s="16">
        <v>7.7117390930652605E-2</v>
      </c>
      <c r="C115" s="2">
        <v>6.7728353142738298E-2</v>
      </c>
      <c r="D115" s="2">
        <v>5.3885719987208504E-4</v>
      </c>
      <c r="E115" s="2">
        <v>0.19594202935695601</v>
      </c>
      <c r="F115" s="2">
        <v>0.20895539052784401</v>
      </c>
      <c r="G115" s="5">
        <v>7.4243938503671704E-3</v>
      </c>
    </row>
    <row r="116" spans="1:7" x14ac:dyDescent="0.2">
      <c r="A116" s="20" t="s">
        <v>114</v>
      </c>
      <c r="B116" s="16">
        <v>0.32561606168746898</v>
      </c>
      <c r="C116" s="2">
        <v>0.388490556590259</v>
      </c>
      <c r="D116" s="2">
        <v>2.1127870814049699E-2</v>
      </c>
      <c r="E116" s="2">
        <v>0.42080309987068198</v>
      </c>
      <c r="F116" s="2">
        <v>0.41210847169160802</v>
      </c>
      <c r="G116" s="5">
        <v>1.53750237185629E-2</v>
      </c>
    </row>
    <row r="117" spans="1:7" x14ac:dyDescent="0.2">
      <c r="A117" s="20" t="s">
        <v>115</v>
      </c>
      <c r="B117" s="16">
        <v>0.941275954246521</v>
      </c>
      <c r="C117" s="2">
        <v>0.89584793686866804</v>
      </c>
      <c r="D117" s="2">
        <v>2.2776201302668799E-3</v>
      </c>
      <c r="E117" s="2">
        <v>0.90588963031768799</v>
      </c>
      <c r="F117" s="2">
        <v>0.83892780482769003</v>
      </c>
      <c r="G117" s="5">
        <v>8.2454239863789004E-3</v>
      </c>
    </row>
    <row r="118" spans="1:7" x14ac:dyDescent="0.2">
      <c r="A118" s="20" t="s">
        <v>116</v>
      </c>
      <c r="B118" s="16">
        <v>0.55912190675735496</v>
      </c>
      <c r="C118" s="2">
        <v>0.55906022205948802</v>
      </c>
      <c r="D118" s="2">
        <v>4.6855141397900701E-2</v>
      </c>
      <c r="E118" s="2">
        <v>0.81462162733078003</v>
      </c>
      <c r="F118" s="2">
        <v>0.87335548937320695</v>
      </c>
      <c r="G118" s="5">
        <v>3.1391537427999799E-3</v>
      </c>
    </row>
    <row r="119" spans="1:7" x14ac:dyDescent="0.2">
      <c r="A119" s="20" t="s">
        <v>117</v>
      </c>
      <c r="B119" s="16">
        <v>7.7117390930652605E-2</v>
      </c>
      <c r="C119" s="2">
        <v>7.5604224950075197E-2</v>
      </c>
      <c r="D119" s="2">
        <v>1.17169999201547E-3</v>
      </c>
      <c r="E119" s="2">
        <v>0.121821656823158</v>
      </c>
      <c r="F119" s="2">
        <v>0.143244228586555</v>
      </c>
      <c r="G119" s="5">
        <v>1.7409418769668401E-2</v>
      </c>
    </row>
    <row r="120" spans="1:7" x14ac:dyDescent="0.2">
      <c r="A120" s="20" t="s">
        <v>118</v>
      </c>
      <c r="B120" s="16">
        <v>0.87992203235626198</v>
      </c>
      <c r="C120" s="2">
        <v>0.86520140141248703</v>
      </c>
      <c r="D120" s="2">
        <v>1.19360476502938E-2</v>
      </c>
      <c r="E120" s="2">
        <v>0.60009568929672197</v>
      </c>
      <c r="F120" s="2">
        <v>0.602223487496376</v>
      </c>
      <c r="G120" s="5">
        <v>1.7581495131337801E-2</v>
      </c>
    </row>
    <row r="121" spans="1:7" x14ac:dyDescent="0.2">
      <c r="A121" s="20" t="s">
        <v>119</v>
      </c>
      <c r="B121" s="16">
        <v>0.941275954246521</v>
      </c>
      <c r="C121" s="2">
        <v>0.780993623137474</v>
      </c>
      <c r="D121" s="2">
        <v>3.1377661442655497E-2</v>
      </c>
      <c r="E121" s="2">
        <v>0.121821656823158</v>
      </c>
      <c r="F121" s="2">
        <v>0.115524639412761</v>
      </c>
      <c r="G121" s="5">
        <v>1.79099386957593E-3</v>
      </c>
    </row>
    <row r="122" spans="1:7" x14ac:dyDescent="0.2">
      <c r="A122" s="20" t="s">
        <v>120</v>
      </c>
      <c r="B122" s="16">
        <v>0.55912190675735496</v>
      </c>
      <c r="C122" s="2">
        <v>0.306049284934998</v>
      </c>
      <c r="D122" s="2">
        <v>3.64445269126474E-2</v>
      </c>
      <c r="E122" s="2">
        <v>0.121821656823158</v>
      </c>
      <c r="F122" s="2">
        <v>0.176580397337675</v>
      </c>
      <c r="G122" s="5">
        <v>1.0365034836966699E-2</v>
      </c>
    </row>
    <row r="123" spans="1:7" x14ac:dyDescent="0.2">
      <c r="A123" s="20" t="s">
        <v>121</v>
      </c>
      <c r="B123" s="16">
        <v>0.32561606168746898</v>
      </c>
      <c r="C123" s="2">
        <v>0.31734139692038299</v>
      </c>
      <c r="D123" s="2">
        <v>2.82319925766507E-2</v>
      </c>
      <c r="E123" s="2">
        <v>0.121821656823158</v>
      </c>
      <c r="F123" s="2">
        <v>0.14484658382832999</v>
      </c>
      <c r="G123" s="5">
        <v>4.6771511599980903E-3</v>
      </c>
    </row>
    <row r="124" spans="1:7" x14ac:dyDescent="0.2">
      <c r="A124" s="20" t="s">
        <v>122</v>
      </c>
      <c r="B124" s="16">
        <v>0.941275954246521</v>
      </c>
      <c r="C124" s="2">
        <v>0.83865630030631999</v>
      </c>
      <c r="D124" s="2">
        <v>8.06904428517311E-3</v>
      </c>
      <c r="E124" s="2">
        <v>0.40654644370079002</v>
      </c>
      <c r="F124" s="2">
        <v>0.60128996789455402</v>
      </c>
      <c r="G124" s="5">
        <v>2.7231588559086799E-2</v>
      </c>
    </row>
    <row r="125" spans="1:7" x14ac:dyDescent="0.2">
      <c r="A125" s="20" t="s">
        <v>123</v>
      </c>
      <c r="B125" s="16">
        <v>7.7117390930652605E-2</v>
      </c>
      <c r="C125" s="2">
        <v>6.7728353142738298E-2</v>
      </c>
      <c r="D125" s="2">
        <v>5.3885719987208504E-4</v>
      </c>
      <c r="E125" s="2">
        <v>0.121821656823158</v>
      </c>
      <c r="F125" s="2">
        <v>0.13378958426415899</v>
      </c>
      <c r="G125" s="5">
        <v>2.62929112746383E-3</v>
      </c>
    </row>
    <row r="126" spans="1:7" x14ac:dyDescent="0.2">
      <c r="A126" s="20" t="s">
        <v>124</v>
      </c>
      <c r="B126" s="16">
        <v>0.51365005970001198</v>
      </c>
      <c r="C126" s="2">
        <v>0.60344776526093502</v>
      </c>
      <c r="D126" s="2">
        <v>2.54844355538036E-2</v>
      </c>
      <c r="E126" s="2">
        <v>0.42080309987068198</v>
      </c>
      <c r="F126" s="2">
        <v>0.40327372446656201</v>
      </c>
      <c r="G126" s="5">
        <v>1.25670975860546E-2</v>
      </c>
    </row>
    <row r="127" spans="1:7" x14ac:dyDescent="0.2">
      <c r="A127" s="20" t="s">
        <v>125</v>
      </c>
      <c r="B127" s="16">
        <v>0.51365005970001198</v>
      </c>
      <c r="C127" s="2">
        <v>0.60344776526093502</v>
      </c>
      <c r="D127" s="2">
        <v>2.54844355538036E-2</v>
      </c>
      <c r="E127" s="2">
        <v>0.42080309987068198</v>
      </c>
      <c r="F127" s="2">
        <v>0.40327372446656201</v>
      </c>
      <c r="G127" s="5">
        <v>1.25670975860546E-2</v>
      </c>
    </row>
    <row r="128" spans="1:7" x14ac:dyDescent="0.2">
      <c r="A128" s="20" t="s">
        <v>126</v>
      </c>
      <c r="B128" s="16">
        <v>0.941275954246521</v>
      </c>
      <c r="C128" s="2">
        <v>0.780993623137474</v>
      </c>
      <c r="D128" s="2">
        <v>3.1377661442655497E-2</v>
      </c>
      <c r="E128" s="2">
        <v>0.121821656823158</v>
      </c>
      <c r="F128" s="2">
        <v>0.115524639412761</v>
      </c>
      <c r="G128" s="5">
        <v>1.79099386957593E-3</v>
      </c>
    </row>
    <row r="129" spans="1:7" x14ac:dyDescent="0.2">
      <c r="A129" s="20" t="s">
        <v>127</v>
      </c>
      <c r="B129" s="16">
        <v>0.77881652116775502</v>
      </c>
      <c r="C129" s="2">
        <v>0.85192932993173598</v>
      </c>
      <c r="D129" s="2">
        <v>8.8219107037261404E-3</v>
      </c>
      <c r="E129" s="2">
        <v>0.40654644370079002</v>
      </c>
      <c r="F129" s="2">
        <v>0.60836244881153101</v>
      </c>
      <c r="G129" s="5">
        <v>3.01030182792527E-2</v>
      </c>
    </row>
    <row r="130" spans="1:7" x14ac:dyDescent="0.2">
      <c r="A130" s="20" t="s">
        <v>128</v>
      </c>
      <c r="B130" s="16">
        <v>0.51365005970001198</v>
      </c>
      <c r="C130" s="2">
        <v>0.65780323565006305</v>
      </c>
      <c r="D130" s="2">
        <v>2.9436760592270499E-2</v>
      </c>
      <c r="E130" s="2">
        <v>0.42080309987068198</v>
      </c>
      <c r="F130" s="2">
        <v>0.40427493125200298</v>
      </c>
      <c r="G130" s="5">
        <v>1.36891692455357E-2</v>
      </c>
    </row>
    <row r="131" spans="1:7" x14ac:dyDescent="0.2">
      <c r="A131" s="20" t="s">
        <v>129</v>
      </c>
      <c r="B131" s="16">
        <v>7.7117390930652605E-2</v>
      </c>
      <c r="C131" s="2">
        <v>7.5604224950075197E-2</v>
      </c>
      <c r="D131" s="2">
        <v>1.17169999201547E-3</v>
      </c>
      <c r="E131" s="2">
        <v>0.71440720558166504</v>
      </c>
      <c r="F131" s="2">
        <v>0.79409427225589801</v>
      </c>
      <c r="G131" s="5">
        <v>1.0625664410324601E-2</v>
      </c>
    </row>
    <row r="132" spans="1:7" x14ac:dyDescent="0.2">
      <c r="A132" s="20" t="s">
        <v>130</v>
      </c>
      <c r="B132" s="16">
        <v>0.51365005970001198</v>
      </c>
      <c r="C132" s="2">
        <v>0.60344776526093502</v>
      </c>
      <c r="D132" s="2">
        <v>2.54844355538036E-2</v>
      </c>
      <c r="E132" s="2">
        <v>0.42080309987068198</v>
      </c>
      <c r="F132" s="2">
        <v>0.40327372446656201</v>
      </c>
      <c r="G132" s="5">
        <v>1.25670975860546E-2</v>
      </c>
    </row>
    <row r="133" spans="1:7" x14ac:dyDescent="0.2">
      <c r="A133" s="20" t="s">
        <v>131</v>
      </c>
      <c r="B133" s="16">
        <v>7.7117390930652605E-2</v>
      </c>
      <c r="C133" s="2">
        <v>6.50045696645975E-2</v>
      </c>
      <c r="D133" s="3">
        <v>7.8023259301349606E-5</v>
      </c>
      <c r="E133" s="2">
        <v>0.121821656823158</v>
      </c>
      <c r="F133" s="2">
        <v>0.13231676831841499</v>
      </c>
      <c r="G133" s="5">
        <v>2.5119579793122702E-3</v>
      </c>
    </row>
    <row r="134" spans="1:7" x14ac:dyDescent="0.2">
      <c r="A134" s="20" t="s">
        <v>132</v>
      </c>
      <c r="B134" s="16">
        <v>0.941275954246521</v>
      </c>
      <c r="C134" s="2">
        <v>0.495733236595988</v>
      </c>
      <c r="D134" s="2">
        <v>3.0671037667322501E-2</v>
      </c>
      <c r="E134" s="2">
        <v>0.51076960563659701</v>
      </c>
      <c r="F134" s="2">
        <v>0.57663800776004803</v>
      </c>
      <c r="G134" s="5">
        <v>6.6080416267682102E-2</v>
      </c>
    </row>
    <row r="135" spans="1:7" x14ac:dyDescent="0.2">
      <c r="A135" s="20" t="s">
        <v>133</v>
      </c>
      <c r="B135" s="16">
        <v>7.7117390930652605E-2</v>
      </c>
      <c r="C135" s="2">
        <v>7.5604224950075197E-2</v>
      </c>
      <c r="D135" s="2">
        <v>1.17169999201547E-3</v>
      </c>
      <c r="E135" s="2">
        <v>0.71440720558166504</v>
      </c>
      <c r="F135" s="2">
        <v>0.79409427225589801</v>
      </c>
      <c r="G135" s="5">
        <v>1.0625664410324601E-2</v>
      </c>
    </row>
    <row r="136" spans="1:7" x14ac:dyDescent="0.2">
      <c r="A136" s="20" t="s">
        <v>134</v>
      </c>
      <c r="B136" s="16">
        <v>7.7117390930652605E-2</v>
      </c>
      <c r="C136" s="2">
        <v>7.5604224950075197E-2</v>
      </c>
      <c r="D136" s="2">
        <v>1.17169999201547E-3</v>
      </c>
      <c r="E136" s="2">
        <v>0.71440720558166504</v>
      </c>
      <c r="F136" s="2">
        <v>0.79409427225589801</v>
      </c>
      <c r="G136" s="5">
        <v>1.0625664410324601E-2</v>
      </c>
    </row>
    <row r="137" spans="1:7" x14ac:dyDescent="0.2">
      <c r="A137" s="20" t="s">
        <v>135</v>
      </c>
      <c r="B137" s="16">
        <v>7.7117390930652605E-2</v>
      </c>
      <c r="C137" s="2">
        <v>8.5384297445416493E-2</v>
      </c>
      <c r="D137" s="2">
        <v>1.77024504765487E-3</v>
      </c>
      <c r="E137" s="2">
        <v>0.19594202935695601</v>
      </c>
      <c r="F137" s="2">
        <v>0.20416403643786901</v>
      </c>
      <c r="G137" s="5">
        <v>6.4292491555124802E-3</v>
      </c>
    </row>
    <row r="138" spans="1:7" x14ac:dyDescent="0.2">
      <c r="A138" s="20" t="s">
        <v>136</v>
      </c>
      <c r="B138" s="16">
        <v>7.7117390930652605E-2</v>
      </c>
      <c r="C138" s="2">
        <v>8.5384297445416493E-2</v>
      </c>
      <c r="D138" s="2">
        <v>1.77024504765487E-3</v>
      </c>
      <c r="E138" s="2">
        <v>0.19594202935695601</v>
      </c>
      <c r="F138" s="2">
        <v>0.20416403643786901</v>
      </c>
      <c r="G138" s="5">
        <v>6.4292491555124802E-3</v>
      </c>
    </row>
    <row r="139" spans="1:7" x14ac:dyDescent="0.2">
      <c r="A139" s="20" t="s">
        <v>137</v>
      </c>
      <c r="B139" s="16">
        <v>7.7117390930652605E-2</v>
      </c>
      <c r="C139" s="2">
        <v>7.5604224950075197E-2</v>
      </c>
      <c r="D139" s="2">
        <v>1.17169999201547E-3</v>
      </c>
      <c r="E139" s="2">
        <v>0.121821656823158</v>
      </c>
      <c r="F139" s="2">
        <v>0.13231676831841499</v>
      </c>
      <c r="G139" s="5">
        <v>2.5119579793122702E-3</v>
      </c>
    </row>
    <row r="140" spans="1:7" x14ac:dyDescent="0.2">
      <c r="A140" s="20" t="s">
        <v>138</v>
      </c>
      <c r="B140" s="16">
        <v>7.7117390930652605E-2</v>
      </c>
      <c r="C140" s="2">
        <v>0.15374100435525201</v>
      </c>
      <c r="D140" s="2">
        <v>2.2053205014181999E-2</v>
      </c>
      <c r="E140" s="2">
        <v>0.121821656823158</v>
      </c>
      <c r="F140" s="2">
        <v>0.14348860904574401</v>
      </c>
      <c r="G140" s="5">
        <v>3.5381088811510799E-3</v>
      </c>
    </row>
    <row r="141" spans="1:7" x14ac:dyDescent="0.2">
      <c r="A141" s="20" t="s">
        <v>139</v>
      </c>
      <c r="B141" s="16">
        <v>7.7117390930652605E-2</v>
      </c>
      <c r="C141" s="2">
        <v>0.15374100435525201</v>
      </c>
      <c r="D141" s="2">
        <v>2.2053205014181999E-2</v>
      </c>
      <c r="E141" s="2">
        <v>0.121821656823158</v>
      </c>
      <c r="F141" s="2">
        <v>0.14348860904574401</v>
      </c>
      <c r="G141" s="5">
        <v>3.5381088811510799E-3</v>
      </c>
    </row>
    <row r="142" spans="1:7" x14ac:dyDescent="0.2">
      <c r="A142" s="20" t="s">
        <v>140</v>
      </c>
      <c r="B142" s="16">
        <v>0.87992203235626198</v>
      </c>
      <c r="C142" s="2">
        <v>0.88929478883743296</v>
      </c>
      <c r="D142" s="2">
        <v>2.2732657025316002E-3</v>
      </c>
      <c r="E142" s="2">
        <v>0.94956231117248502</v>
      </c>
      <c r="F142" s="2">
        <v>0.91329941332340203</v>
      </c>
      <c r="G142" s="5">
        <v>6.43414127583303E-4</v>
      </c>
    </row>
    <row r="143" spans="1:7" x14ac:dyDescent="0.2">
      <c r="A143" s="20" t="s">
        <v>141</v>
      </c>
      <c r="B143" s="16">
        <v>0.941275954246521</v>
      </c>
      <c r="C143" s="2">
        <v>0.76255810260772705</v>
      </c>
      <c r="D143" s="2">
        <v>3.8376213272469102E-2</v>
      </c>
      <c r="E143" s="2">
        <v>0.121821656823158</v>
      </c>
      <c r="F143" s="2">
        <v>0.11498596422374199</v>
      </c>
      <c r="G143" s="5">
        <v>1.69027876427704E-3</v>
      </c>
    </row>
    <row r="144" spans="1:7" x14ac:dyDescent="0.2">
      <c r="A144" s="20" t="s">
        <v>142</v>
      </c>
      <c r="B144" s="16">
        <v>0.941275954246521</v>
      </c>
      <c r="C144" s="2">
        <v>0.780993623137474</v>
      </c>
      <c r="D144" s="2">
        <v>3.1377661442655497E-2</v>
      </c>
      <c r="E144" s="2">
        <v>0.121821656823158</v>
      </c>
      <c r="F144" s="2">
        <v>0.115524639412761</v>
      </c>
      <c r="G144" s="5">
        <v>1.79099386957593E-3</v>
      </c>
    </row>
    <row r="145" spans="1:7" x14ac:dyDescent="0.2">
      <c r="A145" s="20" t="s">
        <v>143</v>
      </c>
      <c r="B145" s="16">
        <v>0.941275954246521</v>
      </c>
      <c r="C145" s="2">
        <v>0.780993623137474</v>
      </c>
      <c r="D145" s="2">
        <v>3.1377661442655497E-2</v>
      </c>
      <c r="E145" s="2">
        <v>0.121821656823158</v>
      </c>
      <c r="F145" s="2">
        <v>0.115524639412761</v>
      </c>
      <c r="G145" s="5">
        <v>1.79099386957593E-3</v>
      </c>
    </row>
    <row r="146" spans="1:7" x14ac:dyDescent="0.2">
      <c r="A146" s="20" t="s">
        <v>144</v>
      </c>
      <c r="B146" s="16">
        <v>0.55912190675735496</v>
      </c>
      <c r="C146" s="2">
        <v>0.46048929527401899</v>
      </c>
      <c r="D146" s="2">
        <v>8.1859565180525201E-2</v>
      </c>
      <c r="E146" s="2">
        <v>0.34802588820457497</v>
      </c>
      <c r="F146" s="2">
        <v>0.25976079747080799</v>
      </c>
      <c r="G146" s="5">
        <v>1.11776782862405E-2</v>
      </c>
    </row>
    <row r="147" spans="1:7" x14ac:dyDescent="0.2">
      <c r="A147" s="20" t="s">
        <v>145</v>
      </c>
      <c r="B147" s="16">
        <v>0.941275954246521</v>
      </c>
      <c r="C147" s="2">
        <v>0.90391987442970301</v>
      </c>
      <c r="D147" s="2">
        <v>2.11177701673828E-3</v>
      </c>
      <c r="E147" s="2">
        <v>0.60009568929672197</v>
      </c>
      <c r="F147" s="2">
        <v>0.59234775334596601</v>
      </c>
      <c r="G147" s="5">
        <v>1.7616448919869E-2</v>
      </c>
    </row>
    <row r="148" spans="1:7" x14ac:dyDescent="0.2">
      <c r="A148" s="20" t="s">
        <v>146</v>
      </c>
      <c r="B148" s="16">
        <v>0.55912190675735496</v>
      </c>
      <c r="C148" s="2">
        <v>0.443542477861047</v>
      </c>
      <c r="D148" s="2">
        <v>2.4579523850414099E-2</v>
      </c>
      <c r="E148" s="2">
        <v>0.121821656823158</v>
      </c>
      <c r="F148" s="2">
        <v>0.15542355015873899</v>
      </c>
      <c r="G148" s="5">
        <v>5.6737376375905002E-3</v>
      </c>
    </row>
    <row r="149" spans="1:7" x14ac:dyDescent="0.2">
      <c r="A149" s="20" t="s">
        <v>147</v>
      </c>
      <c r="B149" s="16">
        <v>0.77881652116775502</v>
      </c>
      <c r="C149" s="2">
        <v>0.82103484749793998</v>
      </c>
      <c r="D149" s="2">
        <v>1.09043029522045E-2</v>
      </c>
      <c r="E149" s="2">
        <v>0.34802588820457497</v>
      </c>
      <c r="F149" s="2">
        <v>0.28905161216855002</v>
      </c>
      <c r="G149" s="5">
        <v>1.9104652046013301E-2</v>
      </c>
    </row>
    <row r="150" spans="1:7" x14ac:dyDescent="0.2">
      <c r="A150" s="20" t="s">
        <v>148</v>
      </c>
      <c r="B150" s="16">
        <v>0.32561606168746898</v>
      </c>
      <c r="C150" s="2">
        <v>0.34776731625199298</v>
      </c>
      <c r="D150" s="2">
        <v>2.3627601886562499E-2</v>
      </c>
      <c r="E150" s="2">
        <v>0.51076960563659701</v>
      </c>
      <c r="F150" s="2">
        <v>0.28576068870723198</v>
      </c>
      <c r="G150" s="5">
        <v>1.3300718872734801E-2</v>
      </c>
    </row>
    <row r="151" spans="1:7" x14ac:dyDescent="0.2">
      <c r="A151" s="20" t="s">
        <v>149</v>
      </c>
      <c r="B151" s="16">
        <v>7.7117390930652605E-2</v>
      </c>
      <c r="C151" s="2">
        <v>7.8654659651219802E-2</v>
      </c>
      <c r="D151" s="2">
        <v>4.2132634278665999E-3</v>
      </c>
      <c r="E151" s="2">
        <v>0.34802588820457497</v>
      </c>
      <c r="F151" s="2">
        <v>0.26484651714563401</v>
      </c>
      <c r="G151" s="5">
        <v>1.6593012993815499E-2</v>
      </c>
    </row>
    <row r="152" spans="1:7" x14ac:dyDescent="0.2">
      <c r="A152" s="20" t="s">
        <v>150</v>
      </c>
      <c r="B152" s="16">
        <v>0.87992203235626198</v>
      </c>
      <c r="C152" s="2">
        <v>0.884336687326431</v>
      </c>
      <c r="D152" s="2">
        <v>2.9145698077440501E-3</v>
      </c>
      <c r="E152" s="2">
        <v>0.28055712580680803</v>
      </c>
      <c r="F152" s="2">
        <v>0.37899773046374302</v>
      </c>
      <c r="G152" s="5">
        <v>2.12141033458857E-2</v>
      </c>
    </row>
    <row r="153" spans="1:7" x14ac:dyDescent="0.2">
      <c r="A153" s="20" t="s">
        <v>151</v>
      </c>
      <c r="B153" s="16">
        <v>0.55912190675735496</v>
      </c>
      <c r="C153" s="2">
        <v>0.41539321497082698</v>
      </c>
      <c r="D153" s="2">
        <v>7.6128743390287204E-2</v>
      </c>
      <c r="E153" s="2">
        <v>0.19594202935695601</v>
      </c>
      <c r="F153" s="2">
        <v>0.54029049411416097</v>
      </c>
      <c r="G153" s="5">
        <v>8.6243488732993506E-2</v>
      </c>
    </row>
    <row r="154" spans="1:7" x14ac:dyDescent="0.2">
      <c r="A154" s="20" t="s">
        <v>152</v>
      </c>
      <c r="B154" s="16">
        <v>0.32561606168746898</v>
      </c>
      <c r="C154" s="2">
        <v>0.33463316813111299</v>
      </c>
      <c r="D154" s="2">
        <v>2.69552171462977E-2</v>
      </c>
      <c r="E154" s="2">
        <v>0.34802588820457497</v>
      </c>
      <c r="F154" s="2">
        <v>0.26484651714563401</v>
      </c>
      <c r="G154" s="5">
        <v>1.6593012993815499E-2</v>
      </c>
    </row>
    <row r="155" spans="1:7" x14ac:dyDescent="0.2">
      <c r="A155" s="20" t="s">
        <v>153</v>
      </c>
      <c r="B155" s="16">
        <v>0.77881652116775502</v>
      </c>
      <c r="C155" s="2">
        <v>0.86201913833618204</v>
      </c>
      <c r="D155" s="2">
        <v>3.4083996591925802E-3</v>
      </c>
      <c r="E155" s="2">
        <v>0.34802588820457497</v>
      </c>
      <c r="F155" s="2">
        <v>0.26741161823272702</v>
      </c>
      <c r="G155" s="5">
        <v>1.62750622831833E-2</v>
      </c>
    </row>
    <row r="156" spans="1:7" x14ac:dyDescent="0.2">
      <c r="A156" s="20" t="s">
        <v>154</v>
      </c>
      <c r="B156" s="16">
        <v>7.7117390930652605E-2</v>
      </c>
      <c r="C156" s="2">
        <v>6.7728353142738298E-2</v>
      </c>
      <c r="D156" s="2">
        <v>5.3885719987208504E-4</v>
      </c>
      <c r="E156" s="2">
        <v>0.121821656823158</v>
      </c>
      <c r="F156" s="2">
        <v>0.13378958426415899</v>
      </c>
      <c r="G156" s="5">
        <v>2.62929112746383E-3</v>
      </c>
    </row>
    <row r="157" spans="1:7" x14ac:dyDescent="0.2">
      <c r="A157" s="20" t="s">
        <v>155</v>
      </c>
      <c r="B157" s="16">
        <v>0.87992203235626198</v>
      </c>
      <c r="C157" s="2">
        <v>0.679283024966717</v>
      </c>
      <c r="D157" s="2">
        <v>2.81261745954582E-2</v>
      </c>
      <c r="E157" s="2">
        <v>0.121821656823158</v>
      </c>
      <c r="F157" s="2">
        <v>0.12724582239985499</v>
      </c>
      <c r="G157" s="5">
        <v>2.7011982757989099E-3</v>
      </c>
    </row>
    <row r="158" spans="1:7" x14ac:dyDescent="0.2">
      <c r="A158" s="20" t="s">
        <v>156</v>
      </c>
      <c r="B158" s="16">
        <v>0.77881652116775502</v>
      </c>
      <c r="C158" s="2">
        <v>0.86072533071041102</v>
      </c>
      <c r="D158" s="2">
        <v>3.3933202243372901E-3</v>
      </c>
      <c r="E158" s="2">
        <v>0.28055712580680803</v>
      </c>
      <c r="F158" s="2">
        <v>0.38880867004394498</v>
      </c>
      <c r="G158" s="5">
        <v>2.3090231477356601E-2</v>
      </c>
    </row>
    <row r="159" spans="1:7" x14ac:dyDescent="0.2">
      <c r="A159" s="20" t="s">
        <v>157</v>
      </c>
      <c r="B159" s="16">
        <v>0.32561606168746898</v>
      </c>
      <c r="C159" s="2">
        <v>0.388490556590259</v>
      </c>
      <c r="D159" s="2">
        <v>2.1127870814049699E-2</v>
      </c>
      <c r="E159" s="2">
        <v>0.42080309987068198</v>
      </c>
      <c r="F159" s="2">
        <v>0.41210847169160802</v>
      </c>
      <c r="G159" s="5">
        <v>1.53750237185629E-2</v>
      </c>
    </row>
    <row r="160" spans="1:7" x14ac:dyDescent="0.2">
      <c r="A160" s="20" t="s">
        <v>158</v>
      </c>
      <c r="B160" s="16">
        <v>0.55912190675735496</v>
      </c>
      <c r="C160" s="2">
        <v>0.29496013008058097</v>
      </c>
      <c r="D160" s="2">
        <v>3.24270331148113E-2</v>
      </c>
      <c r="E160" s="2">
        <v>0.71440720558166504</v>
      </c>
      <c r="F160" s="2">
        <v>0.73411318197846398</v>
      </c>
      <c r="G160" s="5">
        <v>1.7522736151448701E-2</v>
      </c>
    </row>
    <row r="161" spans="1:7" x14ac:dyDescent="0.2">
      <c r="A161" s="20" t="s">
        <v>159</v>
      </c>
      <c r="B161" s="16">
        <v>0.42219918966293302</v>
      </c>
      <c r="C161" s="2">
        <v>8.0587578974664204E-2</v>
      </c>
      <c r="D161" s="2">
        <v>4.8467309694336302E-3</v>
      </c>
      <c r="E161" s="2">
        <v>0.51076960563659701</v>
      </c>
      <c r="F161" s="2">
        <v>0.23643886737525499</v>
      </c>
      <c r="G161" s="5">
        <v>1.0253094076619101E-2</v>
      </c>
    </row>
    <row r="162" spans="1:7" x14ac:dyDescent="0.2">
      <c r="A162" s="20" t="s">
        <v>160</v>
      </c>
      <c r="B162" s="16">
        <v>0.51365005970001198</v>
      </c>
      <c r="C162" s="2">
        <v>0.60344776526093502</v>
      </c>
      <c r="D162" s="2">
        <v>2.54844355538036E-2</v>
      </c>
      <c r="E162" s="2">
        <v>0.34802588820457497</v>
      </c>
      <c r="F162" s="2">
        <v>0.27171098202466998</v>
      </c>
      <c r="G162" s="5">
        <v>1.3227753318344099E-2</v>
      </c>
    </row>
    <row r="163" spans="1:7" x14ac:dyDescent="0.2">
      <c r="A163" s="20" t="s">
        <v>161</v>
      </c>
      <c r="B163" s="16">
        <v>0.32561606168746898</v>
      </c>
      <c r="C163" s="2">
        <v>0.388490556590259</v>
      </c>
      <c r="D163" s="2">
        <v>2.1127870814049699E-2</v>
      </c>
      <c r="E163" s="2">
        <v>0.42080309987068198</v>
      </c>
      <c r="F163" s="2">
        <v>0.41210847169160802</v>
      </c>
      <c r="G163" s="5">
        <v>1.53750237185629E-2</v>
      </c>
    </row>
    <row r="164" spans="1:7" x14ac:dyDescent="0.2">
      <c r="A164" s="20" t="s">
        <v>162</v>
      </c>
      <c r="B164" s="16">
        <v>0.32561606168746898</v>
      </c>
      <c r="C164" s="2">
        <v>0.388490556590259</v>
      </c>
      <c r="D164" s="2">
        <v>2.1127870814049699E-2</v>
      </c>
      <c r="E164" s="2">
        <v>0.42080309987068198</v>
      </c>
      <c r="F164" s="2">
        <v>0.41210847169160802</v>
      </c>
      <c r="G164" s="5">
        <v>1.53750237185629E-2</v>
      </c>
    </row>
    <row r="165" spans="1:7" x14ac:dyDescent="0.2">
      <c r="A165" s="20" t="s">
        <v>163</v>
      </c>
      <c r="B165" s="16">
        <v>7.7117390930652605E-2</v>
      </c>
      <c r="C165" s="2">
        <v>7.8328008428215995E-2</v>
      </c>
      <c r="D165" s="2">
        <v>1.5742083448274701E-3</v>
      </c>
      <c r="E165" s="2">
        <v>0.121821656823158</v>
      </c>
      <c r="F165" s="2">
        <v>0.16003326468169701</v>
      </c>
      <c r="G165" s="5">
        <v>3.3825286389382401E-3</v>
      </c>
    </row>
    <row r="166" spans="1:7" x14ac:dyDescent="0.2">
      <c r="A166" s="20" t="s">
        <v>164</v>
      </c>
      <c r="B166" s="16">
        <v>7.7117390930652605E-2</v>
      </c>
      <c r="C166" s="2">
        <v>6.50045696645975E-2</v>
      </c>
      <c r="D166" s="3">
        <v>7.8023259301349606E-5</v>
      </c>
      <c r="E166" s="2">
        <v>0.121821656823158</v>
      </c>
      <c r="F166" s="2">
        <v>0.16870093509554901</v>
      </c>
      <c r="G166" s="5">
        <v>3.7737242752021701E-3</v>
      </c>
    </row>
    <row r="167" spans="1:7" x14ac:dyDescent="0.2">
      <c r="A167" s="20" t="s">
        <v>165</v>
      </c>
      <c r="B167" s="16">
        <v>7.7117390930652605E-2</v>
      </c>
      <c r="C167" s="2">
        <v>6.50045696645975E-2</v>
      </c>
      <c r="D167" s="3">
        <v>7.8023259301349606E-5</v>
      </c>
      <c r="E167" s="2">
        <v>0.121821656823158</v>
      </c>
      <c r="F167" s="2">
        <v>0.13231676831841499</v>
      </c>
      <c r="G167" s="5">
        <v>2.5119579793122702E-3</v>
      </c>
    </row>
    <row r="168" spans="1:7" x14ac:dyDescent="0.2">
      <c r="A168" s="20" t="s">
        <v>166</v>
      </c>
      <c r="B168" s="16">
        <v>7.7117390930652605E-2</v>
      </c>
      <c r="C168" s="2">
        <v>6.50045696645975E-2</v>
      </c>
      <c r="D168" s="3">
        <v>7.8023259301349606E-5</v>
      </c>
      <c r="E168" s="2">
        <v>0.121821656823158</v>
      </c>
      <c r="F168" s="2">
        <v>0.13231676831841499</v>
      </c>
      <c r="G168" s="5">
        <v>2.5119579793122702E-3</v>
      </c>
    </row>
    <row r="169" spans="1:7" x14ac:dyDescent="0.2">
      <c r="A169" s="20" t="s">
        <v>167</v>
      </c>
      <c r="B169" s="16">
        <v>0.55912190675735496</v>
      </c>
      <c r="C169" s="2">
        <v>0.45078899972140801</v>
      </c>
      <c r="D169" s="2">
        <v>2.3816374658888299E-2</v>
      </c>
      <c r="E169" s="2">
        <v>0.51076960563659701</v>
      </c>
      <c r="F169" s="2">
        <v>0.28123596996069</v>
      </c>
      <c r="G169" s="5">
        <v>1.37512990335168E-2</v>
      </c>
    </row>
    <row r="170" spans="1:7" x14ac:dyDescent="0.2">
      <c r="A170" s="20" t="s">
        <v>168</v>
      </c>
      <c r="B170" s="16">
        <v>0.941275954246521</v>
      </c>
      <c r="C170" s="2">
        <v>0.77143846064805999</v>
      </c>
      <c r="D170" s="2">
        <v>3.2131355095699303E-2</v>
      </c>
      <c r="E170" s="2">
        <v>0.121821656823158</v>
      </c>
      <c r="F170" s="2">
        <v>0.10620345421135401</v>
      </c>
      <c r="G170" s="5">
        <v>3.4763914448219803E-4</v>
      </c>
    </row>
    <row r="171" spans="1:7" x14ac:dyDescent="0.2">
      <c r="A171" s="20" t="s">
        <v>169</v>
      </c>
      <c r="B171" s="16">
        <v>0.32561606168746898</v>
      </c>
      <c r="C171" s="2">
        <v>0.388490556590259</v>
      </c>
      <c r="D171" s="2">
        <v>2.1127870814049699E-2</v>
      </c>
      <c r="E171" s="2">
        <v>0.42080309987068198</v>
      </c>
      <c r="F171" s="2">
        <v>0.41210847169160802</v>
      </c>
      <c r="G171" s="5">
        <v>1.53750237185629E-2</v>
      </c>
    </row>
    <row r="172" spans="1:7" x14ac:dyDescent="0.2">
      <c r="A172" s="20" t="s">
        <v>170</v>
      </c>
      <c r="B172" s="16">
        <v>7.7117390930652605E-2</v>
      </c>
      <c r="C172" s="2">
        <v>7.5604224950075197E-2</v>
      </c>
      <c r="D172" s="2">
        <v>1.17169999201547E-3</v>
      </c>
      <c r="E172" s="2">
        <v>0.71440720558166504</v>
      </c>
      <c r="F172" s="2">
        <v>0.79409427225589801</v>
      </c>
      <c r="G172" s="5">
        <v>1.0625664410324601E-2</v>
      </c>
    </row>
    <row r="173" spans="1:7" x14ac:dyDescent="0.2">
      <c r="A173" s="20" t="s">
        <v>171</v>
      </c>
      <c r="B173" s="16">
        <v>0.32561606168746898</v>
      </c>
      <c r="C173" s="2">
        <v>0.388490556590259</v>
      </c>
      <c r="D173" s="2">
        <v>2.1127870814049699E-2</v>
      </c>
      <c r="E173" s="2">
        <v>0.42080309987068198</v>
      </c>
      <c r="F173" s="2">
        <v>0.41210847169160802</v>
      </c>
      <c r="G173" s="5">
        <v>1.53750237185629E-2</v>
      </c>
    </row>
    <row r="174" spans="1:7" x14ac:dyDescent="0.2">
      <c r="A174" s="20" t="s">
        <v>172</v>
      </c>
      <c r="B174" s="16">
        <v>0.941275954246521</v>
      </c>
      <c r="C174" s="2">
        <v>0.89584793686866804</v>
      </c>
      <c r="D174" s="2">
        <v>2.2776201302668799E-3</v>
      </c>
      <c r="E174" s="2">
        <v>0.90588963031768799</v>
      </c>
      <c r="F174" s="2">
        <v>0.83892780482769003</v>
      </c>
      <c r="G174" s="5">
        <v>8.2454239863789004E-3</v>
      </c>
    </row>
    <row r="175" spans="1:7" x14ac:dyDescent="0.2">
      <c r="A175" s="20" t="s">
        <v>173</v>
      </c>
      <c r="B175" s="16">
        <v>7.7117390930652605E-2</v>
      </c>
      <c r="C175" s="2">
        <v>6.50045696645975E-2</v>
      </c>
      <c r="D175" s="3">
        <v>7.8023259301349606E-5</v>
      </c>
      <c r="E175" s="2">
        <v>0.121821656823158</v>
      </c>
      <c r="F175" s="2">
        <v>0.16003326468169701</v>
      </c>
      <c r="G175" s="5">
        <v>3.3825286389382401E-3</v>
      </c>
    </row>
    <row r="176" spans="1:7" x14ac:dyDescent="0.2">
      <c r="A176" s="20" t="s">
        <v>174</v>
      </c>
      <c r="B176" s="16">
        <v>7.7117390930652605E-2</v>
      </c>
      <c r="C176" s="2">
        <v>6.50045696645975E-2</v>
      </c>
      <c r="D176" s="3">
        <v>7.8023259301349606E-5</v>
      </c>
      <c r="E176" s="2">
        <v>0.121821656823158</v>
      </c>
      <c r="F176" s="2">
        <v>0.12994296431541399</v>
      </c>
      <c r="G176" s="5">
        <v>2.35794018657243E-3</v>
      </c>
    </row>
    <row r="177" spans="1:7" x14ac:dyDescent="0.2">
      <c r="A177" s="20" t="s">
        <v>175</v>
      </c>
      <c r="B177" s="16">
        <v>7.7117390930652605E-2</v>
      </c>
      <c r="C177" s="2">
        <v>7.7638428099453496E-2</v>
      </c>
      <c r="D177" s="2">
        <v>4.09522204040055E-3</v>
      </c>
      <c r="E177" s="2">
        <v>0.71440720558166504</v>
      </c>
      <c r="F177" s="2">
        <v>0.77577882945537602</v>
      </c>
      <c r="G177" s="5">
        <v>1.08085990595768E-2</v>
      </c>
    </row>
    <row r="178" spans="1:7" x14ac:dyDescent="0.2">
      <c r="A178" s="20" t="s">
        <v>176</v>
      </c>
      <c r="B178" s="16">
        <v>0.32561606168746898</v>
      </c>
      <c r="C178" s="2">
        <v>0.388490556590259</v>
      </c>
      <c r="D178" s="2">
        <v>2.1127870814049699E-2</v>
      </c>
      <c r="E178" s="2">
        <v>0.42080309987068198</v>
      </c>
      <c r="F178" s="2">
        <v>0.41210847169160802</v>
      </c>
      <c r="G178" s="5">
        <v>1.53750237185629E-2</v>
      </c>
    </row>
    <row r="179" spans="1:7" x14ac:dyDescent="0.2">
      <c r="A179" s="20" t="s">
        <v>177</v>
      </c>
      <c r="B179" s="16">
        <v>7.7117390930652605E-2</v>
      </c>
      <c r="C179" s="2">
        <v>6.50045696645975E-2</v>
      </c>
      <c r="D179" s="3">
        <v>7.8023259301349606E-5</v>
      </c>
      <c r="E179" s="2">
        <v>0.121821656823158</v>
      </c>
      <c r="F179" s="2">
        <v>0.10563740067184001</v>
      </c>
      <c r="G179" s="5">
        <v>1.97655536867536E-4</v>
      </c>
    </row>
    <row r="180" spans="1:7" x14ac:dyDescent="0.2">
      <c r="A180" s="20" t="s">
        <v>178</v>
      </c>
      <c r="B180" s="16">
        <v>0.18831603229045901</v>
      </c>
      <c r="C180" s="2">
        <v>0.58997522309422501</v>
      </c>
      <c r="D180" s="2">
        <v>2.2658383809777999E-2</v>
      </c>
      <c r="E180" s="2">
        <v>0.34802588820457497</v>
      </c>
      <c r="F180" s="2">
        <v>0.26484651714563401</v>
      </c>
      <c r="G180" s="5">
        <v>1.6593012993815499E-2</v>
      </c>
    </row>
    <row r="181" spans="1:7" x14ac:dyDescent="0.2">
      <c r="A181" s="20" t="s">
        <v>179</v>
      </c>
      <c r="B181" s="16">
        <v>0.51365005970001198</v>
      </c>
      <c r="C181" s="2">
        <v>0.63429524615406996</v>
      </c>
      <c r="D181" s="2">
        <v>2.7599445635348101E-2</v>
      </c>
      <c r="E181" s="2">
        <v>0.42080309987068198</v>
      </c>
      <c r="F181" s="2">
        <v>0.42092855811119101</v>
      </c>
      <c r="G181" s="5">
        <v>1.8404804257753801E-2</v>
      </c>
    </row>
    <row r="182" spans="1:7" x14ac:dyDescent="0.2">
      <c r="A182" s="20" t="s">
        <v>180</v>
      </c>
      <c r="B182" s="16">
        <v>0.941275954246521</v>
      </c>
      <c r="C182" s="2">
        <v>0.88698329031467404</v>
      </c>
      <c r="D182" s="2">
        <v>2.5221452748251201E-3</v>
      </c>
      <c r="E182" s="2">
        <v>0.94956231117248502</v>
      </c>
      <c r="F182" s="2">
        <v>0.801876067221165</v>
      </c>
      <c r="G182" s="5">
        <v>1.6927758963368199E-2</v>
      </c>
    </row>
    <row r="183" spans="1:7" x14ac:dyDescent="0.2">
      <c r="A183" s="20" t="s">
        <v>181</v>
      </c>
      <c r="B183" s="16">
        <v>0.941275954246521</v>
      </c>
      <c r="C183" s="2">
        <v>0.89214081525802602</v>
      </c>
      <c r="D183" s="2">
        <v>2.90341047351847E-3</v>
      </c>
      <c r="E183" s="2">
        <v>0.34802588820457497</v>
      </c>
      <c r="F183" s="2">
        <v>0.26484651714563401</v>
      </c>
      <c r="G183" s="5">
        <v>1.6593012993815499E-2</v>
      </c>
    </row>
    <row r="184" spans="1:7" x14ac:dyDescent="0.2">
      <c r="A184" s="20" t="s">
        <v>182</v>
      </c>
      <c r="B184" s="16">
        <v>0.87992203235626198</v>
      </c>
      <c r="C184" s="2">
        <v>0.74637236118316697</v>
      </c>
      <c r="D184" s="2">
        <v>2.2750336059860099E-2</v>
      </c>
      <c r="E184" s="2">
        <v>0.94956231117248502</v>
      </c>
      <c r="F184" s="2">
        <v>0.82468925774097401</v>
      </c>
      <c r="G184" s="5">
        <v>2.8992792385763601E-2</v>
      </c>
    </row>
    <row r="185" spans="1:7" x14ac:dyDescent="0.2">
      <c r="A185" s="20" t="s">
        <v>183</v>
      </c>
      <c r="B185" s="16">
        <v>7.7117390930652605E-2</v>
      </c>
      <c r="C185" s="2">
        <v>6.7728353142738298E-2</v>
      </c>
      <c r="D185" s="2">
        <v>5.3885719987208504E-4</v>
      </c>
      <c r="E185" s="2">
        <v>0.121821656823158</v>
      </c>
      <c r="F185" s="2">
        <v>0.13378958426415899</v>
      </c>
      <c r="G185" s="5">
        <v>2.62929112746383E-3</v>
      </c>
    </row>
    <row r="186" spans="1:7" x14ac:dyDescent="0.2">
      <c r="A186" s="20" t="s">
        <v>184</v>
      </c>
      <c r="B186" s="16">
        <v>7.7117390930652605E-2</v>
      </c>
      <c r="C186" s="2">
        <v>6.7728353142738298E-2</v>
      </c>
      <c r="D186" s="2">
        <v>5.3885719987208504E-4</v>
      </c>
      <c r="E186" s="2">
        <v>0.121821656823158</v>
      </c>
      <c r="F186" s="2">
        <v>0.13378958426415899</v>
      </c>
      <c r="G186" s="5">
        <v>2.62929112746383E-3</v>
      </c>
    </row>
    <row r="187" spans="1:7" x14ac:dyDescent="0.2">
      <c r="A187" s="20" t="s">
        <v>185</v>
      </c>
      <c r="B187" s="16">
        <v>7.7117390930652605E-2</v>
      </c>
      <c r="C187" s="2">
        <v>6.50045696645975E-2</v>
      </c>
      <c r="D187" s="3">
        <v>7.8023259301349606E-5</v>
      </c>
      <c r="E187" s="2">
        <v>0.121821656823158</v>
      </c>
      <c r="F187" s="2">
        <v>0.12468072131276101</v>
      </c>
      <c r="G187" s="5">
        <v>2.2928066929680901E-3</v>
      </c>
    </row>
    <row r="188" spans="1:7" x14ac:dyDescent="0.2">
      <c r="A188" s="20" t="s">
        <v>186</v>
      </c>
      <c r="B188" s="16">
        <v>7.7117390930652605E-2</v>
      </c>
      <c r="C188" s="2">
        <v>6.7728353142738298E-2</v>
      </c>
      <c r="D188" s="2">
        <v>5.3885719987208504E-4</v>
      </c>
      <c r="E188" s="2">
        <v>0.121821656823158</v>
      </c>
      <c r="F188" s="2">
        <v>0.13378958426415899</v>
      </c>
      <c r="G188" s="5">
        <v>2.62929112746383E-3</v>
      </c>
    </row>
    <row r="189" spans="1:7" x14ac:dyDescent="0.2">
      <c r="A189" s="20" t="s">
        <v>187</v>
      </c>
      <c r="B189" s="16">
        <v>0.51365005970001198</v>
      </c>
      <c r="C189" s="2">
        <v>0.61174067750573202</v>
      </c>
      <c r="D189" s="2">
        <v>2.63254977275242E-2</v>
      </c>
      <c r="E189" s="2">
        <v>0.121821656823158</v>
      </c>
      <c r="F189" s="2">
        <v>0.13141578026115899</v>
      </c>
      <c r="G189" s="5">
        <v>2.4823363173253799E-3</v>
      </c>
    </row>
    <row r="190" spans="1:7" x14ac:dyDescent="0.2">
      <c r="A190" s="20" t="s">
        <v>188</v>
      </c>
      <c r="B190" s="16">
        <v>0.55912190675735496</v>
      </c>
      <c r="C190" s="2">
        <v>0.61696665853261901</v>
      </c>
      <c r="D190" s="2">
        <v>4.1105774944765902E-2</v>
      </c>
      <c r="E190" s="2">
        <v>0.28055712580680803</v>
      </c>
      <c r="F190" s="2">
        <v>0.48502061128616297</v>
      </c>
      <c r="G190" s="5">
        <v>4.2421694144808703E-2</v>
      </c>
    </row>
    <row r="191" spans="1:7" x14ac:dyDescent="0.2">
      <c r="A191" s="20" t="s">
        <v>189</v>
      </c>
      <c r="B191" s="16">
        <v>7.7117390930652605E-2</v>
      </c>
      <c r="C191" s="2">
        <v>6.7728353142738298E-2</v>
      </c>
      <c r="D191" s="2">
        <v>5.3885719987208504E-4</v>
      </c>
      <c r="E191" s="2">
        <v>0.121821656823158</v>
      </c>
      <c r="F191" s="2">
        <v>0.13378958426415899</v>
      </c>
      <c r="G191" s="5">
        <v>2.62929112746383E-3</v>
      </c>
    </row>
    <row r="192" spans="1:7" x14ac:dyDescent="0.2">
      <c r="A192" s="20" t="s">
        <v>190</v>
      </c>
      <c r="B192" s="16">
        <v>0.32561606168746898</v>
      </c>
      <c r="C192" s="2">
        <v>0.388490556590259</v>
      </c>
      <c r="D192" s="2">
        <v>2.1127870814049699E-2</v>
      </c>
      <c r="E192" s="2">
        <v>0.42080309987068198</v>
      </c>
      <c r="F192" s="2">
        <v>0.41210847169160802</v>
      </c>
      <c r="G192" s="5">
        <v>1.53750237185629E-2</v>
      </c>
    </row>
    <row r="193" spans="1:7" x14ac:dyDescent="0.2">
      <c r="A193" s="20" t="s">
        <v>191</v>
      </c>
      <c r="B193" s="16">
        <v>7.7117390930652605E-2</v>
      </c>
      <c r="C193" s="2">
        <v>0.15374100435525201</v>
      </c>
      <c r="D193" s="2">
        <v>2.2053205014181999E-2</v>
      </c>
      <c r="E193" s="2">
        <v>0.121821656823158</v>
      </c>
      <c r="F193" s="2">
        <v>0.14348860904574401</v>
      </c>
      <c r="G193" s="5">
        <v>3.5381088811510799E-3</v>
      </c>
    </row>
    <row r="194" spans="1:7" x14ac:dyDescent="0.2">
      <c r="A194" s="20" t="s">
        <v>192</v>
      </c>
      <c r="B194" s="16">
        <v>0.941275954246521</v>
      </c>
      <c r="C194" s="2">
        <v>0.81716262102127102</v>
      </c>
      <c r="D194" s="2">
        <v>1.5454938266742499E-2</v>
      </c>
      <c r="E194" s="2">
        <v>0.51076960563659701</v>
      </c>
      <c r="F194" s="2">
        <v>0.28065023779869103</v>
      </c>
      <c r="G194" s="5">
        <v>1.42877833545997E-2</v>
      </c>
    </row>
    <row r="195" spans="1:7" x14ac:dyDescent="0.2">
      <c r="A195" s="20" t="s">
        <v>193</v>
      </c>
      <c r="B195" s="16">
        <v>7.7117390930652605E-2</v>
      </c>
      <c r="C195" s="2">
        <v>8.5384297445416493E-2</v>
      </c>
      <c r="D195" s="2">
        <v>1.77024504765487E-3</v>
      </c>
      <c r="E195" s="2">
        <v>0.19594202935695601</v>
      </c>
      <c r="F195" s="2">
        <v>0.20416403643786901</v>
      </c>
      <c r="G195" s="5">
        <v>6.4292491555124802E-3</v>
      </c>
    </row>
    <row r="196" spans="1:7" x14ac:dyDescent="0.2">
      <c r="A196" s="20" t="s">
        <v>194</v>
      </c>
      <c r="B196" s="16">
        <v>0.55912190675735496</v>
      </c>
      <c r="C196" s="2">
        <v>0.30310265637934197</v>
      </c>
      <c r="D196" s="2">
        <v>3.39241115287717E-2</v>
      </c>
      <c r="E196" s="2">
        <v>0.71440720558166504</v>
      </c>
      <c r="F196" s="2">
        <v>0.82245619535446202</v>
      </c>
      <c r="G196" s="5">
        <v>1.00074253195848E-2</v>
      </c>
    </row>
    <row r="197" spans="1:7" x14ac:dyDescent="0.2">
      <c r="A197" s="20" t="s">
        <v>195</v>
      </c>
      <c r="B197" s="16">
        <v>0.18831603229045901</v>
      </c>
      <c r="C197" s="2">
        <v>0.62106161128729598</v>
      </c>
      <c r="D197" s="2">
        <v>2.5112695806950702E-2</v>
      </c>
      <c r="E197" s="2">
        <v>0.19594202935695601</v>
      </c>
      <c r="F197" s="2">
        <v>0.20598510108888099</v>
      </c>
      <c r="G197" s="5">
        <v>6.6980551749002398E-3</v>
      </c>
    </row>
    <row r="198" spans="1:7" x14ac:dyDescent="0.2">
      <c r="A198" s="20" t="s">
        <v>196</v>
      </c>
      <c r="B198" s="16">
        <v>0.55912190675735496</v>
      </c>
      <c r="C198" s="2">
        <v>0.31646843500435401</v>
      </c>
      <c r="D198" s="2">
        <v>3.17951947776004E-2</v>
      </c>
      <c r="E198" s="2">
        <v>0.19594202935695601</v>
      </c>
      <c r="F198" s="2">
        <v>0.55384524419903802</v>
      </c>
      <c r="G198" s="5">
        <v>8.6322949848076397E-2</v>
      </c>
    </row>
    <row r="199" spans="1:7" x14ac:dyDescent="0.2">
      <c r="A199" s="20" t="s">
        <v>197</v>
      </c>
      <c r="B199" s="16">
        <v>0.55912190675735496</v>
      </c>
      <c r="C199" s="2">
        <v>0.53895938143134103</v>
      </c>
      <c r="D199" s="2">
        <v>1.6390424571067898E-2</v>
      </c>
      <c r="E199" s="2">
        <v>0.90588963031768799</v>
      </c>
      <c r="F199" s="2">
        <v>0.82225579068064703</v>
      </c>
      <c r="G199" s="5">
        <v>1.10664460042469E-2</v>
      </c>
    </row>
    <row r="200" spans="1:7" x14ac:dyDescent="0.2">
      <c r="A200" s="20" t="s">
        <v>198</v>
      </c>
      <c r="B200" s="16">
        <v>0.18831603229045901</v>
      </c>
      <c r="C200" s="2">
        <v>0.62082270398735995</v>
      </c>
      <c r="D200" s="2">
        <v>2.56129777035842E-2</v>
      </c>
      <c r="E200" s="2">
        <v>0.121821656823158</v>
      </c>
      <c r="F200" s="2">
        <v>0.159094509035349</v>
      </c>
      <c r="G200" s="5">
        <v>6.0362806634083202E-3</v>
      </c>
    </row>
    <row r="201" spans="1:7" x14ac:dyDescent="0.2">
      <c r="A201" s="20" t="s">
        <v>199</v>
      </c>
      <c r="B201" s="16">
        <v>0.55979758501052901</v>
      </c>
      <c r="C201" s="2">
        <v>0.56457599908113498</v>
      </c>
      <c r="D201" s="2">
        <v>2.6638053681756702E-2</v>
      </c>
      <c r="E201" s="2">
        <v>0.121821656823158</v>
      </c>
      <c r="F201" s="2">
        <v>0.167912726923823</v>
      </c>
      <c r="G201" s="5">
        <v>1.0111812093133299E-2</v>
      </c>
    </row>
    <row r="202" spans="1:7" x14ac:dyDescent="0.2">
      <c r="A202" s="20" t="s">
        <v>200</v>
      </c>
      <c r="B202" s="16">
        <v>7.7117390930652605E-2</v>
      </c>
      <c r="C202" s="2">
        <v>6.50045696645975E-2</v>
      </c>
      <c r="D202" s="3">
        <v>7.8023259301349606E-5</v>
      </c>
      <c r="E202" s="2">
        <v>0.121821656823158</v>
      </c>
      <c r="F202" s="2">
        <v>0.13231676831841499</v>
      </c>
      <c r="G202" s="5">
        <v>2.5119579793122702E-3</v>
      </c>
    </row>
    <row r="203" spans="1:7" x14ac:dyDescent="0.2">
      <c r="A203" s="20" t="s">
        <v>201</v>
      </c>
      <c r="B203" s="16">
        <v>0.18831603229045901</v>
      </c>
      <c r="C203" s="2">
        <v>0.58997522309422501</v>
      </c>
      <c r="D203" s="2">
        <v>2.2658383809777999E-2</v>
      </c>
      <c r="E203" s="2">
        <v>0.34802588820457497</v>
      </c>
      <c r="F203" s="2">
        <v>0.27171098202466998</v>
      </c>
      <c r="G203" s="5">
        <v>1.3227753318344099E-2</v>
      </c>
    </row>
    <row r="204" spans="1:7" x14ac:dyDescent="0.2">
      <c r="A204" s="20" t="s">
        <v>202</v>
      </c>
      <c r="B204" s="16">
        <v>0.51365005970001198</v>
      </c>
      <c r="C204" s="2">
        <v>0.60344776526093502</v>
      </c>
      <c r="D204" s="2">
        <v>2.54844355538036E-2</v>
      </c>
      <c r="E204" s="2">
        <v>0.34802588820457497</v>
      </c>
      <c r="F204" s="2">
        <v>0.27171098202466998</v>
      </c>
      <c r="G204" s="5">
        <v>1.3227753318344099E-2</v>
      </c>
    </row>
    <row r="205" spans="1:7" x14ac:dyDescent="0.2">
      <c r="A205" s="20" t="s">
        <v>203</v>
      </c>
      <c r="B205" s="16">
        <v>0.32561606168746898</v>
      </c>
      <c r="C205" s="2">
        <v>0.388490556590259</v>
      </c>
      <c r="D205" s="2">
        <v>2.1127870814049699E-2</v>
      </c>
      <c r="E205" s="2">
        <v>0.42080309987068198</v>
      </c>
      <c r="F205" s="2">
        <v>0.41210847169160802</v>
      </c>
      <c r="G205" s="5">
        <v>1.53750237185629E-2</v>
      </c>
    </row>
    <row r="206" spans="1:7" x14ac:dyDescent="0.2">
      <c r="A206" s="20" t="s">
        <v>204</v>
      </c>
      <c r="B206" s="16">
        <v>0.55979758501052901</v>
      </c>
      <c r="C206" s="2">
        <v>0.74467846035957297</v>
      </c>
      <c r="D206" s="2">
        <v>3.3555393300454199E-2</v>
      </c>
      <c r="E206" s="2">
        <v>0.81462162733078003</v>
      </c>
      <c r="F206" s="2">
        <v>0.87220194220542901</v>
      </c>
      <c r="G206" s="5">
        <v>3.1180059232307602E-3</v>
      </c>
    </row>
    <row r="207" spans="1:7" x14ac:dyDescent="0.2">
      <c r="A207" s="20" t="s">
        <v>205</v>
      </c>
      <c r="B207" s="16">
        <v>0.51365005970001198</v>
      </c>
      <c r="C207" s="2">
        <v>0.73991167306899996</v>
      </c>
      <c r="D207" s="2">
        <v>1.21500178565163E-2</v>
      </c>
      <c r="E207" s="2">
        <v>0.56068962812423695</v>
      </c>
      <c r="F207" s="2">
        <v>0.55702561199665102</v>
      </c>
      <c r="G207" s="5">
        <v>2.8524850988071698E-2</v>
      </c>
    </row>
    <row r="208" spans="1:7" x14ac:dyDescent="0.2">
      <c r="A208" s="20" t="s">
        <v>206</v>
      </c>
      <c r="B208" s="16">
        <v>0.32561606168746898</v>
      </c>
      <c r="C208" s="2">
        <v>0.388490556590259</v>
      </c>
      <c r="D208" s="2">
        <v>2.1127870814049699E-2</v>
      </c>
      <c r="E208" s="2">
        <v>0.42080309987068198</v>
      </c>
      <c r="F208" s="2">
        <v>0.41210847169160802</v>
      </c>
      <c r="G208" s="5">
        <v>1.53750237185629E-2</v>
      </c>
    </row>
    <row r="209" spans="1:7" x14ac:dyDescent="0.2">
      <c r="A209" s="20" t="s">
        <v>207</v>
      </c>
      <c r="B209" s="16">
        <v>0.87992203235626198</v>
      </c>
      <c r="C209" s="2">
        <v>0.85767157435417196</v>
      </c>
      <c r="D209" s="2">
        <v>1.1538867450358601E-2</v>
      </c>
      <c r="E209" s="2">
        <v>0.84539085626602195</v>
      </c>
      <c r="F209" s="2">
        <v>0.60948484003543901</v>
      </c>
      <c r="G209" s="5">
        <v>3.2818674999337098E-2</v>
      </c>
    </row>
    <row r="210" spans="1:7" x14ac:dyDescent="0.2">
      <c r="A210" s="20" t="s">
        <v>208</v>
      </c>
      <c r="B210" s="16">
        <v>7.7117390930652605E-2</v>
      </c>
      <c r="C210" s="2">
        <v>7.8328008428215995E-2</v>
      </c>
      <c r="D210" s="2">
        <v>1.5742083448274701E-3</v>
      </c>
      <c r="E210" s="2">
        <v>0.121821656823158</v>
      </c>
      <c r="F210" s="2">
        <v>0.15776695452630499</v>
      </c>
      <c r="G210" s="5">
        <v>5.3963195370017904E-3</v>
      </c>
    </row>
    <row r="211" spans="1:7" x14ac:dyDescent="0.2">
      <c r="A211" s="20" t="s">
        <v>209</v>
      </c>
      <c r="B211" s="16">
        <v>7.7117390930652605E-2</v>
      </c>
      <c r="C211" s="2">
        <v>7.8328008428215995E-2</v>
      </c>
      <c r="D211" s="2">
        <v>1.5742083448274701E-3</v>
      </c>
      <c r="E211" s="2">
        <v>0.121821656823158</v>
      </c>
      <c r="F211" s="2">
        <v>0.14810666874051101</v>
      </c>
      <c r="G211" s="5">
        <v>7.1814655259098597E-3</v>
      </c>
    </row>
    <row r="212" spans="1:7" x14ac:dyDescent="0.2">
      <c r="A212" s="20" t="s">
        <v>210</v>
      </c>
      <c r="B212" s="16">
        <v>7.7117390930652605E-2</v>
      </c>
      <c r="C212" s="2">
        <v>7.8328008428215995E-2</v>
      </c>
      <c r="D212" s="2">
        <v>1.5742083448274701E-3</v>
      </c>
      <c r="E212" s="2">
        <v>0.121821656823158</v>
      </c>
      <c r="F212" s="2">
        <v>0.14810666874051101</v>
      </c>
      <c r="G212" s="5">
        <v>7.1814655259098597E-3</v>
      </c>
    </row>
    <row r="213" spans="1:7" x14ac:dyDescent="0.2">
      <c r="A213" s="20" t="s">
        <v>211</v>
      </c>
      <c r="B213" s="16">
        <v>7.7117390930652605E-2</v>
      </c>
      <c r="C213" s="2">
        <v>6.50045696645975E-2</v>
      </c>
      <c r="D213" s="3">
        <v>7.8023259301349606E-5</v>
      </c>
      <c r="E213" s="2">
        <v>0.19594202935695601</v>
      </c>
      <c r="F213" s="2">
        <v>0.22372924178838699</v>
      </c>
      <c r="G213" s="5">
        <v>1.0085150655503399E-2</v>
      </c>
    </row>
    <row r="214" spans="1:7" x14ac:dyDescent="0.2">
      <c r="A214" s="20" t="s">
        <v>212</v>
      </c>
      <c r="B214" s="16">
        <v>7.7117390930652605E-2</v>
      </c>
      <c r="C214" s="2">
        <v>7.5604224950075197E-2</v>
      </c>
      <c r="D214" s="2">
        <v>1.17169999201547E-3</v>
      </c>
      <c r="E214" s="2">
        <v>0.71440720558166504</v>
      </c>
      <c r="F214" s="2">
        <v>0.79409427225589801</v>
      </c>
      <c r="G214" s="5">
        <v>1.0625664410324601E-2</v>
      </c>
    </row>
    <row r="215" spans="1:7" x14ac:dyDescent="0.2">
      <c r="A215" s="20" t="s">
        <v>213</v>
      </c>
      <c r="B215" s="16">
        <v>0.941275954246521</v>
      </c>
      <c r="C215" s="2">
        <v>0.780993623137474</v>
      </c>
      <c r="D215" s="2">
        <v>3.1377661442655497E-2</v>
      </c>
      <c r="E215" s="2">
        <v>0.121821656823158</v>
      </c>
      <c r="F215" s="2">
        <v>0.115524639412761</v>
      </c>
      <c r="G215" s="5">
        <v>1.79099386957593E-3</v>
      </c>
    </row>
    <row r="216" spans="1:7" x14ac:dyDescent="0.2">
      <c r="A216" s="20" t="s">
        <v>214</v>
      </c>
      <c r="B216" s="16">
        <v>0.32561606168746898</v>
      </c>
      <c r="C216" s="2">
        <v>0.388490556590259</v>
      </c>
      <c r="D216" s="2">
        <v>2.1127870814049699E-2</v>
      </c>
      <c r="E216" s="2">
        <v>0.42080309987068198</v>
      </c>
      <c r="F216" s="2">
        <v>0.41210847169160802</v>
      </c>
      <c r="G216" s="5">
        <v>1.53750237185629E-2</v>
      </c>
    </row>
    <row r="217" spans="1:7" x14ac:dyDescent="0.2">
      <c r="A217" s="20" t="s">
        <v>215</v>
      </c>
      <c r="B217" s="16">
        <v>0.32561606168746898</v>
      </c>
      <c r="C217" s="2">
        <v>0.388490556590259</v>
      </c>
      <c r="D217" s="2">
        <v>2.1127870814049699E-2</v>
      </c>
      <c r="E217" s="2">
        <v>0.42080309987068198</v>
      </c>
      <c r="F217" s="2">
        <v>0.41210847169160802</v>
      </c>
      <c r="G217" s="5">
        <v>1.53750237185629E-2</v>
      </c>
    </row>
    <row r="218" spans="1:7" x14ac:dyDescent="0.2">
      <c r="A218" s="20" t="s">
        <v>216</v>
      </c>
      <c r="B218" s="16">
        <v>7.7117390930652605E-2</v>
      </c>
      <c r="C218" s="2">
        <v>6.50045696645975E-2</v>
      </c>
      <c r="D218" s="3">
        <v>7.8023259301349606E-5</v>
      </c>
      <c r="E218" s="2">
        <v>0.121821656823158</v>
      </c>
      <c r="F218" s="2">
        <v>0.13141578026115899</v>
      </c>
      <c r="G218" s="5">
        <v>2.4823363173253799E-3</v>
      </c>
    </row>
    <row r="219" spans="1:7" x14ac:dyDescent="0.2">
      <c r="A219" s="20" t="s">
        <v>217</v>
      </c>
      <c r="B219" s="16">
        <v>7.7117390930652605E-2</v>
      </c>
      <c r="C219" s="2">
        <v>6.50045696645975E-2</v>
      </c>
      <c r="D219" s="3">
        <v>7.8023259301349606E-5</v>
      </c>
      <c r="E219" s="2">
        <v>0.121821656823158</v>
      </c>
      <c r="F219" s="2">
        <v>0.13141578026115899</v>
      </c>
      <c r="G219" s="5">
        <v>2.4823363173253799E-3</v>
      </c>
    </row>
    <row r="220" spans="1:7" x14ac:dyDescent="0.2">
      <c r="A220" s="20" t="s">
        <v>218</v>
      </c>
      <c r="B220" s="16">
        <v>7.7117390930652605E-2</v>
      </c>
      <c r="C220" s="2">
        <v>7.7638428099453496E-2</v>
      </c>
      <c r="D220" s="2">
        <v>4.09522204040055E-3</v>
      </c>
      <c r="E220" s="2">
        <v>0.121821656823158</v>
      </c>
      <c r="F220" s="2">
        <v>0.129735455811024</v>
      </c>
      <c r="G220" s="5">
        <v>2.1398512597631801E-3</v>
      </c>
    </row>
    <row r="221" spans="1:7" x14ac:dyDescent="0.2">
      <c r="A221" s="20" t="s">
        <v>219</v>
      </c>
      <c r="B221" s="16">
        <v>0.32561606168746898</v>
      </c>
      <c r="C221" s="2">
        <v>0.388490556590259</v>
      </c>
      <c r="D221" s="2">
        <v>2.1127870814049699E-2</v>
      </c>
      <c r="E221" s="2">
        <v>0.42080309987068198</v>
      </c>
      <c r="F221" s="2">
        <v>0.41210847169160802</v>
      </c>
      <c r="G221" s="5">
        <v>1.53750237185629E-2</v>
      </c>
    </row>
    <row r="222" spans="1:7" x14ac:dyDescent="0.2">
      <c r="A222" s="20" t="s">
        <v>220</v>
      </c>
      <c r="B222" s="16">
        <v>0.32561606168746898</v>
      </c>
      <c r="C222" s="2">
        <v>0.388490556590259</v>
      </c>
      <c r="D222" s="2">
        <v>2.1127870814049699E-2</v>
      </c>
      <c r="E222" s="2">
        <v>0.42080309987068198</v>
      </c>
      <c r="F222" s="2">
        <v>0.41210847169160802</v>
      </c>
      <c r="G222" s="5">
        <v>1.53750237185629E-2</v>
      </c>
    </row>
    <row r="223" spans="1:7" x14ac:dyDescent="0.2">
      <c r="A223" s="20" t="s">
        <v>221</v>
      </c>
      <c r="B223" s="16">
        <v>0.941275954246521</v>
      </c>
      <c r="C223" s="2">
        <v>0.780993623137474</v>
      </c>
      <c r="D223" s="2">
        <v>3.1377661442655497E-2</v>
      </c>
      <c r="E223" s="2">
        <v>0.121821656823158</v>
      </c>
      <c r="F223" s="2">
        <v>0.115524639412761</v>
      </c>
      <c r="G223" s="5">
        <v>1.79099386957593E-3</v>
      </c>
    </row>
    <row r="224" spans="1:7" x14ac:dyDescent="0.2">
      <c r="A224" s="20" t="s">
        <v>222</v>
      </c>
      <c r="B224" s="16">
        <v>0.87992203235626198</v>
      </c>
      <c r="C224" s="2">
        <v>0.74552518546581303</v>
      </c>
      <c r="D224" s="2">
        <v>2.2517314049926899E-2</v>
      </c>
      <c r="E224" s="2">
        <v>0.28055712580680803</v>
      </c>
      <c r="F224" s="2">
        <v>0.48502061128616297</v>
      </c>
      <c r="G224" s="5">
        <v>4.2421694144808703E-2</v>
      </c>
    </row>
    <row r="225" spans="1:7" x14ac:dyDescent="0.2">
      <c r="A225" s="20" t="s">
        <v>223</v>
      </c>
      <c r="B225" s="16">
        <v>0.32561606168746898</v>
      </c>
      <c r="C225" s="2">
        <v>0.388490556590259</v>
      </c>
      <c r="D225" s="2">
        <v>2.1127870814049699E-2</v>
      </c>
      <c r="E225" s="2">
        <v>0.42080309987068198</v>
      </c>
      <c r="F225" s="2">
        <v>0.41210847169160802</v>
      </c>
      <c r="G225" s="5">
        <v>1.53750237185629E-2</v>
      </c>
    </row>
    <row r="226" spans="1:7" x14ac:dyDescent="0.2">
      <c r="A226" s="20" t="s">
        <v>224</v>
      </c>
      <c r="B226" s="16">
        <v>7.7117390930652605E-2</v>
      </c>
      <c r="C226" s="2">
        <v>6.50045696645975E-2</v>
      </c>
      <c r="D226" s="3">
        <v>7.8023259301349606E-5</v>
      </c>
      <c r="E226" s="2">
        <v>0.121821656823158</v>
      </c>
      <c r="F226" s="2">
        <v>0.13141578026115899</v>
      </c>
      <c r="G226" s="5">
        <v>2.4823363173253799E-3</v>
      </c>
    </row>
    <row r="227" spans="1:7" x14ac:dyDescent="0.2">
      <c r="A227" s="20" t="s">
        <v>225</v>
      </c>
      <c r="B227" s="16">
        <v>7.7117390930652605E-2</v>
      </c>
      <c r="C227" s="2">
        <v>7.8654659651219802E-2</v>
      </c>
      <c r="D227" s="2">
        <v>4.2132634278665999E-3</v>
      </c>
      <c r="E227" s="2">
        <v>0.34802588820457497</v>
      </c>
      <c r="F227" s="2">
        <v>0.25820319846272499</v>
      </c>
      <c r="G227" s="5">
        <v>1.6489616003693201E-2</v>
      </c>
    </row>
    <row r="228" spans="1:7" x14ac:dyDescent="0.2">
      <c r="A228" s="20" t="s">
        <v>226</v>
      </c>
      <c r="B228" s="16">
        <v>0.941275954246521</v>
      </c>
      <c r="C228" s="2">
        <v>0.89593579471111295</v>
      </c>
      <c r="D228" s="2">
        <v>2.3708705112949801E-3</v>
      </c>
      <c r="E228" s="2">
        <v>0.90588963031768799</v>
      </c>
      <c r="F228" s="2">
        <v>0.82225579068064703</v>
      </c>
      <c r="G228" s="5">
        <v>1.10664460042469E-2</v>
      </c>
    </row>
    <row r="229" spans="1:7" x14ac:dyDescent="0.2">
      <c r="A229" s="20" t="s">
        <v>227</v>
      </c>
      <c r="B229" s="16">
        <v>0.32561606168746898</v>
      </c>
      <c r="C229" s="2">
        <v>0.388490556590259</v>
      </c>
      <c r="D229" s="2">
        <v>2.1127870814049699E-2</v>
      </c>
      <c r="E229" s="2">
        <v>0.42080309987068198</v>
      </c>
      <c r="F229" s="2">
        <v>0.41210847169160802</v>
      </c>
      <c r="G229" s="5">
        <v>1.53750237185629E-2</v>
      </c>
    </row>
    <row r="230" spans="1:7" x14ac:dyDescent="0.2">
      <c r="A230" s="20" t="s">
        <v>228</v>
      </c>
      <c r="B230" s="16">
        <v>0.32561606168746898</v>
      </c>
      <c r="C230" s="2">
        <v>0.388490556590259</v>
      </c>
      <c r="D230" s="2">
        <v>2.1127870814049699E-2</v>
      </c>
      <c r="E230" s="2">
        <v>0.42080309987068198</v>
      </c>
      <c r="F230" s="2">
        <v>0.41210847169160802</v>
      </c>
      <c r="G230" s="5">
        <v>1.53750237185629E-2</v>
      </c>
    </row>
    <row r="231" spans="1:7" x14ac:dyDescent="0.2">
      <c r="A231" s="20" t="s">
        <v>229</v>
      </c>
      <c r="B231" s="16">
        <v>0.32561606168746898</v>
      </c>
      <c r="C231" s="2">
        <v>0.388490556590259</v>
      </c>
      <c r="D231" s="2">
        <v>2.1127870814049699E-2</v>
      </c>
      <c r="E231" s="2">
        <v>0.42080309987068198</v>
      </c>
      <c r="F231" s="2">
        <v>0.41210847169160802</v>
      </c>
      <c r="G231" s="5">
        <v>1.53750237185629E-2</v>
      </c>
    </row>
    <row r="232" spans="1:7" x14ac:dyDescent="0.2">
      <c r="A232" s="20" t="s">
        <v>230</v>
      </c>
      <c r="B232" s="16">
        <v>0.55912190675735496</v>
      </c>
      <c r="C232" s="2">
        <v>0.53510239258408498</v>
      </c>
      <c r="D232" s="2">
        <v>1.7543311307044701E-2</v>
      </c>
      <c r="E232" s="2">
        <v>0.90588963031768799</v>
      </c>
      <c r="F232" s="2">
        <v>0.83708972603082699</v>
      </c>
      <c r="G232" s="5">
        <v>9.1917969760466206E-3</v>
      </c>
    </row>
    <row r="233" spans="1:7" x14ac:dyDescent="0.2">
      <c r="A233" s="20" t="s">
        <v>231</v>
      </c>
      <c r="B233" s="16">
        <v>0.55912190675735496</v>
      </c>
      <c r="C233" s="2">
        <v>0.53510239258408498</v>
      </c>
      <c r="D233" s="2">
        <v>1.7543311307044701E-2</v>
      </c>
      <c r="E233" s="2">
        <v>0.90588963031768799</v>
      </c>
      <c r="F233" s="2">
        <v>0.83708972603082699</v>
      </c>
      <c r="G233" s="5">
        <v>9.1917969760466206E-3</v>
      </c>
    </row>
    <row r="234" spans="1:7" x14ac:dyDescent="0.2">
      <c r="A234" s="20" t="s">
        <v>232</v>
      </c>
      <c r="B234" s="16">
        <v>0.87992203235626198</v>
      </c>
      <c r="C234" s="2">
        <v>0.85622675478458399</v>
      </c>
      <c r="D234" s="2">
        <v>4.6370383874131697E-3</v>
      </c>
      <c r="E234" s="2">
        <v>0.81462162733078003</v>
      </c>
      <c r="F234" s="2">
        <v>0.87220194220542901</v>
      </c>
      <c r="G234" s="5">
        <v>3.1180059232307602E-3</v>
      </c>
    </row>
    <row r="235" spans="1:7" x14ac:dyDescent="0.2">
      <c r="A235" s="20" t="s">
        <v>233</v>
      </c>
      <c r="B235" s="16">
        <v>0.87992203235626198</v>
      </c>
      <c r="C235" s="2">
        <v>0.85767157435417196</v>
      </c>
      <c r="D235" s="2">
        <v>1.1538867450358601E-2</v>
      </c>
      <c r="E235" s="2">
        <v>0.84539085626602195</v>
      </c>
      <c r="F235" s="2">
        <v>0.60948484003543901</v>
      </c>
      <c r="G235" s="5">
        <v>3.2818674999337098E-2</v>
      </c>
    </row>
    <row r="236" spans="1:7" x14ac:dyDescent="0.2">
      <c r="A236" s="20" t="s">
        <v>234</v>
      </c>
      <c r="B236" s="16">
        <v>0.51365005970001198</v>
      </c>
      <c r="C236" s="2">
        <v>0.60344776526093502</v>
      </c>
      <c r="D236" s="2">
        <v>2.54844355538036E-2</v>
      </c>
      <c r="E236" s="2">
        <v>0.34802588820457497</v>
      </c>
      <c r="F236" s="2">
        <v>0.27171098202466998</v>
      </c>
      <c r="G236" s="5">
        <v>1.3227753318344099E-2</v>
      </c>
    </row>
    <row r="237" spans="1:7" x14ac:dyDescent="0.2">
      <c r="A237" s="20" t="s">
        <v>235</v>
      </c>
      <c r="B237" s="16">
        <v>7.7117390930652605E-2</v>
      </c>
      <c r="C237" s="2">
        <v>6.50045696645975E-2</v>
      </c>
      <c r="D237" s="3">
        <v>7.8023259301349606E-5</v>
      </c>
      <c r="E237" s="2">
        <v>0.121821656823158</v>
      </c>
      <c r="F237" s="2">
        <v>0.122907368764281</v>
      </c>
      <c r="G237" s="5">
        <v>1.63778924381665E-3</v>
      </c>
    </row>
    <row r="238" spans="1:7" x14ac:dyDescent="0.2">
      <c r="A238" s="20" t="s">
        <v>236</v>
      </c>
      <c r="B238" s="16">
        <v>0.87992203235626198</v>
      </c>
      <c r="C238" s="2">
        <v>0.85767157435417196</v>
      </c>
      <c r="D238" s="2">
        <v>1.1538867450358601E-2</v>
      </c>
      <c r="E238" s="2">
        <v>0.84539085626602195</v>
      </c>
      <c r="F238" s="2">
        <v>0.60948484003543901</v>
      </c>
      <c r="G238" s="5">
        <v>3.2818674999337098E-2</v>
      </c>
    </row>
    <row r="239" spans="1:7" x14ac:dyDescent="0.2">
      <c r="A239" s="20" t="s">
        <v>237</v>
      </c>
      <c r="B239" s="16">
        <v>7.7117390930652605E-2</v>
      </c>
      <c r="C239" s="2">
        <v>6.7728353142738298E-2</v>
      </c>
      <c r="D239" s="2">
        <v>5.3885719987208504E-4</v>
      </c>
      <c r="E239" s="2">
        <v>0.121821656823158</v>
      </c>
      <c r="F239" s="2">
        <v>0.13378958426415899</v>
      </c>
      <c r="G239" s="5">
        <v>2.62929112746383E-3</v>
      </c>
    </row>
    <row r="240" spans="1:7" x14ac:dyDescent="0.2">
      <c r="A240" s="20" t="s">
        <v>238</v>
      </c>
      <c r="B240" s="16">
        <v>0.941275954246521</v>
      </c>
      <c r="C240" s="2">
        <v>0.89214081525802602</v>
      </c>
      <c r="D240" s="2">
        <v>2.90341047351847E-3</v>
      </c>
      <c r="E240" s="2">
        <v>0.34802588820457497</v>
      </c>
      <c r="F240" s="2">
        <v>0.29451087586581698</v>
      </c>
      <c r="G240" s="5">
        <v>1.4965997902540501E-2</v>
      </c>
    </row>
    <row r="241" spans="1:7" x14ac:dyDescent="0.2">
      <c r="A241" s="20" t="s">
        <v>239</v>
      </c>
      <c r="B241" s="16">
        <v>0.32561606168746898</v>
      </c>
      <c r="C241" s="2">
        <v>0.388490556590259</v>
      </c>
      <c r="D241" s="2">
        <v>2.1127870814049699E-2</v>
      </c>
      <c r="E241" s="2">
        <v>0.42080309987068198</v>
      </c>
      <c r="F241" s="2">
        <v>0.41210847169160802</v>
      </c>
      <c r="G241" s="5">
        <v>1.53750237185629E-2</v>
      </c>
    </row>
    <row r="242" spans="1:7" x14ac:dyDescent="0.2">
      <c r="A242" s="20" t="s">
        <v>240</v>
      </c>
      <c r="B242" s="16">
        <v>7.7117390930652605E-2</v>
      </c>
      <c r="C242" s="2">
        <v>0.126570257656276</v>
      </c>
      <c r="D242" s="2">
        <v>1.47647560434176E-2</v>
      </c>
      <c r="E242" s="2">
        <v>0.121821656823158</v>
      </c>
      <c r="F242" s="2">
        <v>0.13482093863189201</v>
      </c>
      <c r="G242" s="5">
        <v>2.7054341891977001E-3</v>
      </c>
    </row>
    <row r="243" spans="1:7" x14ac:dyDescent="0.2">
      <c r="A243" s="20" t="s">
        <v>241</v>
      </c>
      <c r="B243" s="16">
        <v>0.941275954246521</v>
      </c>
      <c r="C243" s="2">
        <v>0.780993623137474</v>
      </c>
      <c r="D243" s="2">
        <v>3.1377661442655497E-2</v>
      </c>
      <c r="E243" s="2">
        <v>0.121821656823158</v>
      </c>
      <c r="F243" s="2">
        <v>0.115524639412761</v>
      </c>
      <c r="G243" s="5">
        <v>1.79099386957593E-3</v>
      </c>
    </row>
    <row r="244" spans="1:7" x14ac:dyDescent="0.2">
      <c r="A244" s="20" t="s">
        <v>242</v>
      </c>
      <c r="B244" s="16">
        <v>0.55912190675735496</v>
      </c>
      <c r="C244" s="2">
        <v>0.47128107309341399</v>
      </c>
      <c r="D244" s="2">
        <v>1.7103701463104099E-2</v>
      </c>
      <c r="E244" s="2">
        <v>0.34802588820457497</v>
      </c>
      <c r="F244" s="2">
        <v>0.28770415566861601</v>
      </c>
      <c r="G244" s="5">
        <v>1.5707806197995298E-2</v>
      </c>
    </row>
    <row r="245" spans="1:7" x14ac:dyDescent="0.2">
      <c r="A245" s="20" t="s">
        <v>243</v>
      </c>
      <c r="B245" s="16">
        <v>0.51365005970001198</v>
      </c>
      <c r="C245" s="2">
        <v>0.60344776526093502</v>
      </c>
      <c r="D245" s="2">
        <v>2.54844355538036E-2</v>
      </c>
      <c r="E245" s="2">
        <v>0.42080309987068198</v>
      </c>
      <c r="F245" s="2">
        <v>0.40327372446656201</v>
      </c>
      <c r="G245" s="5">
        <v>1.25670975860546E-2</v>
      </c>
    </row>
    <row r="246" spans="1:7" x14ac:dyDescent="0.2">
      <c r="A246" s="20" t="s">
        <v>244</v>
      </c>
      <c r="B246" s="16">
        <v>7.7117390930652605E-2</v>
      </c>
      <c r="C246" s="2">
        <v>7.8654659651219802E-2</v>
      </c>
      <c r="D246" s="2">
        <v>4.2132634278665999E-3</v>
      </c>
      <c r="E246" s="2">
        <v>0.34802588820457497</v>
      </c>
      <c r="F246" s="2">
        <v>0.25820319846272499</v>
      </c>
      <c r="G246" s="5">
        <v>1.6489616003693201E-2</v>
      </c>
    </row>
    <row r="247" spans="1:7" x14ac:dyDescent="0.2">
      <c r="A247" s="20" t="s">
        <v>245</v>
      </c>
      <c r="B247" s="16">
        <v>0.51365005970001198</v>
      </c>
      <c r="C247" s="2">
        <v>0.60655373826623005</v>
      </c>
      <c r="D247" s="2">
        <v>2.6218100695827501E-2</v>
      </c>
      <c r="E247" s="2">
        <v>0.56068962812423695</v>
      </c>
      <c r="F247" s="2">
        <v>0.52847300410270703</v>
      </c>
      <c r="G247" s="5">
        <v>2.4835671864308701E-2</v>
      </c>
    </row>
    <row r="248" spans="1:7" x14ac:dyDescent="0.2">
      <c r="A248" s="20" t="s">
        <v>246</v>
      </c>
      <c r="B248" s="16">
        <v>0.55912190675735496</v>
      </c>
      <c r="C248" s="2">
        <v>0.27917976848781101</v>
      </c>
      <c r="D248" s="2">
        <v>2.98525206660681E-2</v>
      </c>
      <c r="E248" s="2">
        <v>0.28055712580680803</v>
      </c>
      <c r="F248" s="2">
        <v>0.43744095370173502</v>
      </c>
      <c r="G248" s="5">
        <v>4.3703523721741001E-2</v>
      </c>
    </row>
    <row r="249" spans="1:7" x14ac:dyDescent="0.2">
      <c r="A249" s="20" t="s">
        <v>247</v>
      </c>
      <c r="B249" s="16">
        <v>0.51365005970001198</v>
      </c>
      <c r="C249" s="2">
        <v>0.60655373826623005</v>
      </c>
      <c r="D249" s="2">
        <v>2.6218100695827501E-2</v>
      </c>
      <c r="E249" s="2">
        <v>0.34802588820457497</v>
      </c>
      <c r="F249" s="2">
        <v>0.26741161823272702</v>
      </c>
      <c r="G249" s="5">
        <v>1.62750622831833E-2</v>
      </c>
    </row>
    <row r="250" spans="1:7" x14ac:dyDescent="0.2">
      <c r="A250" s="20" t="s">
        <v>248</v>
      </c>
      <c r="B250" s="16">
        <v>7.7117390930652605E-2</v>
      </c>
      <c r="C250" s="2">
        <v>6.50045696645975E-2</v>
      </c>
      <c r="D250" s="3">
        <v>7.8023259301349606E-5</v>
      </c>
      <c r="E250" s="2">
        <v>0.51076960563659701</v>
      </c>
      <c r="F250" s="2">
        <v>0.30410174570977699</v>
      </c>
      <c r="G250" s="5">
        <v>1.8625678737567999E-2</v>
      </c>
    </row>
    <row r="251" spans="1:7" x14ac:dyDescent="0.2">
      <c r="A251" s="20" t="s">
        <v>249</v>
      </c>
      <c r="B251" s="16">
        <v>0.51365005970001198</v>
      </c>
      <c r="C251" s="2">
        <v>9.9396457076072697E-2</v>
      </c>
      <c r="D251" s="2">
        <v>6.4407872608655001E-3</v>
      </c>
      <c r="E251" s="2">
        <v>0.121821656823158</v>
      </c>
      <c r="F251" s="2">
        <v>0.121876445859671</v>
      </c>
      <c r="G251" s="5">
        <v>1.55343312671302E-3</v>
      </c>
    </row>
    <row r="252" spans="1:7" x14ac:dyDescent="0.2">
      <c r="A252" s="20" t="s">
        <v>250</v>
      </c>
      <c r="B252" s="16">
        <v>0.55912190675735496</v>
      </c>
      <c r="C252" s="2">
        <v>0.45078899972140801</v>
      </c>
      <c r="D252" s="2">
        <v>2.3816374658888299E-2</v>
      </c>
      <c r="E252" s="2">
        <v>0.51076960563659701</v>
      </c>
      <c r="F252" s="2">
        <v>0.28123596996069</v>
      </c>
      <c r="G252" s="5">
        <v>1.37512990335168E-2</v>
      </c>
    </row>
    <row r="253" spans="1:7" x14ac:dyDescent="0.2">
      <c r="A253" s="20" t="s">
        <v>251</v>
      </c>
      <c r="B253" s="16">
        <v>7.7117390930652605E-2</v>
      </c>
      <c r="C253" s="2">
        <v>6.7728353142738298E-2</v>
      </c>
      <c r="D253" s="2">
        <v>5.3885719987208504E-4</v>
      </c>
      <c r="E253" s="2">
        <v>0.121821656823158</v>
      </c>
      <c r="F253" s="2">
        <v>0.10620345421135401</v>
      </c>
      <c r="G253" s="5">
        <v>3.4763914448219803E-4</v>
      </c>
    </row>
    <row r="254" spans="1:7" x14ac:dyDescent="0.2">
      <c r="A254" s="20" t="s">
        <v>252</v>
      </c>
      <c r="B254" s="16">
        <v>0.55912190675735496</v>
      </c>
      <c r="C254" s="2">
        <v>0.31329627372324498</v>
      </c>
      <c r="D254" s="2">
        <v>3.2885273292250598E-2</v>
      </c>
      <c r="E254" s="2">
        <v>0.81462162733078003</v>
      </c>
      <c r="F254" s="2">
        <v>0.77640364587306998</v>
      </c>
      <c r="G254" s="5">
        <v>2.40099786585623E-2</v>
      </c>
    </row>
    <row r="255" spans="1:7" x14ac:dyDescent="0.2">
      <c r="A255" s="20" t="s">
        <v>253</v>
      </c>
      <c r="B255" s="16">
        <v>7.7117390930652605E-2</v>
      </c>
      <c r="C255" s="2">
        <v>6.50045696645975E-2</v>
      </c>
      <c r="D255" s="3">
        <v>7.8023259301349606E-5</v>
      </c>
      <c r="E255" s="2">
        <v>0.121821656823158</v>
      </c>
      <c r="F255" s="2">
        <v>0.13141578026115899</v>
      </c>
      <c r="G255" s="5">
        <v>2.4823363173253799E-3</v>
      </c>
    </row>
    <row r="256" spans="1:7" x14ac:dyDescent="0.2">
      <c r="A256" s="20" t="s">
        <v>254</v>
      </c>
      <c r="B256" s="16">
        <v>7.7117390930652605E-2</v>
      </c>
      <c r="C256" s="2">
        <v>7.5604224950075197E-2</v>
      </c>
      <c r="D256" s="2">
        <v>1.17169999201547E-3</v>
      </c>
      <c r="E256" s="2">
        <v>0.121821656823158</v>
      </c>
      <c r="F256" s="2">
        <v>0.158691444396973</v>
      </c>
      <c r="G256" s="5">
        <v>5.0883712689714497E-3</v>
      </c>
    </row>
    <row r="257" spans="1:7" x14ac:dyDescent="0.2">
      <c r="A257" s="20" t="s">
        <v>255</v>
      </c>
      <c r="B257" s="16">
        <v>7.7117390930652605E-2</v>
      </c>
      <c r="C257" s="2">
        <v>6.50045696645975E-2</v>
      </c>
      <c r="D257" s="3">
        <v>7.8023259301349606E-5</v>
      </c>
      <c r="E257" s="2">
        <v>0.121821656823158</v>
      </c>
      <c r="F257" s="2">
        <v>0.12994296431541399</v>
      </c>
      <c r="G257" s="5">
        <v>2.35794018657243E-3</v>
      </c>
    </row>
    <row r="258" spans="1:7" x14ac:dyDescent="0.2">
      <c r="A258" s="20" t="s">
        <v>256</v>
      </c>
      <c r="B258" s="16">
        <v>0.87992203235626198</v>
      </c>
      <c r="C258" s="2">
        <v>0.85229342520236995</v>
      </c>
      <c r="D258" s="2">
        <v>5.5518233079616397E-3</v>
      </c>
      <c r="E258" s="2">
        <v>0.28055712580680803</v>
      </c>
      <c r="F258" s="2">
        <v>0.38880867004394498</v>
      </c>
      <c r="G258" s="5">
        <v>2.3090231477356601E-2</v>
      </c>
    </row>
    <row r="259" spans="1:7" x14ac:dyDescent="0.2">
      <c r="A259" s="20" t="s">
        <v>257</v>
      </c>
      <c r="B259" s="16">
        <v>0.941275954246521</v>
      </c>
      <c r="C259" s="2">
        <v>0.79815296381711998</v>
      </c>
      <c r="D259" s="2">
        <v>2.8647670171488102E-2</v>
      </c>
      <c r="E259" s="2">
        <v>0.121821656823158</v>
      </c>
      <c r="F259" s="2">
        <v>0.134976852014661</v>
      </c>
      <c r="G259" s="5">
        <v>2.9763680547481601E-3</v>
      </c>
    </row>
    <row r="260" spans="1:7" x14ac:dyDescent="0.2">
      <c r="A260" s="20" t="s">
        <v>258</v>
      </c>
      <c r="B260" s="16">
        <v>0.51365005970001198</v>
      </c>
      <c r="C260" s="2">
        <v>0.63740121915936498</v>
      </c>
      <c r="D260" s="2">
        <v>2.81395523067954E-2</v>
      </c>
      <c r="E260" s="2">
        <v>0.42080309987068198</v>
      </c>
      <c r="F260" s="2">
        <v>0.39639991641044597</v>
      </c>
      <c r="G260" s="5">
        <v>1.2538121164719101E-2</v>
      </c>
    </row>
    <row r="261" spans="1:7" x14ac:dyDescent="0.2">
      <c r="A261" s="20" t="s">
        <v>259</v>
      </c>
      <c r="B261" s="16">
        <v>7.7117390930652605E-2</v>
      </c>
      <c r="C261" s="2">
        <v>7.8654659651219802E-2</v>
      </c>
      <c r="D261" s="2">
        <v>4.2132634278665999E-3</v>
      </c>
      <c r="E261" s="2">
        <v>0.34802588820457497</v>
      </c>
      <c r="F261" s="2">
        <v>0.25291157603263897</v>
      </c>
      <c r="G261" s="5">
        <v>1.70956805351495E-2</v>
      </c>
    </row>
    <row r="262" spans="1:7" x14ac:dyDescent="0.2">
      <c r="A262" s="20" t="s">
        <v>260</v>
      </c>
      <c r="B262" s="16">
        <v>7.7117390930652605E-2</v>
      </c>
      <c r="C262" s="2">
        <v>6.50045696645975E-2</v>
      </c>
      <c r="D262" s="3">
        <v>7.8023259301349606E-5</v>
      </c>
      <c r="E262" s="2">
        <v>0.121821656823158</v>
      </c>
      <c r="F262" s="2">
        <v>0.13231676831841499</v>
      </c>
      <c r="G262" s="5">
        <v>2.5119579793122702E-3</v>
      </c>
    </row>
    <row r="263" spans="1:7" x14ac:dyDescent="0.2">
      <c r="A263" s="20" t="s">
        <v>261</v>
      </c>
      <c r="B263" s="16">
        <v>7.7117390930652605E-2</v>
      </c>
      <c r="C263" s="2">
        <v>6.50045696645975E-2</v>
      </c>
      <c r="D263" s="3">
        <v>7.8023259301349606E-5</v>
      </c>
      <c r="E263" s="2">
        <v>0.121821656823158</v>
      </c>
      <c r="F263" s="2">
        <v>0.122907368764281</v>
      </c>
      <c r="G263" s="5">
        <v>1.63778924381665E-3</v>
      </c>
    </row>
    <row r="264" spans="1:7" x14ac:dyDescent="0.2">
      <c r="A264" s="20" t="s">
        <v>262</v>
      </c>
      <c r="B264" s="16">
        <v>0.51365005970001198</v>
      </c>
      <c r="C264" s="2">
        <v>0.61174067750573202</v>
      </c>
      <c r="D264" s="2">
        <v>2.63254977275242E-2</v>
      </c>
      <c r="E264" s="2">
        <v>0.121821656823158</v>
      </c>
      <c r="F264" s="2">
        <v>0.13141578026115899</v>
      </c>
      <c r="G264" s="5">
        <v>2.4823363173253799E-3</v>
      </c>
    </row>
    <row r="265" spans="1:7" x14ac:dyDescent="0.2">
      <c r="A265" s="20" t="s">
        <v>263</v>
      </c>
      <c r="B265" s="16">
        <v>0.55912190675735496</v>
      </c>
      <c r="C265" s="2">
        <v>0.51841700017452197</v>
      </c>
      <c r="D265" s="2">
        <v>1.54198026683099E-2</v>
      </c>
      <c r="E265" s="2">
        <v>0.34802588820457497</v>
      </c>
      <c r="F265" s="2">
        <v>0.29544733621180103</v>
      </c>
      <c r="G265" s="5">
        <v>1.44285155845935E-2</v>
      </c>
    </row>
    <row r="266" spans="1:7" x14ac:dyDescent="0.2">
      <c r="A266" s="20" t="s">
        <v>264</v>
      </c>
      <c r="B266" s="16">
        <v>0.18831603229045901</v>
      </c>
      <c r="C266" s="2">
        <v>0.67693893551826501</v>
      </c>
      <c r="D266" s="2">
        <v>1.1978879618764199E-2</v>
      </c>
      <c r="E266" s="2">
        <v>0.60009568929672197</v>
      </c>
      <c r="F266" s="2">
        <v>0.568162238150835</v>
      </c>
      <c r="G266" s="5">
        <v>1.9816139965671199E-2</v>
      </c>
    </row>
    <row r="267" spans="1:7" x14ac:dyDescent="0.2">
      <c r="A267" s="20" t="s">
        <v>265</v>
      </c>
      <c r="B267" s="16">
        <v>0.55912190675735496</v>
      </c>
      <c r="C267" s="2">
        <v>0.51841700017452197</v>
      </c>
      <c r="D267" s="2">
        <v>1.54198026683099E-2</v>
      </c>
      <c r="E267" s="2">
        <v>0.34802588820457497</v>
      </c>
      <c r="F267" s="2">
        <v>0.29544733621180103</v>
      </c>
      <c r="G267" s="5">
        <v>1.44285155845935E-2</v>
      </c>
    </row>
    <row r="268" spans="1:7" x14ac:dyDescent="0.2">
      <c r="A268" s="20" t="s">
        <v>266</v>
      </c>
      <c r="B268" s="16">
        <v>0.77881652116775502</v>
      </c>
      <c r="C268" s="2">
        <v>0.86201913833618204</v>
      </c>
      <c r="D268" s="2">
        <v>3.4083996591925802E-3</v>
      </c>
      <c r="E268" s="2">
        <v>0.81462162733078003</v>
      </c>
      <c r="F268" s="2">
        <v>0.78040359199047105</v>
      </c>
      <c r="G268" s="5">
        <v>2.20530305921777E-2</v>
      </c>
    </row>
    <row r="269" spans="1:7" x14ac:dyDescent="0.2">
      <c r="A269" s="20" t="s">
        <v>267</v>
      </c>
      <c r="B269" s="16">
        <v>0.77881652116775502</v>
      </c>
      <c r="C269" s="2">
        <v>0.86201913833618204</v>
      </c>
      <c r="D269" s="2">
        <v>3.4083996591925802E-3</v>
      </c>
      <c r="E269" s="2">
        <v>0.81462162733078003</v>
      </c>
      <c r="F269" s="2">
        <v>0.78040359199047105</v>
      </c>
      <c r="G269" s="5">
        <v>2.20530305921777E-2</v>
      </c>
    </row>
    <row r="270" spans="1:7" x14ac:dyDescent="0.2">
      <c r="A270" s="20" t="s">
        <v>268</v>
      </c>
      <c r="B270" s="16">
        <v>0.941275954246521</v>
      </c>
      <c r="C270" s="2">
        <v>0.89593579471111295</v>
      </c>
      <c r="D270" s="2">
        <v>2.3708705112949801E-3</v>
      </c>
      <c r="E270" s="2">
        <v>0.90588963031768799</v>
      </c>
      <c r="F270" s="2">
        <v>0.82225579068064703</v>
      </c>
      <c r="G270" s="5">
        <v>1.10664460042469E-2</v>
      </c>
    </row>
    <row r="271" spans="1:7" x14ac:dyDescent="0.2">
      <c r="A271" s="20" t="s">
        <v>269</v>
      </c>
      <c r="B271" s="16">
        <v>0.87992203235626198</v>
      </c>
      <c r="C271" s="2">
        <v>0.884336687326431</v>
      </c>
      <c r="D271" s="2">
        <v>2.9145698077440501E-3</v>
      </c>
      <c r="E271" s="2">
        <v>0.90588963031768799</v>
      </c>
      <c r="F271" s="2">
        <v>0.81448865666985504</v>
      </c>
      <c r="G271" s="5">
        <v>1.45997190704372E-2</v>
      </c>
    </row>
    <row r="272" spans="1:7" ht="17" thickBot="1" x14ac:dyDescent="0.25">
      <c r="A272" s="21" t="s">
        <v>270</v>
      </c>
      <c r="B272" s="17">
        <v>0.941275954246521</v>
      </c>
      <c r="C272" s="7">
        <v>0.88548970639705704</v>
      </c>
      <c r="D272" s="7">
        <v>2.6696203052774601E-3</v>
      </c>
      <c r="E272" s="7">
        <v>0.60009568929672197</v>
      </c>
      <c r="F272" s="7">
        <v>0.59234775334596601</v>
      </c>
      <c r="G272" s="8">
        <v>1.7616448919869E-2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topLeftCell="A3" workbookViewId="0">
      <selection activeCell="C1" sqref="C1"/>
    </sheetView>
  </sheetViews>
  <sheetFormatPr baseColWidth="10" defaultRowHeight="16" x14ac:dyDescent="0.2"/>
  <cols>
    <col min="1" max="1" width="98.33203125" bestFit="1" customWidth="1"/>
    <col min="2" max="2" width="19.33203125" bestFit="1" customWidth="1"/>
    <col min="3" max="3" width="25" bestFit="1" customWidth="1"/>
    <col min="4" max="4" width="27.5" bestFit="1" customWidth="1"/>
    <col min="5" max="5" width="19.6640625" bestFit="1" customWidth="1"/>
    <col min="6" max="6" width="25.33203125" bestFit="1" customWidth="1"/>
    <col min="7" max="7" width="27.83203125" bestFit="1" customWidth="1"/>
    <col min="8" max="8" width="24.5" bestFit="1" customWidth="1"/>
    <col min="9" max="9" width="22.1640625" bestFit="1" customWidth="1"/>
    <col min="10" max="10" width="22.5" bestFit="1" customWidth="1"/>
  </cols>
  <sheetData>
    <row r="1" spans="1:10" s="1" customFormat="1" ht="17" thickBot="1" x14ac:dyDescent="0.25">
      <c r="A1" s="11" t="s">
        <v>271</v>
      </c>
      <c r="B1" s="12" t="s">
        <v>272</v>
      </c>
      <c r="C1" s="12" t="s">
        <v>273</v>
      </c>
      <c r="D1" s="12" t="s">
        <v>274</v>
      </c>
      <c r="E1" s="12" t="s">
        <v>275</v>
      </c>
      <c r="F1" s="12" t="s">
        <v>276</v>
      </c>
      <c r="G1" s="22" t="s">
        <v>277</v>
      </c>
      <c r="H1" s="12" t="s">
        <v>278</v>
      </c>
      <c r="I1" s="12" t="s">
        <v>279</v>
      </c>
      <c r="J1" s="13" t="s">
        <v>280</v>
      </c>
    </row>
    <row r="2" spans="1:10" x14ac:dyDescent="0.2">
      <c r="A2" s="25" t="s">
        <v>118</v>
      </c>
      <c r="B2" s="26">
        <v>0.87992203199999997</v>
      </c>
      <c r="C2" s="26">
        <v>0.86520140099999998</v>
      </c>
      <c r="D2" s="26">
        <v>1.1936047999999999E-2</v>
      </c>
      <c r="E2" s="26">
        <v>0.60009568899999999</v>
      </c>
      <c r="F2" s="26">
        <v>0.60222348699999995</v>
      </c>
      <c r="G2" s="27">
        <v>1.7581494999999999E-2</v>
      </c>
      <c r="H2" s="26" t="str">
        <f>IF(AND($C2&gt;=0.5,$F2&gt;=0.5),"YES","NO")</f>
        <v>YES</v>
      </c>
      <c r="I2" s="26" t="str">
        <f>IF(AND($C2&gt;=0.5,$F2&lt;0.5),"YES","NO")</f>
        <v>NO</v>
      </c>
      <c r="J2" s="28" t="str">
        <f>IF(AND($C2&lt;0.5,$F2&gt;=0.5),"YES","NO")</f>
        <v>NO</v>
      </c>
    </row>
    <row r="3" spans="1:10" x14ac:dyDescent="0.2">
      <c r="A3" s="4" t="s">
        <v>7</v>
      </c>
      <c r="B3" s="2">
        <v>7.7117390999999993E-2</v>
      </c>
      <c r="C3" s="2">
        <v>7.5604224999999997E-2</v>
      </c>
      <c r="D3" s="2">
        <v>1.1716999999999999E-3</v>
      </c>
      <c r="E3" s="2">
        <v>0.71440720599999996</v>
      </c>
      <c r="F3" s="2">
        <v>0.79409427200000005</v>
      </c>
      <c r="G3" s="23">
        <v>1.0625664E-2</v>
      </c>
      <c r="H3" s="2" t="str">
        <f t="shared" ref="H3:H66" si="0">IF(AND($C3&gt;=0.5,$F3&gt;=0.5),"YES","NO")</f>
        <v>NO</v>
      </c>
      <c r="I3" s="2" t="str">
        <f t="shared" ref="I3:I66" si="1">IF(AND($C3&gt;=0.5,$F3&lt;0.5),"YES","NO")</f>
        <v>NO</v>
      </c>
      <c r="J3" s="5" t="str">
        <f t="shared" ref="J3:J66" si="2">IF(AND($C3&lt;0.5,$F3&gt;=0.5),"YES","NO")</f>
        <v>YES</v>
      </c>
    </row>
    <row r="4" spans="1:10" x14ac:dyDescent="0.2">
      <c r="A4" s="4" t="s">
        <v>187</v>
      </c>
      <c r="B4" s="2">
        <v>0.51365006000000002</v>
      </c>
      <c r="C4" s="2">
        <v>0.61174067799999998</v>
      </c>
      <c r="D4" s="2">
        <v>2.6325497999999999E-2</v>
      </c>
      <c r="E4" s="2">
        <v>0.121821657</v>
      </c>
      <c r="F4" s="2">
        <v>0.13141578000000001</v>
      </c>
      <c r="G4" s="23">
        <v>2.4823359999999999E-3</v>
      </c>
      <c r="H4" s="2" t="str">
        <f t="shared" si="0"/>
        <v>NO</v>
      </c>
      <c r="I4" s="2" t="str">
        <f t="shared" si="1"/>
        <v>YES</v>
      </c>
      <c r="J4" s="5" t="str">
        <f t="shared" si="2"/>
        <v>NO</v>
      </c>
    </row>
    <row r="5" spans="1:10" x14ac:dyDescent="0.2">
      <c r="A5" s="4" t="s">
        <v>125</v>
      </c>
      <c r="B5" s="2">
        <v>0.51365006000000002</v>
      </c>
      <c r="C5" s="2">
        <v>0.60344776499999997</v>
      </c>
      <c r="D5" s="2">
        <v>2.5484435999999999E-2</v>
      </c>
      <c r="E5" s="2">
        <v>0.42080309999999999</v>
      </c>
      <c r="F5" s="2">
        <v>0.403273724</v>
      </c>
      <c r="G5" s="23">
        <v>1.2567098000000001E-2</v>
      </c>
      <c r="H5" s="2" t="str">
        <f t="shared" si="0"/>
        <v>NO</v>
      </c>
      <c r="I5" s="2" t="str">
        <f t="shared" si="1"/>
        <v>YES</v>
      </c>
      <c r="J5" s="5" t="str">
        <f t="shared" si="2"/>
        <v>NO</v>
      </c>
    </row>
    <row r="6" spans="1:10" x14ac:dyDescent="0.2">
      <c r="A6" s="4" t="s">
        <v>89</v>
      </c>
      <c r="B6" s="2">
        <v>0.94127595399999997</v>
      </c>
      <c r="C6" s="2">
        <v>0.89214081499999998</v>
      </c>
      <c r="D6" s="2">
        <v>2.9034099999999999E-3</v>
      </c>
      <c r="E6" s="2">
        <v>0.34802588800000001</v>
      </c>
      <c r="F6" s="2">
        <v>0.29451087599999998</v>
      </c>
      <c r="G6" s="23">
        <v>1.4965997999999999E-2</v>
      </c>
      <c r="H6" s="2" t="str">
        <f t="shared" si="0"/>
        <v>NO</v>
      </c>
      <c r="I6" s="2" t="str">
        <f t="shared" si="1"/>
        <v>YES</v>
      </c>
      <c r="J6" s="5" t="str">
        <f t="shared" si="2"/>
        <v>NO</v>
      </c>
    </row>
    <row r="7" spans="1:10" x14ac:dyDescent="0.2">
      <c r="A7" s="4" t="s">
        <v>238</v>
      </c>
      <c r="B7" s="2">
        <v>0.94127595399999997</v>
      </c>
      <c r="C7" s="2">
        <v>0.89214081499999998</v>
      </c>
      <c r="D7" s="2">
        <v>2.9034099999999999E-3</v>
      </c>
      <c r="E7" s="2">
        <v>0.34802588800000001</v>
      </c>
      <c r="F7" s="2">
        <v>0.29451087599999998</v>
      </c>
      <c r="G7" s="23">
        <v>1.4965997999999999E-2</v>
      </c>
      <c r="H7" s="2" t="str">
        <f t="shared" si="0"/>
        <v>NO</v>
      </c>
      <c r="I7" s="2" t="str">
        <f t="shared" si="1"/>
        <v>YES</v>
      </c>
      <c r="J7" s="5" t="str">
        <f t="shared" si="2"/>
        <v>NO</v>
      </c>
    </row>
    <row r="8" spans="1:10" x14ac:dyDescent="0.2">
      <c r="A8" s="4" t="s">
        <v>258</v>
      </c>
      <c r="B8" s="2">
        <v>0.51365006000000002</v>
      </c>
      <c r="C8" s="2">
        <v>0.63740121900000002</v>
      </c>
      <c r="D8" s="2">
        <v>2.8139552000000002E-2</v>
      </c>
      <c r="E8" s="2">
        <v>0.42080309999999999</v>
      </c>
      <c r="F8" s="2">
        <v>0.39639991600000002</v>
      </c>
      <c r="G8" s="23">
        <v>1.2538120999999999E-2</v>
      </c>
      <c r="H8" s="2" t="str">
        <f t="shared" si="0"/>
        <v>NO</v>
      </c>
      <c r="I8" s="2" t="str">
        <f t="shared" si="1"/>
        <v>YES</v>
      </c>
      <c r="J8" s="5" t="str">
        <f t="shared" si="2"/>
        <v>NO</v>
      </c>
    </row>
    <row r="9" spans="1:10" x14ac:dyDescent="0.2">
      <c r="A9" s="4" t="s">
        <v>105</v>
      </c>
      <c r="B9" s="2">
        <v>7.7117390999999993E-2</v>
      </c>
      <c r="C9" s="2">
        <v>7.7638427999999995E-2</v>
      </c>
      <c r="D9" s="2">
        <v>4.0952219999999999E-3</v>
      </c>
      <c r="E9" s="2">
        <v>0.71440720599999996</v>
      </c>
      <c r="F9" s="2">
        <v>0.77577882899999995</v>
      </c>
      <c r="G9" s="23">
        <v>1.0808599E-2</v>
      </c>
      <c r="H9" s="2" t="str">
        <f t="shared" si="0"/>
        <v>NO</v>
      </c>
      <c r="I9" s="2" t="str">
        <f t="shared" si="1"/>
        <v>NO</v>
      </c>
      <c r="J9" s="5" t="str">
        <f t="shared" si="2"/>
        <v>YES</v>
      </c>
    </row>
    <row r="10" spans="1:10" x14ac:dyDescent="0.2">
      <c r="A10" s="4" t="s">
        <v>133</v>
      </c>
      <c r="B10" s="2">
        <v>7.7117390999999993E-2</v>
      </c>
      <c r="C10" s="2">
        <v>7.5604224999999997E-2</v>
      </c>
      <c r="D10" s="2">
        <v>1.1716999999999999E-3</v>
      </c>
      <c r="E10" s="2">
        <v>0.71440720599999996</v>
      </c>
      <c r="F10" s="2">
        <v>0.79409427200000005</v>
      </c>
      <c r="G10" s="23">
        <v>1.0625664E-2</v>
      </c>
      <c r="H10" s="2" t="str">
        <f t="shared" si="0"/>
        <v>NO</v>
      </c>
      <c r="I10" s="2" t="str">
        <f t="shared" si="1"/>
        <v>NO</v>
      </c>
      <c r="J10" s="5" t="str">
        <f t="shared" si="2"/>
        <v>YES</v>
      </c>
    </row>
    <row r="11" spans="1:10" x14ac:dyDescent="0.2">
      <c r="A11" s="4" t="s">
        <v>126</v>
      </c>
      <c r="B11" s="2">
        <v>0.94127595399999997</v>
      </c>
      <c r="C11" s="2">
        <v>0.78099362299999997</v>
      </c>
      <c r="D11" s="2">
        <v>3.1377661000000001E-2</v>
      </c>
      <c r="E11" s="2">
        <v>0.121821657</v>
      </c>
      <c r="F11" s="2">
        <v>0.115524639</v>
      </c>
      <c r="G11" s="23">
        <v>1.790994E-3</v>
      </c>
      <c r="H11" s="2" t="str">
        <f t="shared" si="0"/>
        <v>NO</v>
      </c>
      <c r="I11" s="2" t="str">
        <f t="shared" si="1"/>
        <v>YES</v>
      </c>
      <c r="J11" s="5" t="str">
        <f t="shared" si="2"/>
        <v>NO</v>
      </c>
    </row>
    <row r="12" spans="1:10" x14ac:dyDescent="0.2">
      <c r="A12" s="4" t="s">
        <v>119</v>
      </c>
      <c r="B12" s="2">
        <v>0.94127595399999997</v>
      </c>
      <c r="C12" s="2">
        <v>0.78099362299999997</v>
      </c>
      <c r="D12" s="2">
        <v>3.1377661000000001E-2</v>
      </c>
      <c r="E12" s="2">
        <v>0.121821657</v>
      </c>
      <c r="F12" s="2">
        <v>0.115524639</v>
      </c>
      <c r="G12" s="23">
        <v>1.790994E-3</v>
      </c>
      <c r="H12" s="2" t="str">
        <f t="shared" si="0"/>
        <v>NO</v>
      </c>
      <c r="I12" s="2" t="str">
        <f t="shared" si="1"/>
        <v>YES</v>
      </c>
      <c r="J12" s="5" t="str">
        <f t="shared" si="2"/>
        <v>NO</v>
      </c>
    </row>
    <row r="13" spans="1:10" x14ac:dyDescent="0.2">
      <c r="A13" s="4" t="s">
        <v>207</v>
      </c>
      <c r="B13" s="2">
        <v>0.87992203199999997</v>
      </c>
      <c r="C13" s="2">
        <v>0.85767157400000005</v>
      </c>
      <c r="D13" s="2">
        <v>1.1538867E-2</v>
      </c>
      <c r="E13" s="2">
        <v>0.84539085599999997</v>
      </c>
      <c r="F13" s="2">
        <v>0.60948484000000003</v>
      </c>
      <c r="G13" s="23">
        <v>3.2818674999999999E-2</v>
      </c>
      <c r="H13" s="2" t="str">
        <f t="shared" si="0"/>
        <v>YES</v>
      </c>
      <c r="I13" s="2" t="str">
        <f t="shared" si="1"/>
        <v>NO</v>
      </c>
      <c r="J13" s="5" t="str">
        <f t="shared" si="2"/>
        <v>NO</v>
      </c>
    </row>
    <row r="14" spans="1:10" x14ac:dyDescent="0.2">
      <c r="A14" s="4" t="s">
        <v>150</v>
      </c>
      <c r="B14" s="2">
        <v>0.87992203199999997</v>
      </c>
      <c r="C14" s="2">
        <v>0.88433668700000001</v>
      </c>
      <c r="D14" s="2">
        <v>2.91457E-3</v>
      </c>
      <c r="E14" s="2">
        <v>0.28055712599999999</v>
      </c>
      <c r="F14" s="2">
        <v>0.37899772999999998</v>
      </c>
      <c r="G14" s="23">
        <v>2.1214103000000002E-2</v>
      </c>
      <c r="H14" s="2" t="str">
        <f t="shared" si="0"/>
        <v>NO</v>
      </c>
      <c r="I14" s="2" t="str">
        <f t="shared" si="1"/>
        <v>YES</v>
      </c>
      <c r="J14" s="5" t="str">
        <f t="shared" si="2"/>
        <v>NO</v>
      </c>
    </row>
    <row r="15" spans="1:10" x14ac:dyDescent="0.2">
      <c r="A15" s="4" t="s">
        <v>102</v>
      </c>
      <c r="B15" s="2">
        <v>0.180383399</v>
      </c>
      <c r="C15" s="2">
        <v>0.40576052400000001</v>
      </c>
      <c r="D15" s="2">
        <v>3.9674742999999998E-2</v>
      </c>
      <c r="E15" s="2">
        <v>0.60009568899999999</v>
      </c>
      <c r="F15" s="2">
        <v>0.59234775299999998</v>
      </c>
      <c r="G15" s="23">
        <v>1.7616448999999999E-2</v>
      </c>
      <c r="H15" s="2" t="str">
        <f t="shared" si="0"/>
        <v>NO</v>
      </c>
      <c r="I15" s="2" t="str">
        <f t="shared" si="1"/>
        <v>NO</v>
      </c>
      <c r="J15" s="5" t="str">
        <f t="shared" si="2"/>
        <v>YES</v>
      </c>
    </row>
    <row r="16" spans="1:10" x14ac:dyDescent="0.2">
      <c r="A16" s="4" t="s">
        <v>124</v>
      </c>
      <c r="B16" s="2">
        <v>0.51365006000000002</v>
      </c>
      <c r="C16" s="2">
        <v>0.60344776499999997</v>
      </c>
      <c r="D16" s="2">
        <v>2.5484435999999999E-2</v>
      </c>
      <c r="E16" s="2">
        <v>0.42080309999999999</v>
      </c>
      <c r="F16" s="2">
        <v>0.403273724</v>
      </c>
      <c r="G16" s="23">
        <v>1.2567098000000001E-2</v>
      </c>
      <c r="H16" s="2" t="str">
        <f t="shared" si="0"/>
        <v>NO</v>
      </c>
      <c r="I16" s="2" t="str">
        <f t="shared" si="1"/>
        <v>YES</v>
      </c>
      <c r="J16" s="5" t="str">
        <f t="shared" si="2"/>
        <v>NO</v>
      </c>
    </row>
    <row r="17" spans="1:10" x14ac:dyDescent="0.2">
      <c r="A17" s="4" t="s">
        <v>243</v>
      </c>
      <c r="B17" s="2">
        <v>0.51365006000000002</v>
      </c>
      <c r="C17" s="2">
        <v>0.60344776499999997</v>
      </c>
      <c r="D17" s="2">
        <v>2.5484435999999999E-2</v>
      </c>
      <c r="E17" s="2">
        <v>0.42080309999999999</v>
      </c>
      <c r="F17" s="2">
        <v>0.403273724</v>
      </c>
      <c r="G17" s="23">
        <v>1.2567098000000001E-2</v>
      </c>
      <c r="H17" s="2" t="str">
        <f t="shared" si="0"/>
        <v>NO</v>
      </c>
      <c r="I17" s="2" t="str">
        <f t="shared" si="1"/>
        <v>YES</v>
      </c>
      <c r="J17" s="5" t="str">
        <f t="shared" si="2"/>
        <v>NO</v>
      </c>
    </row>
    <row r="18" spans="1:10" x14ac:dyDescent="0.2">
      <c r="A18" s="4" t="s">
        <v>264</v>
      </c>
      <c r="B18" s="2">
        <v>0.18831603199999999</v>
      </c>
      <c r="C18" s="2">
        <v>0.67693893599999999</v>
      </c>
      <c r="D18" s="2">
        <v>1.1978880000000001E-2</v>
      </c>
      <c r="E18" s="2">
        <v>0.60009568899999999</v>
      </c>
      <c r="F18" s="2">
        <v>0.56816223799999999</v>
      </c>
      <c r="G18" s="23">
        <v>1.9816139999999999E-2</v>
      </c>
      <c r="H18" s="2" t="str">
        <f t="shared" si="0"/>
        <v>YES</v>
      </c>
      <c r="I18" s="2" t="str">
        <f t="shared" si="1"/>
        <v>NO</v>
      </c>
      <c r="J18" s="5" t="str">
        <f t="shared" si="2"/>
        <v>NO</v>
      </c>
    </row>
    <row r="19" spans="1:10" x14ac:dyDescent="0.2">
      <c r="A19" s="4" t="s">
        <v>158</v>
      </c>
      <c r="B19" s="2">
        <v>0.55912190699999997</v>
      </c>
      <c r="C19" s="2">
        <v>0.29496012999999999</v>
      </c>
      <c r="D19" s="2">
        <v>3.2427033000000001E-2</v>
      </c>
      <c r="E19" s="2">
        <v>0.71440720599999996</v>
      </c>
      <c r="F19" s="2">
        <v>0.73411318199999998</v>
      </c>
      <c r="G19" s="23">
        <v>1.7522736000000001E-2</v>
      </c>
      <c r="H19" s="2" t="str">
        <f t="shared" si="0"/>
        <v>NO</v>
      </c>
      <c r="I19" s="2" t="str">
        <f t="shared" si="1"/>
        <v>NO</v>
      </c>
      <c r="J19" s="5" t="str">
        <f t="shared" si="2"/>
        <v>YES</v>
      </c>
    </row>
    <row r="20" spans="1:10" x14ac:dyDescent="0.2">
      <c r="A20" s="4" t="s">
        <v>85</v>
      </c>
      <c r="B20" s="2">
        <v>0.87992203199999997</v>
      </c>
      <c r="C20" s="2">
        <v>0.87808042500000005</v>
      </c>
      <c r="D20" s="2">
        <v>4.7670439999999998E-3</v>
      </c>
      <c r="E20" s="2">
        <v>0.28055712599999999</v>
      </c>
      <c r="F20" s="2">
        <v>0.37899772999999998</v>
      </c>
      <c r="G20" s="23">
        <v>2.1214103000000002E-2</v>
      </c>
      <c r="H20" s="2" t="str">
        <f t="shared" si="0"/>
        <v>NO</v>
      </c>
      <c r="I20" s="2" t="str">
        <f t="shared" si="1"/>
        <v>YES</v>
      </c>
      <c r="J20" s="5" t="str">
        <f t="shared" si="2"/>
        <v>NO</v>
      </c>
    </row>
    <row r="21" spans="1:10" x14ac:dyDescent="0.2">
      <c r="A21" s="4" t="s">
        <v>194</v>
      </c>
      <c r="B21" s="2">
        <v>0.55912190699999997</v>
      </c>
      <c r="C21" s="2">
        <v>0.30310265600000003</v>
      </c>
      <c r="D21" s="2">
        <v>3.3924111999999999E-2</v>
      </c>
      <c r="E21" s="2">
        <v>0.71440720599999996</v>
      </c>
      <c r="F21" s="2">
        <v>0.822456195</v>
      </c>
      <c r="G21" s="23">
        <v>1.0007425E-2</v>
      </c>
      <c r="H21" s="2" t="str">
        <f t="shared" si="0"/>
        <v>NO</v>
      </c>
      <c r="I21" s="2" t="str">
        <f t="shared" si="1"/>
        <v>NO</v>
      </c>
      <c r="J21" s="5" t="str">
        <f t="shared" si="2"/>
        <v>YES</v>
      </c>
    </row>
    <row r="22" spans="1:10" x14ac:dyDescent="0.2">
      <c r="A22" s="4" t="s">
        <v>99</v>
      </c>
      <c r="B22" s="2">
        <v>0.94127595399999997</v>
      </c>
      <c r="C22" s="2">
        <v>0.89214081499999998</v>
      </c>
      <c r="D22" s="2">
        <v>2.9034099999999999E-3</v>
      </c>
      <c r="E22" s="2">
        <v>0.34802588800000001</v>
      </c>
      <c r="F22" s="2">
        <v>0.29451087599999998</v>
      </c>
      <c r="G22" s="23">
        <v>1.4965997999999999E-2</v>
      </c>
      <c r="H22" s="2" t="str">
        <f t="shared" si="0"/>
        <v>NO</v>
      </c>
      <c r="I22" s="2" t="str">
        <f t="shared" si="1"/>
        <v>YES</v>
      </c>
      <c r="J22" s="5" t="str">
        <f t="shared" si="2"/>
        <v>NO</v>
      </c>
    </row>
    <row r="23" spans="1:10" x14ac:dyDescent="0.2">
      <c r="A23" s="4" t="s">
        <v>91</v>
      </c>
      <c r="B23" s="2">
        <v>0.51365006000000002</v>
      </c>
      <c r="C23" s="2">
        <v>0.61174067799999998</v>
      </c>
      <c r="D23" s="2">
        <v>2.6325497999999999E-2</v>
      </c>
      <c r="E23" s="2">
        <v>0.121821657</v>
      </c>
      <c r="F23" s="2">
        <v>0.117817805</v>
      </c>
      <c r="G23" s="23">
        <v>3.27787E-3</v>
      </c>
      <c r="H23" s="2" t="str">
        <f t="shared" si="0"/>
        <v>NO</v>
      </c>
      <c r="I23" s="2" t="str">
        <f t="shared" si="1"/>
        <v>YES</v>
      </c>
      <c r="J23" s="5" t="str">
        <f t="shared" si="2"/>
        <v>NO</v>
      </c>
    </row>
    <row r="24" spans="1:10" x14ac:dyDescent="0.2">
      <c r="A24" s="4" t="s">
        <v>145</v>
      </c>
      <c r="B24" s="2">
        <v>0.94127595399999997</v>
      </c>
      <c r="C24" s="2">
        <v>0.90391987399999996</v>
      </c>
      <c r="D24" s="2">
        <v>2.111777E-3</v>
      </c>
      <c r="E24" s="2">
        <v>0.60009568899999999</v>
      </c>
      <c r="F24" s="2">
        <v>0.59234775299999998</v>
      </c>
      <c r="G24" s="23">
        <v>1.7616448999999999E-2</v>
      </c>
      <c r="H24" s="2" t="str">
        <f t="shared" si="0"/>
        <v>YES</v>
      </c>
      <c r="I24" s="2" t="str">
        <f t="shared" si="1"/>
        <v>NO</v>
      </c>
      <c r="J24" s="5" t="str">
        <f t="shared" si="2"/>
        <v>NO</v>
      </c>
    </row>
    <row r="25" spans="1:10" x14ac:dyDescent="0.2">
      <c r="A25" s="4" t="s">
        <v>111</v>
      </c>
      <c r="B25" s="2">
        <v>0.94127595399999997</v>
      </c>
      <c r="C25" s="2">
        <v>0.76255810300000004</v>
      </c>
      <c r="D25" s="2">
        <v>3.8376212999999999E-2</v>
      </c>
      <c r="E25" s="2">
        <v>0.121821657</v>
      </c>
      <c r="F25" s="2">
        <v>0.114985964</v>
      </c>
      <c r="G25" s="23">
        <v>1.690279E-3</v>
      </c>
      <c r="H25" s="2" t="str">
        <f t="shared" si="0"/>
        <v>NO</v>
      </c>
      <c r="I25" s="2" t="str">
        <f t="shared" si="1"/>
        <v>YES</v>
      </c>
      <c r="J25" s="5" t="str">
        <f t="shared" si="2"/>
        <v>NO</v>
      </c>
    </row>
    <row r="26" spans="1:10" x14ac:dyDescent="0.2">
      <c r="A26" s="4" t="s">
        <v>115</v>
      </c>
      <c r="B26" s="2">
        <v>0.94127595399999997</v>
      </c>
      <c r="C26" s="2">
        <v>0.89584793699999998</v>
      </c>
      <c r="D26" s="2">
        <v>2.2776200000000002E-3</v>
      </c>
      <c r="E26" s="2">
        <v>0.90588963</v>
      </c>
      <c r="F26" s="2">
        <v>0.83892780499999997</v>
      </c>
      <c r="G26" s="23">
        <v>8.2454239999999995E-3</v>
      </c>
      <c r="H26" s="2" t="str">
        <f t="shared" si="0"/>
        <v>YES</v>
      </c>
      <c r="I26" s="2" t="str">
        <f t="shared" si="1"/>
        <v>NO</v>
      </c>
      <c r="J26" s="5" t="str">
        <f t="shared" si="2"/>
        <v>NO</v>
      </c>
    </row>
    <row r="27" spans="1:10" x14ac:dyDescent="0.2">
      <c r="A27" s="4" t="s">
        <v>241</v>
      </c>
      <c r="B27" s="2">
        <v>0.94127595399999997</v>
      </c>
      <c r="C27" s="2">
        <v>0.78099362299999997</v>
      </c>
      <c r="D27" s="2">
        <v>3.1377661000000001E-2</v>
      </c>
      <c r="E27" s="2">
        <v>0.121821657</v>
      </c>
      <c r="F27" s="2">
        <v>0.115524639</v>
      </c>
      <c r="G27" s="23">
        <v>1.790994E-3</v>
      </c>
      <c r="H27" s="2" t="str">
        <f t="shared" si="0"/>
        <v>NO</v>
      </c>
      <c r="I27" s="2" t="str">
        <f t="shared" si="1"/>
        <v>YES</v>
      </c>
      <c r="J27" s="5" t="str">
        <f t="shared" si="2"/>
        <v>NO</v>
      </c>
    </row>
    <row r="28" spans="1:10" x14ac:dyDescent="0.2">
      <c r="A28" s="4" t="s">
        <v>213</v>
      </c>
      <c r="B28" s="2">
        <v>0.94127595399999997</v>
      </c>
      <c r="C28" s="2">
        <v>0.78099362299999997</v>
      </c>
      <c r="D28" s="2">
        <v>3.1377661000000001E-2</v>
      </c>
      <c r="E28" s="2">
        <v>0.121821657</v>
      </c>
      <c r="F28" s="2">
        <v>0.115524639</v>
      </c>
      <c r="G28" s="23">
        <v>1.790994E-3</v>
      </c>
      <c r="H28" s="2" t="str">
        <f t="shared" si="0"/>
        <v>NO</v>
      </c>
      <c r="I28" s="2" t="str">
        <f t="shared" si="1"/>
        <v>YES</v>
      </c>
      <c r="J28" s="5" t="str">
        <f t="shared" si="2"/>
        <v>NO</v>
      </c>
    </row>
    <row r="29" spans="1:10" x14ac:dyDescent="0.2">
      <c r="A29" s="4" t="s">
        <v>221</v>
      </c>
      <c r="B29" s="2">
        <v>0.94127595399999997</v>
      </c>
      <c r="C29" s="2">
        <v>0.78099362299999997</v>
      </c>
      <c r="D29" s="2">
        <v>3.1377661000000001E-2</v>
      </c>
      <c r="E29" s="2">
        <v>0.121821657</v>
      </c>
      <c r="F29" s="2">
        <v>0.115524639</v>
      </c>
      <c r="G29" s="23">
        <v>1.790994E-3</v>
      </c>
      <c r="H29" s="2" t="str">
        <f t="shared" si="0"/>
        <v>NO</v>
      </c>
      <c r="I29" s="2" t="str">
        <f t="shared" si="1"/>
        <v>YES</v>
      </c>
      <c r="J29" s="5" t="str">
        <f t="shared" si="2"/>
        <v>NO</v>
      </c>
    </row>
    <row r="30" spans="1:10" x14ac:dyDescent="0.2">
      <c r="A30" s="4" t="s">
        <v>233</v>
      </c>
      <c r="B30" s="2">
        <v>0.87992203199999997</v>
      </c>
      <c r="C30" s="2">
        <v>0.85767157400000005</v>
      </c>
      <c r="D30" s="2">
        <v>1.1538867E-2</v>
      </c>
      <c r="E30" s="2">
        <v>0.84539085599999997</v>
      </c>
      <c r="F30" s="2">
        <v>0.60948484000000003</v>
      </c>
      <c r="G30" s="23">
        <v>3.2818674999999999E-2</v>
      </c>
      <c r="H30" s="2" t="str">
        <f t="shared" si="0"/>
        <v>YES</v>
      </c>
      <c r="I30" s="2" t="str">
        <f t="shared" si="1"/>
        <v>NO</v>
      </c>
      <c r="J30" s="5" t="str">
        <f t="shared" si="2"/>
        <v>NO</v>
      </c>
    </row>
    <row r="31" spans="1:10" x14ac:dyDescent="0.2">
      <c r="A31" s="4" t="s">
        <v>267</v>
      </c>
      <c r="B31" s="2">
        <v>0.77881652099999998</v>
      </c>
      <c r="C31" s="2">
        <v>0.86201913799999996</v>
      </c>
      <c r="D31" s="2">
        <v>3.4083999999999998E-3</v>
      </c>
      <c r="E31" s="2">
        <v>0.81462162699999996</v>
      </c>
      <c r="F31" s="2">
        <v>0.78040359199999998</v>
      </c>
      <c r="G31" s="23">
        <v>2.2053031000000001E-2</v>
      </c>
      <c r="H31" s="2" t="str">
        <f t="shared" si="0"/>
        <v>YES</v>
      </c>
      <c r="I31" s="2" t="str">
        <f t="shared" si="1"/>
        <v>NO</v>
      </c>
      <c r="J31" s="5" t="str">
        <f t="shared" si="2"/>
        <v>NO</v>
      </c>
    </row>
    <row r="32" spans="1:10" x14ac:dyDescent="0.2">
      <c r="A32" s="4" t="s">
        <v>153</v>
      </c>
      <c r="B32" s="2">
        <v>0.77881652099999998</v>
      </c>
      <c r="C32" s="2">
        <v>0.86201913799999996</v>
      </c>
      <c r="D32" s="2">
        <v>3.4083999999999998E-3</v>
      </c>
      <c r="E32" s="2">
        <v>0.34802588800000001</v>
      </c>
      <c r="F32" s="2">
        <v>0.26741161800000002</v>
      </c>
      <c r="G32" s="23">
        <v>1.6275062E-2</v>
      </c>
      <c r="H32" s="2" t="str">
        <f t="shared" si="0"/>
        <v>NO</v>
      </c>
      <c r="I32" s="2" t="str">
        <f t="shared" si="1"/>
        <v>YES</v>
      </c>
      <c r="J32" s="5" t="str">
        <f t="shared" si="2"/>
        <v>NO</v>
      </c>
    </row>
    <row r="33" spans="1:10" x14ac:dyDescent="0.2">
      <c r="A33" s="4" t="s">
        <v>156</v>
      </c>
      <c r="B33" s="2">
        <v>0.77881652099999998</v>
      </c>
      <c r="C33" s="2">
        <v>0.86072533100000004</v>
      </c>
      <c r="D33" s="2">
        <v>3.39332E-3</v>
      </c>
      <c r="E33" s="2">
        <v>0.28055712599999999</v>
      </c>
      <c r="F33" s="2">
        <v>0.38880867000000002</v>
      </c>
      <c r="G33" s="23">
        <v>2.3090230999999999E-2</v>
      </c>
      <c r="H33" s="2" t="str">
        <f t="shared" si="0"/>
        <v>NO</v>
      </c>
      <c r="I33" s="2" t="str">
        <f t="shared" si="1"/>
        <v>YES</v>
      </c>
      <c r="J33" s="5" t="str">
        <f t="shared" si="2"/>
        <v>NO</v>
      </c>
    </row>
    <row r="34" spans="1:10" x14ac:dyDescent="0.2">
      <c r="A34" s="4" t="s">
        <v>37</v>
      </c>
      <c r="B34" s="2">
        <v>0.51365006000000002</v>
      </c>
      <c r="C34" s="2">
        <v>0.60344776499999997</v>
      </c>
      <c r="D34" s="2">
        <v>2.5484435999999999E-2</v>
      </c>
      <c r="E34" s="2">
        <v>0.34802588800000001</v>
      </c>
      <c r="F34" s="2">
        <v>0.27171098199999999</v>
      </c>
      <c r="G34" s="23">
        <v>1.3227753E-2</v>
      </c>
      <c r="H34" s="2" t="str">
        <f t="shared" si="0"/>
        <v>NO</v>
      </c>
      <c r="I34" s="2" t="str">
        <f t="shared" si="1"/>
        <v>YES</v>
      </c>
      <c r="J34" s="5" t="str">
        <f t="shared" si="2"/>
        <v>NO</v>
      </c>
    </row>
    <row r="35" spans="1:10" x14ac:dyDescent="0.2">
      <c r="A35" s="4" t="s">
        <v>202</v>
      </c>
      <c r="B35" s="2">
        <v>0.51365006000000002</v>
      </c>
      <c r="C35" s="2">
        <v>0.60344776499999997</v>
      </c>
      <c r="D35" s="2">
        <v>2.5484435999999999E-2</v>
      </c>
      <c r="E35" s="2">
        <v>0.34802588800000001</v>
      </c>
      <c r="F35" s="2">
        <v>0.27171098199999999</v>
      </c>
      <c r="G35" s="23">
        <v>1.3227753E-2</v>
      </c>
      <c r="H35" s="2" t="str">
        <f t="shared" si="0"/>
        <v>NO</v>
      </c>
      <c r="I35" s="2" t="str">
        <f t="shared" si="1"/>
        <v>YES</v>
      </c>
      <c r="J35" s="5" t="str">
        <f t="shared" si="2"/>
        <v>NO</v>
      </c>
    </row>
    <row r="36" spans="1:10" x14ac:dyDescent="0.2">
      <c r="A36" s="4" t="s">
        <v>84</v>
      </c>
      <c r="B36" s="2">
        <v>0.94127595399999997</v>
      </c>
      <c r="C36" s="2">
        <v>0.89101423099999999</v>
      </c>
      <c r="D36" s="2">
        <v>2.4851220000000002E-3</v>
      </c>
      <c r="E36" s="2">
        <v>0.28055712599999999</v>
      </c>
      <c r="F36" s="2">
        <v>0.48943263300000001</v>
      </c>
      <c r="G36" s="23">
        <v>4.1243248000000003E-2</v>
      </c>
      <c r="H36" s="2" t="str">
        <f t="shared" si="0"/>
        <v>NO</v>
      </c>
      <c r="I36" s="2" t="str">
        <f t="shared" si="1"/>
        <v>YES</v>
      </c>
      <c r="J36" s="5" t="str">
        <f t="shared" si="2"/>
        <v>NO</v>
      </c>
    </row>
    <row r="37" spans="1:10" x14ac:dyDescent="0.2">
      <c r="A37" s="4" t="s">
        <v>247</v>
      </c>
      <c r="B37" s="2">
        <v>0.51365006000000002</v>
      </c>
      <c r="C37" s="2">
        <v>0.60655373800000001</v>
      </c>
      <c r="D37" s="2">
        <v>2.6218101000000001E-2</v>
      </c>
      <c r="E37" s="2">
        <v>0.34802588800000001</v>
      </c>
      <c r="F37" s="2">
        <v>0.26741161800000002</v>
      </c>
      <c r="G37" s="23">
        <v>1.6275062E-2</v>
      </c>
      <c r="H37" s="2" t="str">
        <f t="shared" si="0"/>
        <v>NO</v>
      </c>
      <c r="I37" s="2" t="str">
        <f t="shared" si="1"/>
        <v>YES</v>
      </c>
      <c r="J37" s="5" t="str">
        <f t="shared" si="2"/>
        <v>NO</v>
      </c>
    </row>
    <row r="38" spans="1:10" x14ac:dyDescent="0.2">
      <c r="A38" s="4" t="s">
        <v>234</v>
      </c>
      <c r="B38" s="2">
        <v>0.51365006000000002</v>
      </c>
      <c r="C38" s="2">
        <v>0.60344776499999997</v>
      </c>
      <c r="D38" s="2">
        <v>2.5484435999999999E-2</v>
      </c>
      <c r="E38" s="2">
        <v>0.34802588800000001</v>
      </c>
      <c r="F38" s="2">
        <v>0.27171098199999999</v>
      </c>
      <c r="G38" s="23">
        <v>1.3227753E-2</v>
      </c>
      <c r="H38" s="2" t="str">
        <f t="shared" si="0"/>
        <v>NO</v>
      </c>
      <c r="I38" s="2" t="str">
        <f t="shared" si="1"/>
        <v>YES</v>
      </c>
      <c r="J38" s="5" t="str">
        <f t="shared" si="2"/>
        <v>NO</v>
      </c>
    </row>
    <row r="39" spans="1:10" x14ac:dyDescent="0.2">
      <c r="A39" s="4" t="s">
        <v>252</v>
      </c>
      <c r="B39" s="2">
        <v>0.55912190699999997</v>
      </c>
      <c r="C39" s="2">
        <v>0.31329627399999999</v>
      </c>
      <c r="D39" s="2">
        <v>3.2885273E-2</v>
      </c>
      <c r="E39" s="2">
        <v>0.81462162699999996</v>
      </c>
      <c r="F39" s="2">
        <v>0.776403646</v>
      </c>
      <c r="G39" s="23">
        <v>2.4009979000000001E-2</v>
      </c>
      <c r="H39" s="2" t="str">
        <f t="shared" si="0"/>
        <v>NO</v>
      </c>
      <c r="I39" s="2" t="str">
        <f t="shared" si="1"/>
        <v>NO</v>
      </c>
      <c r="J39" s="5" t="str">
        <f t="shared" si="2"/>
        <v>YES</v>
      </c>
    </row>
    <row r="40" spans="1:10" x14ac:dyDescent="0.2">
      <c r="A40" s="4" t="s">
        <v>160</v>
      </c>
      <c r="B40" s="2">
        <v>0.51365006000000002</v>
      </c>
      <c r="C40" s="2">
        <v>0.60344776499999997</v>
      </c>
      <c r="D40" s="2">
        <v>2.5484435999999999E-2</v>
      </c>
      <c r="E40" s="2">
        <v>0.34802588800000001</v>
      </c>
      <c r="F40" s="2">
        <v>0.27171098199999999</v>
      </c>
      <c r="G40" s="23">
        <v>1.3227753E-2</v>
      </c>
      <c r="H40" s="2" t="str">
        <f t="shared" si="0"/>
        <v>NO</v>
      </c>
      <c r="I40" s="2" t="str">
        <f t="shared" si="1"/>
        <v>YES</v>
      </c>
      <c r="J40" s="5" t="str">
        <f t="shared" si="2"/>
        <v>NO</v>
      </c>
    </row>
    <row r="41" spans="1:10" x14ac:dyDescent="0.2">
      <c r="A41" s="4" t="s">
        <v>70</v>
      </c>
      <c r="B41" s="2">
        <v>0.94127595399999997</v>
      </c>
      <c r="C41" s="2">
        <v>0.82097810299999996</v>
      </c>
      <c r="D41" s="2">
        <v>1.1533399999999999E-2</v>
      </c>
      <c r="E41" s="2">
        <v>0.40654644400000001</v>
      </c>
      <c r="F41" s="2">
        <v>0.595016463</v>
      </c>
      <c r="G41" s="23">
        <v>3.0308919E-2</v>
      </c>
      <c r="H41" s="2" t="str">
        <f t="shared" si="0"/>
        <v>YES</v>
      </c>
      <c r="I41" s="2" t="str">
        <f t="shared" si="1"/>
        <v>NO</v>
      </c>
      <c r="J41" s="5" t="str">
        <f t="shared" si="2"/>
        <v>NO</v>
      </c>
    </row>
    <row r="42" spans="1:10" x14ac:dyDescent="0.2">
      <c r="A42" s="4" t="s">
        <v>127</v>
      </c>
      <c r="B42" s="2">
        <v>0.77881652099999998</v>
      </c>
      <c r="C42" s="2">
        <v>0.85192933000000004</v>
      </c>
      <c r="D42" s="2">
        <v>8.821911E-3</v>
      </c>
      <c r="E42" s="2">
        <v>0.40654644400000001</v>
      </c>
      <c r="F42" s="2">
        <v>0.60836244900000003</v>
      </c>
      <c r="G42" s="23">
        <v>3.0103017999999999E-2</v>
      </c>
      <c r="H42" s="2" t="str">
        <f t="shared" si="0"/>
        <v>YES</v>
      </c>
      <c r="I42" s="2" t="str">
        <f t="shared" si="1"/>
        <v>NO</v>
      </c>
      <c r="J42" s="5" t="str">
        <f t="shared" si="2"/>
        <v>NO</v>
      </c>
    </row>
    <row r="43" spans="1:10" x14ac:dyDescent="0.2">
      <c r="A43" s="4" t="s">
        <v>197</v>
      </c>
      <c r="B43" s="2">
        <v>0.55912190699999997</v>
      </c>
      <c r="C43" s="2">
        <v>0.53895938099999996</v>
      </c>
      <c r="D43" s="2">
        <v>1.6390425E-2</v>
      </c>
      <c r="E43" s="2">
        <v>0.90588963</v>
      </c>
      <c r="F43" s="2">
        <v>0.82225579100000001</v>
      </c>
      <c r="G43" s="23">
        <v>1.1066446000000001E-2</v>
      </c>
      <c r="H43" s="2" t="str">
        <f t="shared" si="0"/>
        <v>YES</v>
      </c>
      <c r="I43" s="2" t="str">
        <f t="shared" si="1"/>
        <v>NO</v>
      </c>
      <c r="J43" s="5" t="str">
        <f t="shared" si="2"/>
        <v>NO</v>
      </c>
    </row>
    <row r="44" spans="1:10" x14ac:dyDescent="0.2">
      <c r="A44" s="4" t="s">
        <v>265</v>
      </c>
      <c r="B44" s="2">
        <v>0.55912190699999997</v>
      </c>
      <c r="C44" s="2">
        <v>0.51841700000000002</v>
      </c>
      <c r="D44" s="2">
        <v>1.5419802999999999E-2</v>
      </c>
      <c r="E44" s="2">
        <v>0.34802588800000001</v>
      </c>
      <c r="F44" s="2">
        <v>0.295447336</v>
      </c>
      <c r="G44" s="23">
        <v>1.4428516000000001E-2</v>
      </c>
      <c r="H44" s="2" t="str">
        <f t="shared" si="0"/>
        <v>NO</v>
      </c>
      <c r="I44" s="2" t="str">
        <f t="shared" si="1"/>
        <v>YES</v>
      </c>
      <c r="J44" s="5" t="str">
        <f t="shared" si="2"/>
        <v>NO</v>
      </c>
    </row>
    <row r="45" spans="1:10" x14ac:dyDescent="0.2">
      <c r="A45" s="4" t="s">
        <v>263</v>
      </c>
      <c r="B45" s="2">
        <v>0.55912190699999997</v>
      </c>
      <c r="C45" s="2">
        <v>0.51841700000000002</v>
      </c>
      <c r="D45" s="2">
        <v>1.5419802999999999E-2</v>
      </c>
      <c r="E45" s="2">
        <v>0.34802588800000001</v>
      </c>
      <c r="F45" s="2">
        <v>0.295447336</v>
      </c>
      <c r="G45" s="23">
        <v>1.4428516000000001E-2</v>
      </c>
      <c r="H45" s="2" t="str">
        <f t="shared" si="0"/>
        <v>NO</v>
      </c>
      <c r="I45" s="2" t="str">
        <f t="shared" si="1"/>
        <v>YES</v>
      </c>
      <c r="J45" s="5" t="str">
        <f t="shared" si="2"/>
        <v>NO</v>
      </c>
    </row>
    <row r="46" spans="1:10" x14ac:dyDescent="0.2">
      <c r="A46" s="4" t="s">
        <v>132</v>
      </c>
      <c r="B46" s="2">
        <v>0.94127595399999997</v>
      </c>
      <c r="C46" s="2">
        <v>0.49573323699999999</v>
      </c>
      <c r="D46" s="2">
        <v>3.0671038000000001E-2</v>
      </c>
      <c r="E46" s="2">
        <v>0.51076960599999999</v>
      </c>
      <c r="F46" s="2">
        <v>0.57663800799999998</v>
      </c>
      <c r="G46" s="23">
        <v>6.6080416000000003E-2</v>
      </c>
      <c r="H46" s="2" t="str">
        <f t="shared" si="0"/>
        <v>NO</v>
      </c>
      <c r="I46" s="2" t="str">
        <f t="shared" si="1"/>
        <v>NO</v>
      </c>
      <c r="J46" s="5" t="str">
        <f t="shared" si="2"/>
        <v>YES</v>
      </c>
    </row>
    <row r="47" spans="1:10" x14ac:dyDescent="0.2">
      <c r="A47" s="4" t="s">
        <v>268</v>
      </c>
      <c r="B47" s="2">
        <v>0.94127595399999997</v>
      </c>
      <c r="C47" s="2">
        <v>0.89593579499999998</v>
      </c>
      <c r="D47" s="2">
        <v>2.3708710000000001E-3</v>
      </c>
      <c r="E47" s="2">
        <v>0.90588963</v>
      </c>
      <c r="F47" s="2">
        <v>0.82225579100000001</v>
      </c>
      <c r="G47" s="23">
        <v>1.1066446000000001E-2</v>
      </c>
      <c r="H47" s="2" t="str">
        <f t="shared" si="0"/>
        <v>YES</v>
      </c>
      <c r="I47" s="2" t="str">
        <f t="shared" si="1"/>
        <v>NO</v>
      </c>
      <c r="J47" s="5" t="str">
        <f t="shared" si="2"/>
        <v>NO</v>
      </c>
    </row>
    <row r="48" spans="1:10" x14ac:dyDescent="0.2">
      <c r="A48" s="4" t="s">
        <v>226</v>
      </c>
      <c r="B48" s="2">
        <v>0.94127595399999997</v>
      </c>
      <c r="C48" s="2">
        <v>0.89593579499999998</v>
      </c>
      <c r="D48" s="2">
        <v>2.3708710000000001E-3</v>
      </c>
      <c r="E48" s="2">
        <v>0.90588963</v>
      </c>
      <c r="F48" s="2">
        <v>0.82225579100000001</v>
      </c>
      <c r="G48" s="23">
        <v>1.1066446000000001E-2</v>
      </c>
      <c r="H48" s="2" t="str">
        <f t="shared" si="0"/>
        <v>YES</v>
      </c>
      <c r="I48" s="2" t="str">
        <f t="shared" si="1"/>
        <v>NO</v>
      </c>
      <c r="J48" s="5" t="str">
        <f t="shared" si="2"/>
        <v>NO</v>
      </c>
    </row>
    <row r="49" spans="1:10" x14ac:dyDescent="0.2">
      <c r="A49" s="4" t="s">
        <v>130</v>
      </c>
      <c r="B49" s="2">
        <v>0.51365006000000002</v>
      </c>
      <c r="C49" s="2">
        <v>0.60344776499999997</v>
      </c>
      <c r="D49" s="2">
        <v>2.5484435999999999E-2</v>
      </c>
      <c r="E49" s="2">
        <v>0.42080309999999999</v>
      </c>
      <c r="F49" s="2">
        <v>0.403273724</v>
      </c>
      <c r="G49" s="23">
        <v>1.2567098000000001E-2</v>
      </c>
      <c r="H49" s="2" t="str">
        <f t="shared" si="0"/>
        <v>NO</v>
      </c>
      <c r="I49" s="2" t="str">
        <f t="shared" si="1"/>
        <v>YES</v>
      </c>
      <c r="J49" s="5" t="str">
        <f t="shared" si="2"/>
        <v>NO</v>
      </c>
    </row>
    <row r="50" spans="1:10" x14ac:dyDescent="0.2">
      <c r="A50" s="4" t="s">
        <v>181</v>
      </c>
      <c r="B50" s="2">
        <v>0.94127595399999997</v>
      </c>
      <c r="C50" s="2">
        <v>0.89214081499999998</v>
      </c>
      <c r="D50" s="2">
        <v>2.9034099999999999E-3</v>
      </c>
      <c r="E50" s="2">
        <v>0.34802588800000001</v>
      </c>
      <c r="F50" s="2">
        <v>0.264846517</v>
      </c>
      <c r="G50" s="23">
        <v>1.6593013E-2</v>
      </c>
      <c r="H50" s="2" t="str">
        <f t="shared" si="0"/>
        <v>NO</v>
      </c>
      <c r="I50" s="2" t="str">
        <f t="shared" si="1"/>
        <v>YES</v>
      </c>
      <c r="J50" s="5" t="str">
        <f t="shared" si="2"/>
        <v>NO</v>
      </c>
    </row>
    <row r="51" spans="1:10" x14ac:dyDescent="0.2">
      <c r="A51" s="4" t="s">
        <v>88</v>
      </c>
      <c r="B51" s="2">
        <v>0.94127595399999997</v>
      </c>
      <c r="C51" s="2">
        <v>0.89214081499999998</v>
      </c>
      <c r="D51" s="2">
        <v>2.9034099999999999E-3</v>
      </c>
      <c r="E51" s="2">
        <v>0.34802588800000001</v>
      </c>
      <c r="F51" s="2">
        <v>0.29451087599999998</v>
      </c>
      <c r="G51" s="23">
        <v>1.4965997999999999E-2</v>
      </c>
      <c r="H51" s="2" t="str">
        <f t="shared" si="0"/>
        <v>NO</v>
      </c>
      <c r="I51" s="2" t="str">
        <f t="shared" si="1"/>
        <v>YES</v>
      </c>
      <c r="J51" s="5" t="str">
        <f t="shared" si="2"/>
        <v>NO</v>
      </c>
    </row>
    <row r="52" spans="1:10" x14ac:dyDescent="0.2">
      <c r="A52" s="4" t="s">
        <v>15</v>
      </c>
      <c r="B52" s="2">
        <v>0.87992203199999997</v>
      </c>
      <c r="C52" s="2">
        <v>0.86273701300000005</v>
      </c>
      <c r="D52" s="2">
        <v>6.605273E-3</v>
      </c>
      <c r="E52" s="2">
        <v>0.34802588800000001</v>
      </c>
      <c r="F52" s="2">
        <v>0.28905161200000001</v>
      </c>
      <c r="G52" s="23">
        <v>1.9104652E-2</v>
      </c>
      <c r="H52" s="2" t="str">
        <f t="shared" si="0"/>
        <v>NO</v>
      </c>
      <c r="I52" s="2" t="str">
        <f t="shared" si="1"/>
        <v>YES</v>
      </c>
      <c r="J52" s="5" t="str">
        <f t="shared" si="2"/>
        <v>NO</v>
      </c>
    </row>
    <row r="53" spans="1:10" x14ac:dyDescent="0.2">
      <c r="A53" s="4" t="s">
        <v>155</v>
      </c>
      <c r="B53" s="2">
        <v>0.87992203199999997</v>
      </c>
      <c r="C53" s="2">
        <v>0.67928302500000004</v>
      </c>
      <c r="D53" s="2">
        <v>2.8126175E-2</v>
      </c>
      <c r="E53" s="2">
        <v>0.121821657</v>
      </c>
      <c r="F53" s="2">
        <v>0.12724582200000001</v>
      </c>
      <c r="G53" s="23">
        <v>2.7011980000000001E-3</v>
      </c>
      <c r="H53" s="2" t="str">
        <f t="shared" si="0"/>
        <v>NO</v>
      </c>
      <c r="I53" s="2" t="str">
        <f t="shared" si="1"/>
        <v>YES</v>
      </c>
      <c r="J53" s="5" t="str">
        <f t="shared" si="2"/>
        <v>NO</v>
      </c>
    </row>
    <row r="54" spans="1:10" x14ac:dyDescent="0.2">
      <c r="A54" s="4" t="s">
        <v>5</v>
      </c>
      <c r="B54" s="2">
        <v>0.55979758499999999</v>
      </c>
      <c r="C54" s="2">
        <v>0.55747137199999997</v>
      </c>
      <c r="D54" s="2">
        <v>2.6040944999999999E-2</v>
      </c>
      <c r="E54" s="2">
        <v>0.51076960599999999</v>
      </c>
      <c r="F54" s="2">
        <v>0.29854106899999999</v>
      </c>
      <c r="G54" s="23">
        <v>1.3296478E-2</v>
      </c>
      <c r="H54" s="2" t="str">
        <f t="shared" si="0"/>
        <v>NO</v>
      </c>
      <c r="I54" s="2" t="str">
        <f t="shared" si="1"/>
        <v>YES</v>
      </c>
      <c r="J54" s="5" t="str">
        <f t="shared" si="2"/>
        <v>NO</v>
      </c>
    </row>
    <row r="55" spans="1:10" x14ac:dyDescent="0.2">
      <c r="A55" s="4" t="s">
        <v>116</v>
      </c>
      <c r="B55" s="2">
        <v>0.55912190699999997</v>
      </c>
      <c r="C55" s="2">
        <v>0.55906022200000005</v>
      </c>
      <c r="D55" s="2">
        <v>4.6855141000000003E-2</v>
      </c>
      <c r="E55" s="2">
        <v>0.81462162699999996</v>
      </c>
      <c r="F55" s="2">
        <v>0.87335548900000004</v>
      </c>
      <c r="G55" s="23">
        <v>3.1391539999999999E-3</v>
      </c>
      <c r="H55" s="2" t="str">
        <f t="shared" si="0"/>
        <v>YES</v>
      </c>
      <c r="I55" s="2" t="str">
        <f t="shared" si="1"/>
        <v>NO</v>
      </c>
      <c r="J55" s="5" t="str">
        <f t="shared" si="2"/>
        <v>NO</v>
      </c>
    </row>
    <row r="56" spans="1:10" x14ac:dyDescent="0.2">
      <c r="A56" s="4" t="s">
        <v>204</v>
      </c>
      <c r="B56" s="2">
        <v>0.55979758499999999</v>
      </c>
      <c r="C56" s="2">
        <v>0.74467846000000004</v>
      </c>
      <c r="D56" s="2">
        <v>3.3555393000000003E-2</v>
      </c>
      <c r="E56" s="2">
        <v>0.81462162699999996</v>
      </c>
      <c r="F56" s="2">
        <v>0.87220194200000001</v>
      </c>
      <c r="G56" s="23">
        <v>3.118006E-3</v>
      </c>
      <c r="H56" s="2" t="str">
        <f t="shared" si="0"/>
        <v>YES</v>
      </c>
      <c r="I56" s="2" t="str">
        <f t="shared" si="1"/>
        <v>NO</v>
      </c>
      <c r="J56" s="5" t="str">
        <f t="shared" si="2"/>
        <v>NO</v>
      </c>
    </row>
    <row r="57" spans="1:10" x14ac:dyDescent="0.2">
      <c r="A57" s="4" t="s">
        <v>122</v>
      </c>
      <c r="B57" s="2">
        <v>0.94127595399999997</v>
      </c>
      <c r="C57" s="2">
        <v>0.83865630000000002</v>
      </c>
      <c r="D57" s="2">
        <v>8.0690439999999992E-3</v>
      </c>
      <c r="E57" s="2">
        <v>0.40654644400000001</v>
      </c>
      <c r="F57" s="2">
        <v>0.60128996800000001</v>
      </c>
      <c r="G57" s="23">
        <v>2.7231589E-2</v>
      </c>
      <c r="H57" s="2" t="str">
        <f t="shared" si="0"/>
        <v>YES</v>
      </c>
      <c r="I57" s="2" t="str">
        <f t="shared" si="1"/>
        <v>NO</v>
      </c>
      <c r="J57" s="5" t="str">
        <f t="shared" si="2"/>
        <v>NO</v>
      </c>
    </row>
    <row r="58" spans="1:10" x14ac:dyDescent="0.2">
      <c r="A58" s="4" t="s">
        <v>23</v>
      </c>
      <c r="B58" s="2">
        <v>7.7117390999999993E-2</v>
      </c>
      <c r="C58" s="2">
        <v>7.5604224999999997E-2</v>
      </c>
      <c r="D58" s="2">
        <v>1.1716999999999999E-3</v>
      </c>
      <c r="E58" s="2">
        <v>0.560689628</v>
      </c>
      <c r="F58" s="2">
        <v>0.54130669200000003</v>
      </c>
      <c r="G58" s="23">
        <v>2.7183611999999999E-2</v>
      </c>
      <c r="H58" s="2" t="str">
        <f t="shared" si="0"/>
        <v>NO</v>
      </c>
      <c r="I58" s="2" t="str">
        <f t="shared" si="1"/>
        <v>NO</v>
      </c>
      <c r="J58" s="5" t="str">
        <f t="shared" si="2"/>
        <v>YES</v>
      </c>
    </row>
    <row r="59" spans="1:10" x14ac:dyDescent="0.2">
      <c r="A59" s="4" t="s">
        <v>256</v>
      </c>
      <c r="B59" s="2">
        <v>0.87992203199999997</v>
      </c>
      <c r="C59" s="2">
        <v>0.85229342500000005</v>
      </c>
      <c r="D59" s="2">
        <v>5.551823E-3</v>
      </c>
      <c r="E59" s="2">
        <v>0.28055712599999999</v>
      </c>
      <c r="F59" s="2">
        <v>0.38880867000000002</v>
      </c>
      <c r="G59" s="23">
        <v>2.3090230999999999E-2</v>
      </c>
      <c r="H59" s="2" t="str">
        <f t="shared" si="0"/>
        <v>NO</v>
      </c>
      <c r="I59" s="2" t="str">
        <f t="shared" si="1"/>
        <v>YES</v>
      </c>
      <c r="J59" s="5" t="str">
        <f t="shared" si="2"/>
        <v>NO</v>
      </c>
    </row>
    <row r="60" spans="1:10" x14ac:dyDescent="0.2">
      <c r="A60" s="4" t="s">
        <v>134</v>
      </c>
      <c r="B60" s="2">
        <v>7.7117390999999993E-2</v>
      </c>
      <c r="C60" s="2">
        <v>7.5604224999999997E-2</v>
      </c>
      <c r="D60" s="2">
        <v>1.1716999999999999E-3</v>
      </c>
      <c r="E60" s="2">
        <v>0.71440720599999996</v>
      </c>
      <c r="F60" s="2">
        <v>0.79409427200000005</v>
      </c>
      <c r="G60" s="23">
        <v>1.0625664E-2</v>
      </c>
      <c r="H60" s="2" t="str">
        <f t="shared" si="0"/>
        <v>NO</v>
      </c>
      <c r="I60" s="2" t="str">
        <f t="shared" si="1"/>
        <v>NO</v>
      </c>
      <c r="J60" s="5" t="str">
        <f t="shared" si="2"/>
        <v>YES</v>
      </c>
    </row>
    <row r="61" spans="1:10" x14ac:dyDescent="0.2">
      <c r="A61" s="4" t="s">
        <v>212</v>
      </c>
      <c r="B61" s="2">
        <v>7.7117390999999993E-2</v>
      </c>
      <c r="C61" s="2">
        <v>7.5604224999999997E-2</v>
      </c>
      <c r="D61" s="2">
        <v>1.1716999999999999E-3</v>
      </c>
      <c r="E61" s="2">
        <v>0.71440720599999996</v>
      </c>
      <c r="F61" s="2">
        <v>0.79409427200000005</v>
      </c>
      <c r="G61" s="23">
        <v>1.0625664E-2</v>
      </c>
      <c r="H61" s="2" t="str">
        <f t="shared" si="0"/>
        <v>NO</v>
      </c>
      <c r="I61" s="2" t="str">
        <f t="shared" si="1"/>
        <v>NO</v>
      </c>
      <c r="J61" s="5" t="str">
        <f t="shared" si="2"/>
        <v>YES</v>
      </c>
    </row>
    <row r="62" spans="1:10" x14ac:dyDescent="0.2">
      <c r="A62" s="4" t="s">
        <v>175</v>
      </c>
      <c r="B62" s="2">
        <v>7.7117390999999993E-2</v>
      </c>
      <c r="C62" s="2">
        <v>7.7638427999999995E-2</v>
      </c>
      <c r="D62" s="2">
        <v>4.0952219999999999E-3</v>
      </c>
      <c r="E62" s="2">
        <v>0.71440720599999996</v>
      </c>
      <c r="F62" s="2">
        <v>0.77577882899999995</v>
      </c>
      <c r="G62" s="23">
        <v>1.0808599E-2</v>
      </c>
      <c r="H62" s="2" t="str">
        <f t="shared" si="0"/>
        <v>NO</v>
      </c>
      <c r="I62" s="2" t="str">
        <f t="shared" si="1"/>
        <v>NO</v>
      </c>
      <c r="J62" s="5" t="str">
        <f t="shared" si="2"/>
        <v>YES</v>
      </c>
    </row>
    <row r="63" spans="1:10" x14ac:dyDescent="0.2">
      <c r="A63" s="4" t="s">
        <v>245</v>
      </c>
      <c r="B63" s="2">
        <v>0.51365006000000002</v>
      </c>
      <c r="C63" s="2">
        <v>0.60655373800000001</v>
      </c>
      <c r="D63" s="2">
        <v>2.6218101000000001E-2</v>
      </c>
      <c r="E63" s="2">
        <v>0.560689628</v>
      </c>
      <c r="F63" s="2">
        <v>0.52847300399999997</v>
      </c>
      <c r="G63" s="23">
        <v>2.4835672E-2</v>
      </c>
      <c r="H63" s="2" t="str">
        <f t="shared" si="0"/>
        <v>YES</v>
      </c>
      <c r="I63" s="2" t="str">
        <f t="shared" si="1"/>
        <v>NO</v>
      </c>
      <c r="J63" s="5" t="str">
        <f t="shared" si="2"/>
        <v>NO</v>
      </c>
    </row>
    <row r="64" spans="1:10" x14ac:dyDescent="0.2">
      <c r="A64" s="4" t="s">
        <v>232</v>
      </c>
      <c r="B64" s="2">
        <v>0.87992203199999997</v>
      </c>
      <c r="C64" s="2">
        <v>0.85622675500000001</v>
      </c>
      <c r="D64" s="2">
        <v>4.6370379999999996E-3</v>
      </c>
      <c r="E64" s="2">
        <v>0.81462162699999996</v>
      </c>
      <c r="F64" s="2">
        <v>0.87220194200000001</v>
      </c>
      <c r="G64" s="23">
        <v>3.118006E-3</v>
      </c>
      <c r="H64" s="2" t="str">
        <f t="shared" si="0"/>
        <v>YES</v>
      </c>
      <c r="I64" s="2" t="str">
        <f t="shared" si="1"/>
        <v>NO</v>
      </c>
      <c r="J64" s="5" t="str">
        <f t="shared" si="2"/>
        <v>NO</v>
      </c>
    </row>
    <row r="65" spans="1:10" x14ac:dyDescent="0.2">
      <c r="A65" s="4" t="s">
        <v>236</v>
      </c>
      <c r="B65" s="2">
        <v>0.87992203199999997</v>
      </c>
      <c r="C65" s="2">
        <v>0.85767157400000005</v>
      </c>
      <c r="D65" s="2">
        <v>1.1538867E-2</v>
      </c>
      <c r="E65" s="2">
        <v>0.84539085599999997</v>
      </c>
      <c r="F65" s="2">
        <v>0.60948484000000003</v>
      </c>
      <c r="G65" s="23">
        <v>3.2818674999999999E-2</v>
      </c>
      <c r="H65" s="2" t="str">
        <f t="shared" si="0"/>
        <v>YES</v>
      </c>
      <c r="I65" s="2" t="str">
        <f t="shared" si="1"/>
        <v>NO</v>
      </c>
      <c r="J65" s="5" t="str">
        <f t="shared" si="2"/>
        <v>NO</v>
      </c>
    </row>
    <row r="66" spans="1:10" x14ac:dyDescent="0.2">
      <c r="A66" s="4" t="s">
        <v>199</v>
      </c>
      <c r="B66" s="2">
        <v>0.55979758499999999</v>
      </c>
      <c r="C66" s="2">
        <v>0.564575999</v>
      </c>
      <c r="D66" s="2">
        <v>2.6638054000000001E-2</v>
      </c>
      <c r="E66" s="2">
        <v>0.121821657</v>
      </c>
      <c r="F66" s="2">
        <v>0.16791272700000001</v>
      </c>
      <c r="G66" s="23">
        <v>1.0111812E-2</v>
      </c>
      <c r="H66" s="2" t="str">
        <f t="shared" si="0"/>
        <v>NO</v>
      </c>
      <c r="I66" s="2" t="str">
        <f t="shared" si="1"/>
        <v>YES</v>
      </c>
      <c r="J66" s="5" t="str">
        <f t="shared" si="2"/>
        <v>NO</v>
      </c>
    </row>
    <row r="67" spans="1:10" x14ac:dyDescent="0.2">
      <c r="A67" s="4" t="s">
        <v>180</v>
      </c>
      <c r="B67" s="2">
        <v>0.94127595399999997</v>
      </c>
      <c r="C67" s="2">
        <v>0.88698328999999998</v>
      </c>
      <c r="D67" s="2">
        <v>2.5221449999999999E-3</v>
      </c>
      <c r="E67" s="2">
        <v>0.94956231099999999</v>
      </c>
      <c r="F67" s="2">
        <v>0.80187606700000003</v>
      </c>
      <c r="G67" s="23">
        <v>1.6927759000000001E-2</v>
      </c>
      <c r="H67" s="2" t="str">
        <f t="shared" ref="H67:H98" si="3">IF(AND($C67&gt;=0.5,$F67&gt;=0.5),"YES","NO")</f>
        <v>YES</v>
      </c>
      <c r="I67" s="2" t="str">
        <f t="shared" ref="I67:I98" si="4">IF(AND($C67&gt;=0.5,$F67&lt;0.5),"YES","NO")</f>
        <v>NO</v>
      </c>
      <c r="J67" s="5" t="str">
        <f t="shared" ref="J67:J98" si="5">IF(AND($C67&lt;0.5,$F67&gt;=0.5),"YES","NO")</f>
        <v>NO</v>
      </c>
    </row>
    <row r="68" spans="1:10" x14ac:dyDescent="0.2">
      <c r="A68" s="4" t="s">
        <v>231</v>
      </c>
      <c r="B68" s="2">
        <v>0.55912190699999997</v>
      </c>
      <c r="C68" s="2">
        <v>0.53510239299999995</v>
      </c>
      <c r="D68" s="2">
        <v>1.7543310999999999E-2</v>
      </c>
      <c r="E68" s="2">
        <v>0.90588963</v>
      </c>
      <c r="F68" s="2">
        <v>0.83708972599999998</v>
      </c>
      <c r="G68" s="23">
        <v>9.1917969999999998E-3</v>
      </c>
      <c r="H68" s="2" t="str">
        <f t="shared" si="3"/>
        <v>YES</v>
      </c>
      <c r="I68" s="2" t="str">
        <f t="shared" si="4"/>
        <v>NO</v>
      </c>
      <c r="J68" s="5" t="str">
        <f t="shared" si="5"/>
        <v>NO</v>
      </c>
    </row>
    <row r="69" spans="1:10" x14ac:dyDescent="0.2">
      <c r="A69" s="4" t="s">
        <v>192</v>
      </c>
      <c r="B69" s="2">
        <v>0.94127595399999997</v>
      </c>
      <c r="C69" s="2">
        <v>0.81716262100000003</v>
      </c>
      <c r="D69" s="2">
        <v>1.5454938E-2</v>
      </c>
      <c r="E69" s="2">
        <v>0.51076960599999999</v>
      </c>
      <c r="F69" s="2">
        <v>0.280650238</v>
      </c>
      <c r="G69" s="23">
        <v>1.4287783E-2</v>
      </c>
      <c r="H69" s="2" t="str">
        <f t="shared" si="3"/>
        <v>NO</v>
      </c>
      <c r="I69" s="2" t="str">
        <f t="shared" si="4"/>
        <v>YES</v>
      </c>
      <c r="J69" s="5" t="str">
        <f t="shared" si="5"/>
        <v>NO</v>
      </c>
    </row>
    <row r="70" spans="1:10" x14ac:dyDescent="0.2">
      <c r="A70" s="4" t="s">
        <v>269</v>
      </c>
      <c r="B70" s="2">
        <v>0.87992203199999997</v>
      </c>
      <c r="C70" s="2">
        <v>0.88433668700000001</v>
      </c>
      <c r="D70" s="2">
        <v>2.91457E-3</v>
      </c>
      <c r="E70" s="2">
        <v>0.90588963</v>
      </c>
      <c r="F70" s="2">
        <v>0.81448865699999995</v>
      </c>
      <c r="G70" s="23">
        <v>1.4599719000000001E-2</v>
      </c>
      <c r="H70" s="2" t="str">
        <f t="shared" si="3"/>
        <v>YES</v>
      </c>
      <c r="I70" s="2" t="str">
        <f t="shared" si="4"/>
        <v>NO</v>
      </c>
      <c r="J70" s="5" t="str">
        <f t="shared" si="5"/>
        <v>NO</v>
      </c>
    </row>
    <row r="71" spans="1:10" x14ac:dyDescent="0.2">
      <c r="A71" s="4" t="s">
        <v>168</v>
      </c>
      <c r="B71" s="2">
        <v>0.94127595399999997</v>
      </c>
      <c r="C71" s="2">
        <v>0.77143846100000002</v>
      </c>
      <c r="D71" s="2">
        <v>3.2131355E-2</v>
      </c>
      <c r="E71" s="2">
        <v>0.121821657</v>
      </c>
      <c r="F71" s="2">
        <v>0.106203454</v>
      </c>
      <c r="G71" s="23">
        <v>3.4763900000000001E-4</v>
      </c>
      <c r="H71" s="2" t="str">
        <f t="shared" si="3"/>
        <v>NO</v>
      </c>
      <c r="I71" s="2" t="str">
        <f t="shared" si="4"/>
        <v>YES</v>
      </c>
      <c r="J71" s="5" t="str">
        <f t="shared" si="5"/>
        <v>NO</v>
      </c>
    </row>
    <row r="72" spans="1:10" x14ac:dyDescent="0.2">
      <c r="A72" s="4" t="s">
        <v>172</v>
      </c>
      <c r="B72" s="2">
        <v>0.94127595399999997</v>
      </c>
      <c r="C72" s="2">
        <v>0.89584793699999998</v>
      </c>
      <c r="D72" s="2">
        <v>2.2776200000000002E-3</v>
      </c>
      <c r="E72" s="2">
        <v>0.90588963</v>
      </c>
      <c r="F72" s="2">
        <v>0.83892780499999997</v>
      </c>
      <c r="G72" s="23">
        <v>8.2454239999999995E-3</v>
      </c>
      <c r="H72" s="2" t="str">
        <f t="shared" si="3"/>
        <v>YES</v>
      </c>
      <c r="I72" s="2" t="str">
        <f t="shared" si="4"/>
        <v>NO</v>
      </c>
      <c r="J72" s="5" t="str">
        <f t="shared" si="5"/>
        <v>NO</v>
      </c>
    </row>
    <row r="73" spans="1:10" x14ac:dyDescent="0.2">
      <c r="A73" s="4" t="s">
        <v>34</v>
      </c>
      <c r="B73" s="2">
        <v>0.180383399</v>
      </c>
      <c r="C73" s="2">
        <v>0.20465688500000001</v>
      </c>
      <c r="D73" s="2">
        <v>1.0955292E-2</v>
      </c>
      <c r="E73" s="2">
        <v>0.71440720599999996</v>
      </c>
      <c r="F73" s="2">
        <v>0.74006022800000004</v>
      </c>
      <c r="G73" s="23">
        <v>2.0410432999999999E-2</v>
      </c>
      <c r="H73" s="2" t="str">
        <f t="shared" si="3"/>
        <v>NO</v>
      </c>
      <c r="I73" s="2" t="str">
        <f t="shared" si="4"/>
        <v>NO</v>
      </c>
      <c r="J73" s="5" t="str">
        <f t="shared" si="5"/>
        <v>YES</v>
      </c>
    </row>
    <row r="74" spans="1:10" x14ac:dyDescent="0.2">
      <c r="A74" s="4" t="s">
        <v>270</v>
      </c>
      <c r="B74" s="2">
        <v>0.94127595399999997</v>
      </c>
      <c r="C74" s="2">
        <v>0.88548970599999999</v>
      </c>
      <c r="D74" s="2">
        <v>2.6696200000000002E-3</v>
      </c>
      <c r="E74" s="2">
        <v>0.60009568899999999</v>
      </c>
      <c r="F74" s="2">
        <v>0.59234775299999998</v>
      </c>
      <c r="G74" s="23">
        <v>1.7616448999999999E-2</v>
      </c>
      <c r="H74" s="2" t="str">
        <f t="shared" si="3"/>
        <v>YES</v>
      </c>
      <c r="I74" s="2" t="str">
        <f t="shared" si="4"/>
        <v>NO</v>
      </c>
      <c r="J74" s="5" t="str">
        <f t="shared" si="5"/>
        <v>NO</v>
      </c>
    </row>
    <row r="75" spans="1:10" x14ac:dyDescent="0.2">
      <c r="A75" s="4" t="s">
        <v>55</v>
      </c>
      <c r="B75" s="2">
        <v>7.7117390999999993E-2</v>
      </c>
      <c r="C75" s="2">
        <v>6.7953720999999995E-2</v>
      </c>
      <c r="D75" s="2">
        <v>9.0480300000000003E-4</v>
      </c>
      <c r="E75" s="2">
        <v>0.71440720599999996</v>
      </c>
      <c r="F75" s="2">
        <v>0.79857197800000002</v>
      </c>
      <c r="G75" s="23">
        <v>1.0689071E-2</v>
      </c>
      <c r="H75" s="2" t="str">
        <f t="shared" si="3"/>
        <v>NO</v>
      </c>
      <c r="I75" s="2" t="str">
        <f t="shared" si="4"/>
        <v>NO</v>
      </c>
      <c r="J75" s="5" t="str">
        <f t="shared" si="5"/>
        <v>YES</v>
      </c>
    </row>
    <row r="76" spans="1:10" x14ac:dyDescent="0.2">
      <c r="A76" s="4" t="s">
        <v>182</v>
      </c>
      <c r="B76" s="2">
        <v>0.87992203199999997</v>
      </c>
      <c r="C76" s="2">
        <v>0.74637236100000004</v>
      </c>
      <c r="D76" s="2">
        <v>2.2750335999999999E-2</v>
      </c>
      <c r="E76" s="2">
        <v>0.94956231099999999</v>
      </c>
      <c r="F76" s="2">
        <v>0.82468925800000004</v>
      </c>
      <c r="G76" s="23">
        <v>2.8992792E-2</v>
      </c>
      <c r="H76" s="2" t="str">
        <f t="shared" si="3"/>
        <v>YES</v>
      </c>
      <c r="I76" s="2" t="str">
        <f t="shared" si="4"/>
        <v>NO</v>
      </c>
      <c r="J76" s="5" t="str">
        <f t="shared" si="5"/>
        <v>NO</v>
      </c>
    </row>
    <row r="77" spans="1:10" x14ac:dyDescent="0.2">
      <c r="A77" s="4" t="s">
        <v>170</v>
      </c>
      <c r="B77" s="2">
        <v>7.7117390999999993E-2</v>
      </c>
      <c r="C77" s="2">
        <v>7.5604224999999997E-2</v>
      </c>
      <c r="D77" s="2">
        <v>1.1716999999999999E-3</v>
      </c>
      <c r="E77" s="2">
        <v>0.71440720599999996</v>
      </c>
      <c r="F77" s="2">
        <v>0.79409427200000005</v>
      </c>
      <c r="G77" s="23">
        <v>1.0625664E-2</v>
      </c>
      <c r="H77" s="2" t="str">
        <f t="shared" si="3"/>
        <v>NO</v>
      </c>
      <c r="I77" s="2" t="str">
        <f t="shared" si="4"/>
        <v>NO</v>
      </c>
      <c r="J77" s="5" t="str">
        <f t="shared" si="5"/>
        <v>YES</v>
      </c>
    </row>
    <row r="78" spans="1:10" x14ac:dyDescent="0.2">
      <c r="A78" s="4" t="s">
        <v>129</v>
      </c>
      <c r="B78" s="2">
        <v>7.7117390999999993E-2</v>
      </c>
      <c r="C78" s="2">
        <v>7.5604224999999997E-2</v>
      </c>
      <c r="D78" s="2">
        <v>1.1716999999999999E-3</v>
      </c>
      <c r="E78" s="2">
        <v>0.71440720599999996</v>
      </c>
      <c r="F78" s="2">
        <v>0.79409427200000005</v>
      </c>
      <c r="G78" s="23">
        <v>1.0625664E-2</v>
      </c>
      <c r="H78" s="2" t="str">
        <f t="shared" si="3"/>
        <v>NO</v>
      </c>
      <c r="I78" s="2" t="str">
        <f t="shared" si="4"/>
        <v>NO</v>
      </c>
      <c r="J78" s="5" t="str">
        <f t="shared" si="5"/>
        <v>YES</v>
      </c>
    </row>
    <row r="79" spans="1:10" x14ac:dyDescent="0.2">
      <c r="A79" s="4" t="s">
        <v>266</v>
      </c>
      <c r="B79" s="2">
        <v>0.77881652099999998</v>
      </c>
      <c r="C79" s="2">
        <v>0.86201913799999996</v>
      </c>
      <c r="D79" s="2">
        <v>3.4083999999999998E-3</v>
      </c>
      <c r="E79" s="2">
        <v>0.81462162699999996</v>
      </c>
      <c r="F79" s="2">
        <v>0.78040359199999998</v>
      </c>
      <c r="G79" s="23">
        <v>2.2053031000000001E-2</v>
      </c>
      <c r="H79" s="2" t="str">
        <f t="shared" si="3"/>
        <v>YES</v>
      </c>
      <c r="I79" s="2" t="str">
        <f t="shared" si="4"/>
        <v>NO</v>
      </c>
      <c r="J79" s="5" t="str">
        <f t="shared" si="5"/>
        <v>NO</v>
      </c>
    </row>
    <row r="80" spans="1:10" x14ac:dyDescent="0.2">
      <c r="A80" s="4" t="s">
        <v>262</v>
      </c>
      <c r="B80" s="2">
        <v>0.51365006000000002</v>
      </c>
      <c r="C80" s="2">
        <v>0.61174067799999998</v>
      </c>
      <c r="D80" s="2">
        <v>2.6325497999999999E-2</v>
      </c>
      <c r="E80" s="2">
        <v>0.121821657</v>
      </c>
      <c r="F80" s="2">
        <v>0.13141578000000001</v>
      </c>
      <c r="G80" s="23">
        <v>2.4823359999999999E-3</v>
      </c>
      <c r="H80" s="2" t="str">
        <f t="shared" si="3"/>
        <v>NO</v>
      </c>
      <c r="I80" s="2" t="str">
        <f t="shared" si="4"/>
        <v>YES</v>
      </c>
      <c r="J80" s="5" t="str">
        <f t="shared" si="5"/>
        <v>NO</v>
      </c>
    </row>
    <row r="81" spans="1:10" x14ac:dyDescent="0.2">
      <c r="A81" s="4" t="s">
        <v>128</v>
      </c>
      <c r="B81" s="2">
        <v>0.51365006000000002</v>
      </c>
      <c r="C81" s="2">
        <v>0.65780323600000001</v>
      </c>
      <c r="D81" s="2">
        <v>2.9436760999999999E-2</v>
      </c>
      <c r="E81" s="2">
        <v>0.42080309999999999</v>
      </c>
      <c r="F81" s="2">
        <v>0.404274931</v>
      </c>
      <c r="G81" s="23">
        <v>1.3689168999999999E-2</v>
      </c>
      <c r="H81" s="2" t="str">
        <f t="shared" si="3"/>
        <v>NO</v>
      </c>
      <c r="I81" s="2" t="str">
        <f t="shared" si="4"/>
        <v>YES</v>
      </c>
      <c r="J81" s="5" t="str">
        <f t="shared" si="5"/>
        <v>NO</v>
      </c>
    </row>
    <row r="82" spans="1:10" x14ac:dyDescent="0.2">
      <c r="A82" s="4" t="s">
        <v>78</v>
      </c>
      <c r="B82" s="2">
        <v>0.51365006000000002</v>
      </c>
      <c r="C82" s="2">
        <v>0.65780323600000001</v>
      </c>
      <c r="D82" s="2">
        <v>2.9436760999999999E-2</v>
      </c>
      <c r="E82" s="2">
        <v>0.42080309999999999</v>
      </c>
      <c r="F82" s="2">
        <v>0.404274931</v>
      </c>
      <c r="G82" s="23">
        <v>1.3689168999999999E-2</v>
      </c>
      <c r="H82" s="2" t="str">
        <f t="shared" si="3"/>
        <v>NO</v>
      </c>
      <c r="I82" s="2" t="str">
        <f t="shared" si="4"/>
        <v>YES</v>
      </c>
      <c r="J82" s="5" t="str">
        <f t="shared" si="5"/>
        <v>NO</v>
      </c>
    </row>
    <row r="83" spans="1:10" x14ac:dyDescent="0.2">
      <c r="A83" s="4" t="s">
        <v>140</v>
      </c>
      <c r="B83" s="2">
        <v>0.87992203199999997</v>
      </c>
      <c r="C83" s="2">
        <v>0.88929478900000003</v>
      </c>
      <c r="D83" s="2">
        <v>2.2732659999999999E-3</v>
      </c>
      <c r="E83" s="2">
        <v>0.94956231099999999</v>
      </c>
      <c r="F83" s="2">
        <v>0.91329941299999995</v>
      </c>
      <c r="G83" s="23">
        <v>6.4341400000000003E-4</v>
      </c>
      <c r="H83" s="2" t="str">
        <f t="shared" si="3"/>
        <v>YES</v>
      </c>
      <c r="I83" s="2" t="str">
        <f t="shared" si="4"/>
        <v>NO</v>
      </c>
      <c r="J83" s="5" t="str">
        <f t="shared" si="5"/>
        <v>NO</v>
      </c>
    </row>
    <row r="84" spans="1:10" x14ac:dyDescent="0.2">
      <c r="A84" s="4" t="s">
        <v>61</v>
      </c>
      <c r="B84" s="2">
        <v>0.87992203199999997</v>
      </c>
      <c r="C84" s="2">
        <v>0.70118919000000002</v>
      </c>
      <c r="D84" s="2">
        <v>2.7474035000000001E-2</v>
      </c>
      <c r="E84" s="2">
        <v>0.34802588800000001</v>
      </c>
      <c r="F84" s="2">
        <v>0.562409245</v>
      </c>
      <c r="G84" s="23">
        <v>8.3916953000000002E-2</v>
      </c>
      <c r="H84" s="2" t="str">
        <f t="shared" si="3"/>
        <v>YES</v>
      </c>
      <c r="I84" s="2" t="str">
        <f t="shared" si="4"/>
        <v>NO</v>
      </c>
      <c r="J84" s="5" t="str">
        <f t="shared" si="5"/>
        <v>NO</v>
      </c>
    </row>
    <row r="85" spans="1:10" x14ac:dyDescent="0.2">
      <c r="A85" s="4" t="s">
        <v>142</v>
      </c>
      <c r="B85" s="2">
        <v>0.94127595399999997</v>
      </c>
      <c r="C85" s="2">
        <v>0.78099362299999997</v>
      </c>
      <c r="D85" s="2">
        <v>3.1377661000000001E-2</v>
      </c>
      <c r="E85" s="2">
        <v>0.121821657</v>
      </c>
      <c r="F85" s="2">
        <v>0.115524639</v>
      </c>
      <c r="G85" s="23">
        <v>1.790994E-3</v>
      </c>
      <c r="H85" s="2" t="str">
        <f t="shared" si="3"/>
        <v>NO</v>
      </c>
      <c r="I85" s="2" t="str">
        <f t="shared" si="4"/>
        <v>YES</v>
      </c>
      <c r="J85" s="5" t="str">
        <f t="shared" si="5"/>
        <v>NO</v>
      </c>
    </row>
    <row r="86" spans="1:10" x14ac:dyDescent="0.2">
      <c r="A86" s="4" t="s">
        <v>143</v>
      </c>
      <c r="B86" s="2">
        <v>0.94127595399999997</v>
      </c>
      <c r="C86" s="2">
        <v>0.78099362299999997</v>
      </c>
      <c r="D86" s="2">
        <v>3.1377661000000001E-2</v>
      </c>
      <c r="E86" s="2">
        <v>0.121821657</v>
      </c>
      <c r="F86" s="2">
        <v>0.115524639</v>
      </c>
      <c r="G86" s="23">
        <v>1.790994E-3</v>
      </c>
      <c r="H86" s="2" t="str">
        <f t="shared" si="3"/>
        <v>NO</v>
      </c>
      <c r="I86" s="2" t="str">
        <f t="shared" si="4"/>
        <v>YES</v>
      </c>
      <c r="J86" s="5" t="str">
        <f t="shared" si="5"/>
        <v>NO</v>
      </c>
    </row>
    <row r="87" spans="1:10" x14ac:dyDescent="0.2">
      <c r="A87" s="4" t="s">
        <v>21</v>
      </c>
      <c r="B87" s="2">
        <v>0.94127595399999997</v>
      </c>
      <c r="C87" s="2">
        <v>0.78099362299999997</v>
      </c>
      <c r="D87" s="2">
        <v>3.1377661000000001E-2</v>
      </c>
      <c r="E87" s="2">
        <v>0.121821657</v>
      </c>
      <c r="F87" s="2">
        <v>0.115524639</v>
      </c>
      <c r="G87" s="23">
        <v>1.790994E-3</v>
      </c>
      <c r="H87" s="2" t="str">
        <f t="shared" si="3"/>
        <v>NO</v>
      </c>
      <c r="I87" s="2" t="str">
        <f t="shared" si="4"/>
        <v>YES</v>
      </c>
      <c r="J87" s="5" t="str">
        <f t="shared" si="5"/>
        <v>NO</v>
      </c>
    </row>
    <row r="88" spans="1:10" x14ac:dyDescent="0.2">
      <c r="A88" s="4" t="s">
        <v>230</v>
      </c>
      <c r="B88" s="2">
        <v>0.55912190699999997</v>
      </c>
      <c r="C88" s="2">
        <v>0.53510239299999995</v>
      </c>
      <c r="D88" s="2">
        <v>1.7543310999999999E-2</v>
      </c>
      <c r="E88" s="2">
        <v>0.90588963</v>
      </c>
      <c r="F88" s="2">
        <v>0.83708972599999998</v>
      </c>
      <c r="G88" s="23">
        <v>9.1917969999999998E-3</v>
      </c>
      <c r="H88" s="2" t="str">
        <f t="shared" si="3"/>
        <v>YES</v>
      </c>
      <c r="I88" s="2" t="str">
        <f t="shared" si="4"/>
        <v>NO</v>
      </c>
      <c r="J88" s="5" t="str">
        <f t="shared" si="5"/>
        <v>NO</v>
      </c>
    </row>
    <row r="89" spans="1:10" x14ac:dyDescent="0.2">
      <c r="A89" s="4" t="s">
        <v>69</v>
      </c>
      <c r="B89" s="2">
        <v>0.87992203199999997</v>
      </c>
      <c r="C89" s="2">
        <v>0.73468741599999998</v>
      </c>
      <c r="D89" s="2">
        <v>2.1006613E-2</v>
      </c>
      <c r="E89" s="2">
        <v>0.121821657</v>
      </c>
      <c r="F89" s="2">
        <v>0.13234316400000001</v>
      </c>
      <c r="G89" s="23">
        <v>2.7750790000000002E-3</v>
      </c>
      <c r="H89" s="2" t="str">
        <f t="shared" si="3"/>
        <v>NO</v>
      </c>
      <c r="I89" s="2" t="str">
        <f t="shared" si="4"/>
        <v>YES</v>
      </c>
      <c r="J89" s="5" t="str">
        <f t="shared" si="5"/>
        <v>NO</v>
      </c>
    </row>
    <row r="90" spans="1:10" x14ac:dyDescent="0.2">
      <c r="A90" s="4" t="s">
        <v>222</v>
      </c>
      <c r="B90" s="2">
        <v>0.87992203199999997</v>
      </c>
      <c r="C90" s="2">
        <v>0.74552518499999998</v>
      </c>
      <c r="D90" s="2">
        <v>2.2517314E-2</v>
      </c>
      <c r="E90" s="2">
        <v>0.28055712599999999</v>
      </c>
      <c r="F90" s="2">
        <v>0.48502061099999999</v>
      </c>
      <c r="G90" s="23">
        <v>4.2421694000000003E-2</v>
      </c>
      <c r="H90" s="2" t="str">
        <f t="shared" si="3"/>
        <v>NO</v>
      </c>
      <c r="I90" s="2" t="str">
        <f t="shared" si="4"/>
        <v>YES</v>
      </c>
      <c r="J90" s="5" t="str">
        <f t="shared" si="5"/>
        <v>NO</v>
      </c>
    </row>
    <row r="91" spans="1:10" x14ac:dyDescent="0.2">
      <c r="A91" s="4" t="s">
        <v>188</v>
      </c>
      <c r="B91" s="2">
        <v>0.55912190699999997</v>
      </c>
      <c r="C91" s="2">
        <v>0.61696665900000003</v>
      </c>
      <c r="D91" s="2">
        <v>4.1105774999999997E-2</v>
      </c>
      <c r="E91" s="2">
        <v>0.28055712599999999</v>
      </c>
      <c r="F91" s="2">
        <v>0.48502061099999999</v>
      </c>
      <c r="G91" s="23">
        <v>4.2421694000000003E-2</v>
      </c>
      <c r="H91" s="2" t="str">
        <f t="shared" si="3"/>
        <v>NO</v>
      </c>
      <c r="I91" s="2" t="str">
        <f t="shared" si="4"/>
        <v>YES</v>
      </c>
      <c r="J91" s="5" t="str">
        <f t="shared" si="5"/>
        <v>NO</v>
      </c>
    </row>
    <row r="92" spans="1:10" x14ac:dyDescent="0.2">
      <c r="A92" s="4" t="s">
        <v>179</v>
      </c>
      <c r="B92" s="2">
        <v>0.51365006000000002</v>
      </c>
      <c r="C92" s="2">
        <v>0.63429524599999998</v>
      </c>
      <c r="D92" s="2">
        <v>2.7599446E-2</v>
      </c>
      <c r="E92" s="2">
        <v>0.42080309999999999</v>
      </c>
      <c r="F92" s="2">
        <v>0.42092855800000001</v>
      </c>
      <c r="G92" s="23">
        <v>1.8404804E-2</v>
      </c>
      <c r="H92" s="2" t="str">
        <f t="shared" si="3"/>
        <v>NO</v>
      </c>
      <c r="I92" s="2" t="str">
        <f t="shared" si="4"/>
        <v>YES</v>
      </c>
      <c r="J92" s="5" t="str">
        <f t="shared" si="5"/>
        <v>NO</v>
      </c>
    </row>
    <row r="93" spans="1:10" x14ac:dyDescent="0.2">
      <c r="A93" s="4" t="s">
        <v>6</v>
      </c>
      <c r="B93" s="2">
        <v>0.51365006000000002</v>
      </c>
      <c r="C93" s="2">
        <v>0.60569341399999999</v>
      </c>
      <c r="D93" s="2">
        <v>2.6249247999999999E-2</v>
      </c>
      <c r="E93" s="2">
        <v>0.42080309999999999</v>
      </c>
      <c r="F93" s="2">
        <v>0.403273724</v>
      </c>
      <c r="G93" s="23">
        <v>1.2567098000000001E-2</v>
      </c>
      <c r="H93" s="2" t="str">
        <f t="shared" si="3"/>
        <v>NO</v>
      </c>
      <c r="I93" s="2" t="str">
        <f t="shared" si="4"/>
        <v>YES</v>
      </c>
      <c r="J93" s="5" t="str">
        <f t="shared" si="5"/>
        <v>NO</v>
      </c>
    </row>
    <row r="94" spans="1:10" x14ac:dyDescent="0.2">
      <c r="A94" s="4" t="s">
        <v>147</v>
      </c>
      <c r="B94" s="2">
        <v>0.77881652099999998</v>
      </c>
      <c r="C94" s="2">
        <v>0.82103484699999996</v>
      </c>
      <c r="D94" s="2">
        <v>1.0904303000000001E-2</v>
      </c>
      <c r="E94" s="2">
        <v>0.34802588800000001</v>
      </c>
      <c r="F94" s="2">
        <v>0.28905161200000001</v>
      </c>
      <c r="G94" s="23">
        <v>1.9104652E-2</v>
      </c>
      <c r="H94" s="2" t="str">
        <f t="shared" si="3"/>
        <v>NO</v>
      </c>
      <c r="I94" s="2" t="str">
        <f t="shared" si="4"/>
        <v>YES</v>
      </c>
      <c r="J94" s="5" t="str">
        <f t="shared" si="5"/>
        <v>NO</v>
      </c>
    </row>
    <row r="95" spans="1:10" x14ac:dyDescent="0.2">
      <c r="A95" s="4" t="s">
        <v>205</v>
      </c>
      <c r="B95" s="2">
        <v>0.51365006000000002</v>
      </c>
      <c r="C95" s="2">
        <v>0.73991167300000005</v>
      </c>
      <c r="D95" s="2">
        <v>1.2150018E-2</v>
      </c>
      <c r="E95" s="2">
        <v>0.560689628</v>
      </c>
      <c r="F95" s="2">
        <v>0.557025612</v>
      </c>
      <c r="G95" s="23">
        <v>2.8524851E-2</v>
      </c>
      <c r="H95" s="2" t="str">
        <f t="shared" si="3"/>
        <v>YES</v>
      </c>
      <c r="I95" s="2" t="str">
        <f t="shared" si="4"/>
        <v>NO</v>
      </c>
      <c r="J95" s="5" t="str">
        <f t="shared" si="5"/>
        <v>NO</v>
      </c>
    </row>
    <row r="96" spans="1:10" x14ac:dyDescent="0.2">
      <c r="A96" s="4" t="s">
        <v>141</v>
      </c>
      <c r="B96" s="2">
        <v>0.94127595399999997</v>
      </c>
      <c r="C96" s="2">
        <v>0.76255810300000004</v>
      </c>
      <c r="D96" s="2">
        <v>3.8376212999999999E-2</v>
      </c>
      <c r="E96" s="2">
        <v>0.121821657</v>
      </c>
      <c r="F96" s="2">
        <v>0.114985964</v>
      </c>
      <c r="G96" s="23">
        <v>1.690279E-3</v>
      </c>
      <c r="H96" s="2" t="str">
        <f t="shared" si="3"/>
        <v>NO</v>
      </c>
      <c r="I96" s="2" t="str">
        <f t="shared" si="4"/>
        <v>YES</v>
      </c>
      <c r="J96" s="5" t="str">
        <f t="shared" si="5"/>
        <v>NO</v>
      </c>
    </row>
    <row r="97" spans="1:10" x14ac:dyDescent="0.2">
      <c r="A97" s="4" t="s">
        <v>257</v>
      </c>
      <c r="B97" s="2">
        <v>0.94127595399999997</v>
      </c>
      <c r="C97" s="2">
        <v>0.79815296400000002</v>
      </c>
      <c r="D97" s="2">
        <v>2.864767E-2</v>
      </c>
      <c r="E97" s="2">
        <v>0.121821657</v>
      </c>
      <c r="F97" s="2">
        <v>0.13497685200000001</v>
      </c>
      <c r="G97" s="23">
        <v>2.9763680000000001E-3</v>
      </c>
      <c r="H97" s="2" t="str">
        <f t="shared" si="3"/>
        <v>NO</v>
      </c>
      <c r="I97" s="2" t="str">
        <f t="shared" si="4"/>
        <v>YES</v>
      </c>
      <c r="J97" s="5" t="str">
        <f t="shared" si="5"/>
        <v>NO</v>
      </c>
    </row>
    <row r="98" spans="1:10" ht="17" thickBot="1" x14ac:dyDescent="0.25">
      <c r="A98" s="6" t="s">
        <v>86</v>
      </c>
      <c r="B98" s="7">
        <v>0.87992203199999997</v>
      </c>
      <c r="C98" s="7">
        <v>0.86589379200000005</v>
      </c>
      <c r="D98" s="7">
        <v>3.378935E-3</v>
      </c>
      <c r="E98" s="7">
        <v>0.34802588800000001</v>
      </c>
      <c r="F98" s="7">
        <v>0.56713925499999995</v>
      </c>
      <c r="G98" s="24">
        <v>7.7021302E-2</v>
      </c>
      <c r="H98" s="7" t="str">
        <f t="shared" si="3"/>
        <v>YES</v>
      </c>
      <c r="I98" s="7" t="str">
        <f t="shared" si="4"/>
        <v>NO</v>
      </c>
      <c r="J98" s="8" t="str">
        <f t="shared" si="5"/>
        <v>NO</v>
      </c>
    </row>
  </sheetData>
  <autoFilter ref="H1:J9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predictions all pathways</vt:lpstr>
      <vt:lpstr>predictions positive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Toubiana</dc:creator>
  <cp:lastModifiedBy>David Toubiana</cp:lastModifiedBy>
  <dcterms:created xsi:type="dcterms:W3CDTF">2023-08-22T15:33:16Z</dcterms:created>
  <dcterms:modified xsi:type="dcterms:W3CDTF">2023-08-23T20:48:56Z</dcterms:modified>
</cp:coreProperties>
</file>