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activeTab="4"/>
  </bookViews>
  <sheets>
    <sheet name="TRAI" sheetId="1" r:id="rId1"/>
    <sheet name="月行为" sheetId="2" r:id="rId2"/>
    <sheet name="日行为" sheetId="3" r:id="rId3"/>
    <sheet name="年平均" sheetId="4" r:id="rId4"/>
    <sheet name="月动态和平均" sheetId="5" r:id="rId5"/>
  </sheets>
  <calcPr calcId="144525"/>
</workbook>
</file>

<file path=xl/sharedStrings.xml><?xml version="1.0" encoding="utf-8"?>
<sst xmlns="http://schemas.openxmlformats.org/spreadsheetml/2006/main" count="212" uniqueCount="28">
  <si>
    <t>时间</t>
  </si>
  <si>
    <t>全年日活动频率trai</t>
  </si>
  <si>
    <t>每月行为分配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</si>
  <si>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</si>
  <si>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</si>
  <si>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</si>
  <si>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</si>
  <si>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</si>
  <si>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</si>
  <si>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</si>
  <si>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</si>
  <si>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</si>
  <si>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</si>
  <si>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</si>
  <si>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</si>
  <si>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挖掘觅食</t>
  </si>
  <si>
    <t>警戒</t>
  </si>
  <si>
    <t>移动</t>
  </si>
  <si>
    <t>其他</t>
  </si>
  <si>
    <t>全年日行为节律</t>
  </si>
  <si>
    <t>全年行为时间分配</t>
  </si>
  <si>
    <t>B1</t>
  </si>
  <si>
    <t>不同季节昼间行为分配</t>
  </si>
  <si>
    <t>春</t>
  </si>
  <si>
    <t>夏</t>
  </si>
  <si>
    <t>秋</t>
  </si>
  <si>
    <t>冬</t>
  </si>
  <si>
    <t>其它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</si>
</sst>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  <numFmt numFmtId="177" formatCode="0.00_);[Red]\(0.00\)"/>
    <numFmt numFmtId="178" formatCode="0.0000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18" borderId="15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6" fillId="19" borderId="16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176" fontId="0" fillId="2" borderId="0" xfId="11" applyNumberFormat="1" applyFont="1" applyFill="1" applyAlignment="1">
      <alignment horizontal="center"/>
    </xf>
    <xf numFmtId="177" fontId="0" fillId="0" borderId="1" xfId="11" applyNumberFormat="1" applyFont="1" applyBorder="1" applyAlignment="1">
      <alignment horizontal="center"/>
    </xf>
    <xf numFmtId="176" fontId="0" fillId="0" borderId="1" xfId="11" applyNumberFormat="1" applyFont="1" applyBorder="1" applyAlignment="1"/>
    <xf numFmtId="177" fontId="1" fillId="3" borderId="1" xfId="11" applyNumberFormat="1" applyFont="1" applyFill="1" applyBorder="1" applyAlignment="1">
      <alignment horizontal="center"/>
    </xf>
    <xf numFmtId="176" fontId="0" fillId="4" borderId="1" xfId="11" applyNumberFormat="1" applyFont="1" applyFill="1" applyBorder="1" applyAlignment="1"/>
    <xf numFmtId="176" fontId="0" fillId="0" borderId="1" xfId="0" applyNumberFormat="1" applyFont="1" applyFill="1" applyBorder="1" applyAlignment="1"/>
    <xf numFmtId="177" fontId="0" fillId="3" borderId="1" xfId="11" applyNumberFormat="1" applyFont="1" applyFill="1" applyBorder="1" applyAlignment="1"/>
    <xf numFmtId="176" fontId="0" fillId="3" borderId="1" xfId="11" applyNumberFormat="1" applyFont="1" applyFill="1" applyBorder="1" applyAlignment="1"/>
    <xf numFmtId="0" fontId="0" fillId="0" borderId="0" xfId="0" applyFill="1" applyAlignment="1">
      <alignment vertical="center"/>
    </xf>
    <xf numFmtId="176" fontId="0" fillId="2" borderId="1" xfId="11" applyNumberFormat="1" applyFont="1" applyFill="1" applyBorder="1" applyAlignment="1"/>
    <xf numFmtId="0" fontId="0" fillId="0" borderId="0" xfId="0" applyFill="1" applyAlignment="1">
      <alignment horizontal="center" vertical="center"/>
    </xf>
    <xf numFmtId="176" fontId="0" fillId="0" borderId="0" xfId="0" applyNumberFormat="1">
      <alignment vertical="center"/>
    </xf>
    <xf numFmtId="176" fontId="0" fillId="4" borderId="2" xfId="11" applyNumberFormat="1" applyFont="1" applyFill="1" applyBorder="1" applyAlignment="1">
      <alignment horizontal="center"/>
    </xf>
    <xf numFmtId="176" fontId="0" fillId="4" borderId="0" xfId="11" applyNumberFormat="1" applyFont="1" applyFill="1" applyAlignment="1">
      <alignment horizontal="center"/>
    </xf>
    <xf numFmtId="177" fontId="0" fillId="0" borderId="0" xfId="0" applyNumberFormat="1">
      <alignment vertical="center"/>
    </xf>
    <xf numFmtId="176" fontId="0" fillId="5" borderId="1" xfId="11" applyNumberFormat="1" applyFont="1" applyFill="1" applyBorder="1" applyAlignment="1"/>
    <xf numFmtId="177" fontId="0" fillId="5" borderId="1" xfId="11" applyNumberFormat="1" applyFont="1" applyFill="1" applyBorder="1" applyAlignment="1">
      <alignment horizontal="center"/>
    </xf>
    <xf numFmtId="177" fontId="0" fillId="5" borderId="1" xfId="11" applyNumberFormat="1" applyFont="1" applyFill="1" applyBorder="1" applyAlignment="1"/>
    <xf numFmtId="177" fontId="0" fillId="2" borderId="1" xfId="11" applyNumberFormat="1" applyFont="1" applyFill="1" applyBorder="1" applyAlignment="1"/>
    <xf numFmtId="0" fontId="0" fillId="5" borderId="1" xfId="11" applyNumberFormat="1" applyFont="1" applyFill="1" applyBorder="1" applyAlignment="1"/>
    <xf numFmtId="177" fontId="0" fillId="6" borderId="1" xfId="11" applyNumberFormat="1" applyFont="1" applyFill="1" applyBorder="1" applyAlignment="1">
      <alignment horizontal="center"/>
    </xf>
    <xf numFmtId="177" fontId="0" fillId="6" borderId="1" xfId="11" applyNumberFormat="1" applyFont="1" applyFill="1" applyBorder="1" applyAlignment="1"/>
    <xf numFmtId="176" fontId="0" fillId="6" borderId="1" xfId="11" applyNumberFormat="1" applyFont="1" applyFill="1" applyBorder="1" applyAlignment="1"/>
    <xf numFmtId="177" fontId="0" fillId="7" borderId="1" xfId="11" applyNumberFormat="1" applyFont="1" applyFill="1" applyBorder="1" applyAlignment="1">
      <alignment horizontal="center"/>
    </xf>
    <xf numFmtId="177" fontId="0" fillId="7" borderId="1" xfId="11" applyNumberFormat="1" applyFont="1" applyFill="1" applyBorder="1" applyAlignment="1"/>
    <xf numFmtId="176" fontId="0" fillId="7" borderId="1" xfId="11" applyNumberFormat="1" applyFont="1" applyFill="1" applyBorder="1" applyAlignment="1"/>
    <xf numFmtId="178" fontId="0" fillId="0" borderId="0" xfId="0" applyNumberFormat="1" applyFill="1" applyAlignment="1">
      <alignment vertical="center"/>
    </xf>
    <xf numFmtId="0" fontId="0" fillId="8" borderId="0" xfId="0" applyFill="1">
      <alignment vertical="center"/>
    </xf>
    <xf numFmtId="177" fontId="0" fillId="0" borderId="3" xfId="11" applyNumberFormat="1" applyFont="1" applyBorder="1" applyAlignment="1"/>
    <xf numFmtId="177" fontId="0" fillId="0" borderId="4" xfId="11" applyNumberFormat="1" applyFont="1" applyBorder="1" applyAlignment="1"/>
    <xf numFmtId="0" fontId="0" fillId="0" borderId="0" xfId="0" applyNumberFormat="1">
      <alignment vertical="center"/>
    </xf>
    <xf numFmtId="177" fontId="0" fillId="0" borderId="5" xfId="11" applyNumberFormat="1" applyFont="1" applyBorder="1" applyAlignment="1"/>
    <xf numFmtId="176" fontId="0" fillId="0" borderId="6" xfId="11" applyNumberFormat="1" applyFont="1" applyBorder="1" applyAlignment="1">
      <alignment horizontal="left"/>
    </xf>
    <xf numFmtId="176" fontId="0" fillId="0" borderId="6" xfId="11" applyNumberFormat="1" applyFont="1" applyBorder="1" applyAlignment="1">
      <alignment horizontal="center"/>
    </xf>
    <xf numFmtId="176" fontId="0" fillId="0" borderId="7" xfId="11" applyNumberFormat="1" applyFont="1" applyBorder="1" applyAlignment="1">
      <alignment horizontal="center"/>
    </xf>
    <xf numFmtId="176" fontId="0" fillId="0" borderId="0" xfId="11" applyNumberFormat="1" applyFont="1" applyBorder="1" applyAlignment="1"/>
    <xf numFmtId="0" fontId="0" fillId="0" borderId="0" xfId="0" applyFill="1" applyAlignment="1"/>
    <xf numFmtId="176" fontId="0" fillId="0" borderId="8" xfId="11" applyNumberFormat="1" applyFont="1" applyBorder="1" applyAlignment="1"/>
    <xf numFmtId="176" fontId="0" fillId="0" borderId="9" xfId="11" applyNumberFormat="1" applyFont="1" applyBorder="1" applyAlignment="1"/>
    <xf numFmtId="177" fontId="0" fillId="0" borderId="0" xfId="11" applyNumberFormat="1" applyFont="1" applyAlignment="1"/>
    <xf numFmtId="176" fontId="0" fillId="0" borderId="0" xfId="11" applyNumberFormat="1" applyFont="1" applyAlignment="1"/>
    <xf numFmtId="176" fontId="0" fillId="0" borderId="10" xfId="11" applyNumberFormat="1" applyFont="1" applyBorder="1" applyAlignment="1"/>
    <xf numFmtId="177" fontId="0" fillId="2" borderId="3" xfId="11" applyNumberFormat="1" applyFont="1" applyFill="1" applyBorder="1" applyAlignment="1"/>
    <xf numFmtId="0" fontId="0" fillId="2" borderId="0" xfId="0" applyFill="1">
      <alignment vertical="center"/>
    </xf>
    <xf numFmtId="177" fontId="0" fillId="0" borderId="6" xfId="11" applyNumberFormat="1" applyFont="1" applyBorder="1" applyAlignment="1">
      <alignment horizontal="center"/>
    </xf>
    <xf numFmtId="177" fontId="0" fillId="0" borderId="0" xfId="11" applyNumberFormat="1" applyFont="1" applyBorder="1" applyAlignment="1">
      <alignment horizontal="center"/>
    </xf>
    <xf numFmtId="176" fontId="0" fillId="0" borderId="3" xfId="11" applyNumberFormat="1" applyFont="1" applyBorder="1" applyAlignment="1"/>
    <xf numFmtId="176" fontId="0" fillId="0" borderId="4" xfId="11" applyNumberFormat="1" applyFont="1" applyBorder="1" applyAlignment="1"/>
    <xf numFmtId="176" fontId="0" fillId="0" borderId="0" xfId="11" applyNumberFormat="1" applyFont="1" applyAlignment="1">
      <alignment horizontal="center"/>
    </xf>
    <xf numFmtId="177" fontId="0" fillId="0" borderId="0" xfId="11" applyNumberFormat="1" applyFont="1" applyAlignment="1">
      <alignment horizontal="center"/>
    </xf>
    <xf numFmtId="49" fontId="0" fillId="0" borderId="0" xfId="0" applyNumberFormat="1" applyFill="1" applyAlignment="1"/>
    <xf numFmtId="0" fontId="0" fillId="0" borderId="0" xfId="11" applyNumberFormat="1" applyFont="1" applyBorder="1" applyAlignment="1">
      <alignment horizontal="center"/>
    </xf>
    <xf numFmtId="177" fontId="0" fillId="2" borderId="0" xfId="0" applyNumberFormat="1" applyFill="1">
      <alignment vertical="center"/>
    </xf>
    <xf numFmtId="176" fontId="0" fillId="2" borderId="0" xfId="0" applyNumberFormat="1" applyFill="1">
      <alignment vertical="center"/>
    </xf>
    <xf numFmtId="177" fontId="0" fillId="0" borderId="7" xfId="11" applyNumberFormat="1" applyFont="1" applyBorder="1" applyAlignment="1">
      <alignment horizontal="center"/>
    </xf>
    <xf numFmtId="177" fontId="0" fillId="0" borderId="9" xfId="11" applyNumberFormat="1" applyFont="1" applyBorder="1" applyAlignment="1">
      <alignment horizontal="center"/>
    </xf>
    <xf numFmtId="0" fontId="0" fillId="0" borderId="9" xfId="11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topLeftCell="A30" workbookViewId="0">
      <selection activeCell="A30" sqref="A30:C55"/>
    </sheetView>
  </sheetViews>
  <sheetFormatPr defaultColWidth="8.88888888888889" defaultRowHeight="14.4"/>
  <cols>
    <col min="2" max="2" width="17.4444444444444" customWidth="1"/>
    <col min="3" max="3" width="13" customWidth="1"/>
    <col min="6" max="8" width="12.8888888888889"/>
    <col min="13" max="14" width="12.8888888888889"/>
  </cols>
  <sheetData>
    <row r="1" spans="1:2">
      <c r="A1" s="15" t="s">
        <v>0</v>
      </c>
      <c r="B1" s="12" t="s">
        <v>1</v>
      </c>
    </row>
    <row r="2" spans="1:2">
      <c r="A2" s="15">
        <v>0</v>
      </c>
      <c r="B2" s="12"/>
    </row>
    <row r="3" spans="1:2">
      <c r="A3" s="15">
        <v>1</v>
      </c>
      <c r="B3" s="12"/>
    </row>
    <row r="4" spans="1:2">
      <c r="A4" s="15">
        <v>2</v>
      </c>
      <c r="B4" s="12"/>
    </row>
    <row r="5" spans="1:2">
      <c r="A5" s="15">
        <v>3</v>
      </c>
      <c r="B5" s="12"/>
    </row>
    <row r="6" spans="1:2">
      <c r="A6" s="15">
        <v>4</v>
      </c>
      <c r="B6" s="12"/>
    </row>
    <row r="7" spans="1:2">
      <c r="A7" s="15">
        <v>5</v>
      </c>
      <c r="B7" s="12"/>
    </row>
    <row r="8" spans="1:14">
      <c r="A8" s="15">
        <v>6</v>
      </c>
      <c r="B8" s="12">
        <v>0.118472222222222</v>
      </c>
      <c r="C8" s="12">
        <v>0.0999537037037037</v>
      </c>
      <c r="D8" s="12">
        <v>0.109212962962963</v>
      </c>
      <c r="F8">
        <f>B8*100</f>
        <v>11.8472222222222</v>
      </c>
      <c r="G8">
        <f>C8*100</f>
        <v>9.99537037037037</v>
      </c>
      <c r="H8">
        <f>D8*100</f>
        <v>10.9212962962963</v>
      </c>
      <c r="J8">
        <v>11.8472222222222</v>
      </c>
      <c r="K8">
        <v>9.99537037037037</v>
      </c>
      <c r="L8">
        <v>10.9212962962963</v>
      </c>
      <c r="M8">
        <f>AVERAGE(J8:L8)</f>
        <v>10.9212962962963</v>
      </c>
      <c r="N8">
        <f>STDEV(J8:L8)</f>
        <v>0.925925925925915</v>
      </c>
    </row>
    <row r="9" spans="1:14">
      <c r="A9" s="15">
        <v>7</v>
      </c>
      <c r="B9" s="12">
        <v>0.524637769637769</v>
      </c>
      <c r="C9" s="12">
        <v>0.530729166666667</v>
      </c>
      <c r="D9" s="12">
        <v>0.527683564814815</v>
      </c>
      <c r="F9">
        <f t="shared" ref="F9:F21" si="0">B9*100</f>
        <v>52.4637769637769</v>
      </c>
      <c r="G9">
        <f t="shared" ref="G9:G21" si="1">C9*100</f>
        <v>53.0729166666667</v>
      </c>
      <c r="H9">
        <f t="shared" ref="H9:H21" si="2">D9*100</f>
        <v>52.7683564814815</v>
      </c>
      <c r="J9">
        <v>52.4637769637769</v>
      </c>
      <c r="K9">
        <v>53.0729166666667</v>
      </c>
      <c r="L9">
        <v>52.7683564814815</v>
      </c>
      <c r="M9">
        <f t="shared" ref="M9:M21" si="3">AVERAGE(J9:L9)</f>
        <v>52.7683500373084</v>
      </c>
      <c r="N9">
        <f t="shared" ref="N9:N21" si="4">STDEV(J9:L9)</f>
        <v>0.304569851496016</v>
      </c>
    </row>
    <row r="10" spans="1:14">
      <c r="A10" s="15">
        <v>8</v>
      </c>
      <c r="B10" s="12">
        <v>0.743192663817664</v>
      </c>
      <c r="C10" s="12">
        <v>0.755726157407407</v>
      </c>
      <c r="D10" s="12">
        <v>0.749459259259259</v>
      </c>
      <c r="F10">
        <f t="shared" si="0"/>
        <v>74.3192663817664</v>
      </c>
      <c r="G10">
        <f t="shared" si="1"/>
        <v>75.5726157407407</v>
      </c>
      <c r="H10">
        <f t="shared" si="2"/>
        <v>74.9459259259259</v>
      </c>
      <c r="J10">
        <v>74.3192663817664</v>
      </c>
      <c r="K10">
        <v>75.5726157407407</v>
      </c>
      <c r="L10">
        <v>74.9459259259259</v>
      </c>
      <c r="M10">
        <f t="shared" si="3"/>
        <v>74.9459360161444</v>
      </c>
      <c r="N10">
        <f t="shared" si="4"/>
        <v>0.626674679548091</v>
      </c>
    </row>
    <row r="11" spans="1:14">
      <c r="A11" s="15">
        <v>9</v>
      </c>
      <c r="B11" s="12">
        <v>0.895739723239723</v>
      </c>
      <c r="C11" s="12">
        <v>0.895127083333333</v>
      </c>
      <c r="D11" s="12">
        <v>0.895433564814815</v>
      </c>
      <c r="F11">
        <f t="shared" si="0"/>
        <v>89.5739723239723</v>
      </c>
      <c r="G11">
        <f t="shared" si="1"/>
        <v>89.5127083333333</v>
      </c>
      <c r="H11">
        <f t="shared" si="2"/>
        <v>89.5433564814815</v>
      </c>
      <c r="J11">
        <v>89.5739723239723</v>
      </c>
      <c r="K11">
        <v>89.5127083333333</v>
      </c>
      <c r="L11">
        <v>89.5433564814815</v>
      </c>
      <c r="M11">
        <f t="shared" si="3"/>
        <v>89.543345712929</v>
      </c>
      <c r="N11">
        <f t="shared" si="4"/>
        <v>0.0306319967391038</v>
      </c>
    </row>
    <row r="12" spans="1:14">
      <c r="A12" s="15">
        <v>10</v>
      </c>
      <c r="B12" s="12">
        <v>0.913009004884005</v>
      </c>
      <c r="C12" s="12">
        <v>0.895940277777778</v>
      </c>
      <c r="D12" s="12">
        <v>0.906789583333333</v>
      </c>
      <c r="F12">
        <f t="shared" si="0"/>
        <v>91.3009004884005</v>
      </c>
      <c r="G12">
        <f t="shared" si="1"/>
        <v>89.5940277777778</v>
      </c>
      <c r="H12">
        <f t="shared" si="2"/>
        <v>90.6789583333333</v>
      </c>
      <c r="J12">
        <v>91.3009004884005</v>
      </c>
      <c r="K12">
        <v>89.5940277777778</v>
      </c>
      <c r="L12">
        <v>90.6789583333333</v>
      </c>
      <c r="M12">
        <f t="shared" si="3"/>
        <v>90.5246288665039</v>
      </c>
      <c r="N12">
        <f t="shared" si="4"/>
        <v>0.863838411287696</v>
      </c>
    </row>
    <row r="13" spans="1:14">
      <c r="A13" s="15">
        <v>11</v>
      </c>
      <c r="B13" s="12">
        <v>0.890961792836793</v>
      </c>
      <c r="C13" s="12">
        <v>0.612662037037037</v>
      </c>
      <c r="D13" s="12">
        <v>0.530532407407407</v>
      </c>
      <c r="F13">
        <f t="shared" si="0"/>
        <v>89.0961792836793</v>
      </c>
      <c r="G13">
        <f t="shared" si="1"/>
        <v>61.2662037037037</v>
      </c>
      <c r="H13">
        <f t="shared" si="2"/>
        <v>53.0532407407407</v>
      </c>
      <c r="J13">
        <v>89.0961792836793</v>
      </c>
      <c r="K13">
        <v>61.2662037037037</v>
      </c>
      <c r="L13">
        <v>53.0532407407407</v>
      </c>
      <c r="M13">
        <f t="shared" si="3"/>
        <v>67.8052079093746</v>
      </c>
      <c r="N13">
        <f t="shared" si="4"/>
        <v>18.890269630258</v>
      </c>
    </row>
    <row r="14" spans="1:14">
      <c r="A14" s="15">
        <v>12</v>
      </c>
      <c r="B14" s="12">
        <v>0.793942027879528</v>
      </c>
      <c r="C14" s="12">
        <v>0.680115740740741</v>
      </c>
      <c r="D14" s="12">
        <v>0.521666666666667</v>
      </c>
      <c r="F14">
        <f t="shared" si="0"/>
        <v>79.3942027879528</v>
      </c>
      <c r="G14">
        <f t="shared" si="1"/>
        <v>68.0115740740741</v>
      </c>
      <c r="H14">
        <f t="shared" si="2"/>
        <v>52.1666666666667</v>
      </c>
      <c r="J14">
        <v>79.3942027879528</v>
      </c>
      <c r="K14">
        <v>68.0115740740741</v>
      </c>
      <c r="L14">
        <v>52.1666666666667</v>
      </c>
      <c r="M14">
        <f t="shared" si="3"/>
        <v>66.5241478428978</v>
      </c>
      <c r="N14">
        <f t="shared" si="4"/>
        <v>13.6745752549715</v>
      </c>
    </row>
    <row r="15" spans="1:14">
      <c r="A15" s="15">
        <v>13</v>
      </c>
      <c r="B15" s="12">
        <v>0.789283882783883</v>
      </c>
      <c r="C15" s="12">
        <v>0.652222222222222</v>
      </c>
      <c r="D15" s="12">
        <v>0.465509259259259</v>
      </c>
      <c r="F15">
        <f t="shared" si="0"/>
        <v>78.9283882783883</v>
      </c>
      <c r="G15">
        <f t="shared" si="1"/>
        <v>65.2222222222222</v>
      </c>
      <c r="H15">
        <f t="shared" si="2"/>
        <v>46.5509259259259</v>
      </c>
      <c r="J15">
        <v>78.9283882783883</v>
      </c>
      <c r="K15">
        <v>65.2222222222222</v>
      </c>
      <c r="L15">
        <v>46.5509259259259</v>
      </c>
      <c r="M15">
        <f t="shared" si="3"/>
        <v>63.5671788088455</v>
      </c>
      <c r="N15">
        <f t="shared" si="4"/>
        <v>16.2520581349379</v>
      </c>
    </row>
    <row r="16" spans="1:14">
      <c r="A16" s="15">
        <v>14</v>
      </c>
      <c r="B16" s="12">
        <v>0.814064095296238</v>
      </c>
      <c r="C16" s="12">
        <v>0.650069444444444</v>
      </c>
      <c r="D16" s="12">
        <v>0.490717592592593</v>
      </c>
      <c r="F16">
        <f t="shared" si="0"/>
        <v>81.4064095296238</v>
      </c>
      <c r="G16">
        <f t="shared" si="1"/>
        <v>65.0069444444444</v>
      </c>
      <c r="H16">
        <f t="shared" si="2"/>
        <v>49.0717592592593</v>
      </c>
      <c r="J16">
        <v>81.4064095296238</v>
      </c>
      <c r="K16">
        <v>65.0069444444444</v>
      </c>
      <c r="L16">
        <v>49.0717592592593</v>
      </c>
      <c r="M16">
        <f t="shared" si="3"/>
        <v>65.1617044111092</v>
      </c>
      <c r="N16">
        <f t="shared" si="4"/>
        <v>16.1678806592626</v>
      </c>
    </row>
    <row r="17" spans="1:14">
      <c r="A17" s="15">
        <v>15</v>
      </c>
      <c r="B17" s="12">
        <v>0.86511725609047</v>
      </c>
      <c r="C17" s="12">
        <v>0.779837962962963</v>
      </c>
      <c r="D17" s="12">
        <v>0.43662037037037</v>
      </c>
      <c r="F17">
        <f t="shared" si="0"/>
        <v>86.511725609047</v>
      </c>
      <c r="G17">
        <f t="shared" si="1"/>
        <v>77.9837962962963</v>
      </c>
      <c r="H17">
        <f t="shared" si="2"/>
        <v>43.662037037037</v>
      </c>
      <c r="J17">
        <v>86.511725609047</v>
      </c>
      <c r="K17">
        <v>77.9837962962963</v>
      </c>
      <c r="L17">
        <v>43.662037037037</v>
      </c>
      <c r="M17">
        <f t="shared" si="3"/>
        <v>69.3858529807934</v>
      </c>
      <c r="N17">
        <f t="shared" si="4"/>
        <v>22.6818743630682</v>
      </c>
    </row>
    <row r="18" spans="1:14">
      <c r="A18" s="15">
        <v>16</v>
      </c>
      <c r="B18" s="12">
        <v>0.910869490958776</v>
      </c>
      <c r="C18" s="12">
        <v>0.852546296296297</v>
      </c>
      <c r="D18" s="12">
        <v>0.873589583333333</v>
      </c>
      <c r="F18">
        <f t="shared" si="0"/>
        <v>91.0869490958776</v>
      </c>
      <c r="G18">
        <f t="shared" si="1"/>
        <v>85.2546296296296</v>
      </c>
      <c r="H18">
        <f t="shared" si="2"/>
        <v>87.3589583333333</v>
      </c>
      <c r="J18">
        <v>91.0869490958776</v>
      </c>
      <c r="K18">
        <v>85.2546296296296</v>
      </c>
      <c r="L18">
        <v>87.3589583333333</v>
      </c>
      <c r="M18">
        <f t="shared" si="3"/>
        <v>87.9001790196135</v>
      </c>
      <c r="N18">
        <f t="shared" si="4"/>
        <v>2.95358721938881</v>
      </c>
    </row>
    <row r="19" spans="1:14">
      <c r="A19" s="15">
        <v>17</v>
      </c>
      <c r="B19" s="12">
        <v>0.819617096197454</v>
      </c>
      <c r="C19" s="12">
        <v>0.794560185185185</v>
      </c>
      <c r="D19" s="12">
        <v>0.794348611111111</v>
      </c>
      <c r="F19">
        <f t="shared" si="0"/>
        <v>81.9617096197454</v>
      </c>
      <c r="G19">
        <f t="shared" si="1"/>
        <v>79.4560185185185</v>
      </c>
      <c r="H19">
        <f t="shared" si="2"/>
        <v>79.4348611111111</v>
      </c>
      <c r="J19">
        <v>81.9617096197454</v>
      </c>
      <c r="K19">
        <v>79.4560185185185</v>
      </c>
      <c r="L19">
        <v>79.4348611111111</v>
      </c>
      <c r="M19">
        <f t="shared" si="3"/>
        <v>80.2841964164583</v>
      </c>
      <c r="N19">
        <f t="shared" si="4"/>
        <v>1.45280756446746</v>
      </c>
    </row>
    <row r="20" spans="1:14">
      <c r="A20" s="15">
        <v>18</v>
      </c>
      <c r="B20" s="12">
        <v>0.674341553287982</v>
      </c>
      <c r="C20" s="12">
        <v>0.670393518518519</v>
      </c>
      <c r="D20" s="12">
        <v>0.680467592592592</v>
      </c>
      <c r="F20">
        <f t="shared" si="0"/>
        <v>67.4341553287982</v>
      </c>
      <c r="G20">
        <f t="shared" si="1"/>
        <v>67.0393518518519</v>
      </c>
      <c r="H20">
        <f t="shared" si="2"/>
        <v>68.0467592592592</v>
      </c>
      <c r="J20">
        <v>67.4341553287982</v>
      </c>
      <c r="K20">
        <v>67.0393518518519</v>
      </c>
      <c r="L20">
        <v>68.0467592592592</v>
      </c>
      <c r="M20">
        <f t="shared" si="3"/>
        <v>67.5067554799698</v>
      </c>
      <c r="N20">
        <f t="shared" si="4"/>
        <v>0.507612556569889</v>
      </c>
    </row>
    <row r="21" spans="1:14">
      <c r="A21" s="15">
        <v>19</v>
      </c>
      <c r="B21" s="12">
        <v>0.481935948310948</v>
      </c>
      <c r="C21" s="12">
        <v>0.465587268518519</v>
      </c>
      <c r="D21" s="12">
        <v>0.471438194444444</v>
      </c>
      <c r="F21">
        <f t="shared" si="0"/>
        <v>48.1935948310948</v>
      </c>
      <c r="G21">
        <f t="shared" si="1"/>
        <v>46.5587268518519</v>
      </c>
      <c r="H21">
        <f t="shared" si="2"/>
        <v>47.1438194444444</v>
      </c>
      <c r="J21">
        <v>48.1935948310948</v>
      </c>
      <c r="K21">
        <v>46.5587268518519</v>
      </c>
      <c r="L21">
        <v>47.1438194444444</v>
      </c>
      <c r="M21">
        <f t="shared" si="3"/>
        <v>47.2987137091304</v>
      </c>
      <c r="N21">
        <f t="shared" si="4"/>
        <v>0.828367371588793</v>
      </c>
    </row>
    <row r="22" spans="1:2">
      <c r="A22" s="15">
        <v>20</v>
      </c>
      <c r="B22" s="12"/>
    </row>
    <row r="23" spans="1:2">
      <c r="A23" s="15">
        <v>21</v>
      </c>
      <c r="B23" s="12"/>
    </row>
    <row r="24" spans="1:2">
      <c r="A24" s="15">
        <v>22</v>
      </c>
      <c r="B24" s="12"/>
    </row>
    <row r="25" spans="1:2">
      <c r="A25" s="15">
        <v>23</v>
      </c>
      <c r="B25" s="12"/>
    </row>
    <row r="26" spans="1:2">
      <c r="A26" s="15">
        <v>24</v>
      </c>
      <c r="B26" s="12"/>
    </row>
    <row r="30" spans="1:3">
      <c r="A30" s="53" t="s">
        <v>0</v>
      </c>
      <c r="B30" s="44" t="s">
        <v>1</v>
      </c>
      <c r="C30" s="44"/>
    </row>
    <row r="31" spans="1:3">
      <c r="A31" s="53">
        <v>0</v>
      </c>
      <c r="B31" s="44"/>
      <c r="C31" s="44"/>
    </row>
    <row r="32" spans="1:3">
      <c r="A32" s="53">
        <v>1</v>
      </c>
      <c r="B32" s="44"/>
      <c r="C32" s="44"/>
    </row>
    <row r="33" spans="1:3">
      <c r="A33" s="53">
        <v>2</v>
      </c>
      <c r="B33" s="44"/>
      <c r="C33" s="44"/>
    </row>
    <row r="34" spans="1:3">
      <c r="A34" s="53">
        <v>3</v>
      </c>
      <c r="B34" s="44"/>
      <c r="C34" s="44"/>
    </row>
    <row r="35" spans="1:3">
      <c r="A35" s="53">
        <v>4</v>
      </c>
      <c r="B35" s="44"/>
      <c r="C35" s="44"/>
    </row>
    <row r="36" spans="1:3">
      <c r="A36" s="53">
        <v>5</v>
      </c>
      <c r="B36" s="44"/>
      <c r="C36" s="44"/>
    </row>
    <row r="37" spans="1:3">
      <c r="A37" s="53">
        <v>6</v>
      </c>
      <c r="B37" s="44">
        <v>10.9212962962963</v>
      </c>
      <c r="C37" s="44">
        <v>0.925925925925915</v>
      </c>
    </row>
    <row r="38" spans="1:3">
      <c r="A38" s="53">
        <v>7</v>
      </c>
      <c r="B38" s="44">
        <v>52.7683500373084</v>
      </c>
      <c r="C38" s="44">
        <v>0.304569851496016</v>
      </c>
    </row>
    <row r="39" spans="1:3">
      <c r="A39" s="53">
        <v>8</v>
      </c>
      <c r="B39" s="44">
        <v>74.9459360161444</v>
      </c>
      <c r="C39" s="44">
        <v>0.626674679548091</v>
      </c>
    </row>
    <row r="40" spans="1:3">
      <c r="A40" s="53">
        <v>9</v>
      </c>
      <c r="B40" s="44">
        <v>89.543345712929</v>
      </c>
      <c r="C40" s="44">
        <v>0.0306319967391038</v>
      </c>
    </row>
    <row r="41" spans="1:3">
      <c r="A41" s="53">
        <v>10</v>
      </c>
      <c r="B41" s="44">
        <v>90.5246288665039</v>
      </c>
      <c r="C41" s="44">
        <v>0.863838411287696</v>
      </c>
    </row>
    <row r="42" spans="1:3">
      <c r="A42" s="53">
        <v>11</v>
      </c>
      <c r="B42" s="44">
        <v>67.8052079093746</v>
      </c>
      <c r="C42" s="44">
        <v>18.890269630258</v>
      </c>
    </row>
    <row r="43" spans="1:3">
      <c r="A43" s="53">
        <v>12</v>
      </c>
      <c r="B43" s="44">
        <v>66.5241478428978</v>
      </c>
      <c r="C43" s="44">
        <v>13.6745752549715</v>
      </c>
    </row>
    <row r="44" spans="1:3">
      <c r="A44" s="53">
        <v>13</v>
      </c>
      <c r="B44" s="44">
        <v>63.5671788088455</v>
      </c>
      <c r="C44" s="44">
        <v>16.2520581349379</v>
      </c>
    </row>
    <row r="45" spans="1:3">
      <c r="A45" s="53">
        <v>14</v>
      </c>
      <c r="B45" s="44">
        <v>65.1617044111092</v>
      </c>
      <c r="C45" s="44">
        <v>16.1678806592626</v>
      </c>
    </row>
    <row r="46" spans="1:3">
      <c r="A46" s="53">
        <v>15</v>
      </c>
      <c r="B46" s="44">
        <v>69.3858529807934</v>
      </c>
      <c r="C46" s="44">
        <v>22.6818743630682</v>
      </c>
    </row>
    <row r="47" spans="1:3">
      <c r="A47" s="53">
        <v>16</v>
      </c>
      <c r="B47" s="44">
        <v>87.9001790196135</v>
      </c>
      <c r="C47" s="44">
        <v>2.95358721938881</v>
      </c>
    </row>
    <row r="48" spans="1:3">
      <c r="A48" s="53">
        <v>17</v>
      </c>
      <c r="B48" s="44">
        <v>80.2841964164583</v>
      </c>
      <c r="C48" s="44">
        <v>1.45280756446746</v>
      </c>
    </row>
    <row r="49" spans="1:3">
      <c r="A49" s="53">
        <v>18</v>
      </c>
      <c r="B49" s="44">
        <v>67.5067554799698</v>
      </c>
      <c r="C49" s="44">
        <v>0.507612556569889</v>
      </c>
    </row>
    <row r="50" spans="1:3">
      <c r="A50" s="53">
        <v>19</v>
      </c>
      <c r="B50" s="44">
        <v>47.2987137091304</v>
      </c>
      <c r="C50" s="44">
        <v>0.828367371588793</v>
      </c>
    </row>
    <row r="51" spans="1:3">
      <c r="A51" s="53">
        <v>20</v>
      </c>
      <c r="B51" s="44"/>
      <c r="C51" s="44"/>
    </row>
    <row r="52" spans="1:3">
      <c r="A52" s="53">
        <v>21</v>
      </c>
      <c r="B52" s="44"/>
      <c r="C52" s="44"/>
    </row>
    <row r="53" spans="1:3">
      <c r="A53" s="53">
        <v>22</v>
      </c>
      <c r="B53" s="44"/>
      <c r="C53" s="44"/>
    </row>
    <row r="54" spans="1:3">
      <c r="A54" s="53">
        <v>23</v>
      </c>
      <c r="B54" s="44"/>
      <c r="C54" s="44"/>
    </row>
    <row r="55" spans="1:3">
      <c r="A55" s="53">
        <v>24</v>
      </c>
      <c r="B55" s="44"/>
      <c r="C55" s="44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70"/>
  <sheetViews>
    <sheetView topLeftCell="A49" workbookViewId="0">
      <selection activeCell="F59" sqref="F59:F70"/>
    </sheetView>
  </sheetViews>
  <sheetFormatPr defaultColWidth="8.88888888888889" defaultRowHeight="14.4"/>
  <cols>
    <col min="2" max="13" width="12.8888888888889"/>
  </cols>
  <sheetData>
    <row r="2" spans="1:13">
      <c r="A2" s="32"/>
      <c r="B2" s="45" t="s">
        <v>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5"/>
    </row>
    <row r="3" spans="1:13">
      <c r="A3" s="29"/>
      <c r="B3" s="46" t="s">
        <v>3</v>
      </c>
      <c r="C3" s="46" t="s">
        <v>4</v>
      </c>
      <c r="D3" s="46" t="s">
        <v>5</v>
      </c>
      <c r="E3" s="46" t="s">
        <v>6</v>
      </c>
      <c r="F3" s="46" t="s">
        <v>7</v>
      </c>
      <c r="G3" s="46" t="s">
        <v>8</v>
      </c>
      <c r="H3" s="46" t="s">
        <v>9</v>
      </c>
      <c r="I3" s="46" t="s">
        <v>10</v>
      </c>
      <c r="J3" s="46" t="s">
        <v>11</v>
      </c>
      <c r="K3" s="46" t="s">
        <v>12</v>
      </c>
      <c r="L3" s="46" t="s">
        <v>13</v>
      </c>
      <c r="M3" s="56" t="s">
        <v>14</v>
      </c>
    </row>
    <row r="4" spans="1:13">
      <c r="A4" s="47" t="s">
        <v>15</v>
      </c>
      <c r="B4" s="36">
        <v>0.674542429321544</v>
      </c>
      <c r="C4" s="36">
        <v>0.735477516375423</v>
      </c>
      <c r="D4" s="36">
        <v>0.679637362637363</v>
      </c>
      <c r="E4" s="36">
        <v>0.673594446763856</v>
      </c>
      <c r="F4" s="36">
        <v>0.654627633059362</v>
      </c>
      <c r="G4" s="36">
        <v>0.610393681872351</v>
      </c>
      <c r="H4" s="36">
        <v>0.684473626373626</v>
      </c>
      <c r="I4" s="36">
        <v>0.60869123097221</v>
      </c>
      <c r="J4" s="36">
        <v>0.665384615384615</v>
      </c>
      <c r="K4" s="36">
        <v>0.698016836299937</v>
      </c>
      <c r="L4" s="36">
        <v>0.662168681167375</v>
      </c>
      <c r="M4" s="39">
        <v>0.696818181818182</v>
      </c>
    </row>
    <row r="5" spans="1:13">
      <c r="A5" s="47" t="s">
        <v>16</v>
      </c>
      <c r="B5" s="36">
        <v>0.130578030246246</v>
      </c>
      <c r="C5" s="36">
        <v>0.0956071770817486</v>
      </c>
      <c r="D5" s="36">
        <v>0.110118806581588</v>
      </c>
      <c r="E5" s="36">
        <v>0.118464555518278</v>
      </c>
      <c r="F5" s="36">
        <v>0.121036113701534</v>
      </c>
      <c r="G5" s="36">
        <v>0.158837966669821</v>
      </c>
      <c r="H5" s="36">
        <v>0.126153846153846</v>
      </c>
      <c r="I5" s="36">
        <v>0.158837827440136</v>
      </c>
      <c r="J5" s="36">
        <v>0.126865167916307</v>
      </c>
      <c r="K5" s="36">
        <v>0.0974261834910934</v>
      </c>
      <c r="L5" s="36">
        <v>0.144673239438585</v>
      </c>
      <c r="M5" s="39">
        <v>0.0980721742013659</v>
      </c>
    </row>
    <row r="6" spans="1:13">
      <c r="A6" s="47" t="s">
        <v>17</v>
      </c>
      <c r="B6" s="36">
        <v>0.123651993457156</v>
      </c>
      <c r="C6" s="36">
        <v>0.100637754652574</v>
      </c>
      <c r="D6" s="36">
        <v>0.135932778422543</v>
      </c>
      <c r="E6" s="36">
        <v>0.120102709828677</v>
      </c>
      <c r="F6" s="36">
        <v>0.11719444573718</v>
      </c>
      <c r="G6" s="36">
        <v>0.132867424967994</v>
      </c>
      <c r="H6" s="36">
        <v>0.114167399267399</v>
      </c>
      <c r="I6" s="36">
        <v>0.145412382749982</v>
      </c>
      <c r="J6" s="36">
        <v>0.121784627888324</v>
      </c>
      <c r="K6" s="36">
        <v>0.125117513218162</v>
      </c>
      <c r="L6" s="36">
        <v>0.111030461553856</v>
      </c>
      <c r="M6" s="39">
        <v>0.117311032508027</v>
      </c>
    </row>
    <row r="7" spans="1:13">
      <c r="A7" s="48" t="s">
        <v>18</v>
      </c>
      <c r="B7" s="38">
        <v>0.0673690806984707</v>
      </c>
      <c r="C7" s="38">
        <v>0.0627852243261131</v>
      </c>
      <c r="D7" s="38">
        <v>0.0743110523585067</v>
      </c>
      <c r="E7" s="38">
        <v>0.0878382878891891</v>
      </c>
      <c r="F7" s="38">
        <v>0.107141807501924</v>
      </c>
      <c r="G7" s="38">
        <v>0.0979009264898346</v>
      </c>
      <c r="H7" s="38">
        <v>0.0752051282051285</v>
      </c>
      <c r="I7" s="38">
        <v>0.0870585588376711</v>
      </c>
      <c r="J7" s="38">
        <v>0.0859655888107529</v>
      </c>
      <c r="K7" s="38">
        <v>0.0868609089553721</v>
      </c>
      <c r="L7" s="38">
        <v>0.0821067654363063</v>
      </c>
      <c r="M7" s="42">
        <v>0.0877986114724254</v>
      </c>
    </row>
    <row r="9" spans="1:13">
      <c r="A9" s="47" t="s">
        <v>15</v>
      </c>
      <c r="B9" s="49">
        <v>0.704013274833333</v>
      </c>
      <c r="C9" s="9">
        <v>0.70906828575</v>
      </c>
      <c r="D9" s="9">
        <v>0.655212155916667</v>
      </c>
      <c r="E9" s="9">
        <v>0.609597305833333</v>
      </c>
      <c r="F9" s="9">
        <v>0.610613391461538</v>
      </c>
      <c r="G9" s="9">
        <v>0.609832835230769</v>
      </c>
      <c r="H9" s="9">
        <v>0.643837003416667</v>
      </c>
      <c r="I9" s="51">
        <v>0.607097313333333</v>
      </c>
      <c r="J9" s="51">
        <v>0.655212066916667</v>
      </c>
      <c r="K9" s="51">
        <v>0.704013062333333</v>
      </c>
      <c r="L9" s="51">
        <v>0.7010002407</v>
      </c>
      <c r="M9" s="51">
        <v>0.7108158074</v>
      </c>
    </row>
    <row r="10" spans="1:13">
      <c r="A10" s="47" t="s">
        <v>16</v>
      </c>
      <c r="B10" s="49">
        <v>0.119999890083333</v>
      </c>
      <c r="C10" s="9">
        <v>0.110408545416667</v>
      </c>
      <c r="D10" s="9">
        <v>0.13609181725</v>
      </c>
      <c r="E10" s="9">
        <v>0.163748386166667</v>
      </c>
      <c r="F10" s="9">
        <v>0.162690865230769</v>
      </c>
      <c r="G10" s="9">
        <v>0.163459927076923</v>
      </c>
      <c r="H10" s="9">
        <v>0.150709565083333</v>
      </c>
      <c r="I10" s="51">
        <v>0.1620818015</v>
      </c>
      <c r="J10" s="51">
        <v>0.136091742916667</v>
      </c>
      <c r="K10" s="51">
        <v>0.119999911166667</v>
      </c>
      <c r="L10" s="51">
        <v>0.1190001298</v>
      </c>
      <c r="M10" s="51">
        <v>0.1220001631</v>
      </c>
    </row>
    <row r="11" spans="1:13">
      <c r="A11" s="47" t="s">
        <v>17</v>
      </c>
      <c r="B11" s="49">
        <v>0.100000127833333</v>
      </c>
      <c r="C11" s="9">
        <v>0.108431589666667</v>
      </c>
      <c r="D11" s="9">
        <v>0.127380494083333</v>
      </c>
      <c r="E11" s="9">
        <v>0.126597323</v>
      </c>
      <c r="F11" s="9">
        <v>0.129153907230769</v>
      </c>
      <c r="G11" s="9">
        <v>0.128397727230769</v>
      </c>
      <c r="H11" s="9">
        <v>0.129488566166667</v>
      </c>
      <c r="I11" s="51">
        <v>0.130764205416667</v>
      </c>
      <c r="J11" s="51">
        <v>0.127380584833333</v>
      </c>
      <c r="K11" s="51">
        <v>0.0999999766666667</v>
      </c>
      <c r="L11" s="51">
        <v>0.0909999436</v>
      </c>
      <c r="M11" s="51">
        <v>0.0940000919</v>
      </c>
    </row>
    <row r="12" spans="1:13">
      <c r="A12" s="48" t="s">
        <v>18</v>
      </c>
      <c r="B12" s="49">
        <v>0.0864065183333333</v>
      </c>
      <c r="C12" s="50">
        <v>0.0695936650833333</v>
      </c>
      <c r="D12" s="50">
        <v>0.081315436</v>
      </c>
      <c r="E12" s="50">
        <v>0.100056966333333</v>
      </c>
      <c r="F12" s="50">
        <v>0.0974522832307693</v>
      </c>
      <c r="G12" s="50">
        <v>0.0982205480769231</v>
      </c>
      <c r="H12" s="50">
        <v>0.0745824435833333</v>
      </c>
      <c r="I12" s="51">
        <v>0.100056899583333</v>
      </c>
      <c r="J12" s="51">
        <v>0.0813158456666666</v>
      </c>
      <c r="K12" s="51">
        <v>0.075986818</v>
      </c>
      <c r="L12" s="51">
        <v>0.0889999133</v>
      </c>
      <c r="M12" s="51">
        <v>0.0731842335</v>
      </c>
    </row>
    <row r="14" spans="1:13">
      <c r="A14" s="47" t="s">
        <v>15</v>
      </c>
      <c r="B14" s="51">
        <v>0.708166955166667</v>
      </c>
      <c r="C14" s="51">
        <v>0.704013206333333</v>
      </c>
      <c r="D14" s="51">
        <v>0.69583312925</v>
      </c>
      <c r="E14" s="51">
        <v>0.599809798166667</v>
      </c>
      <c r="F14" s="51">
        <v>0.600798340538461</v>
      </c>
      <c r="G14" s="51">
        <v>0.600798137153846</v>
      </c>
      <c r="H14" s="51">
        <v>0.610430454916667</v>
      </c>
      <c r="I14" s="51">
        <v>0.59980989775</v>
      </c>
      <c r="J14" s="51">
        <v>0.695833235583333</v>
      </c>
      <c r="K14" s="51">
        <v>0.70816655725</v>
      </c>
      <c r="L14" s="51">
        <v>0.7108996999</v>
      </c>
      <c r="M14" s="51">
        <v>0.7109000886</v>
      </c>
    </row>
    <row r="15" spans="1:13">
      <c r="A15" s="47" t="s">
        <v>16</v>
      </c>
      <c r="B15" s="51">
        <v>0.106666661333333</v>
      </c>
      <c r="C15" s="51">
        <v>0.119999917</v>
      </c>
      <c r="D15" s="51">
        <v>0.120000248333333</v>
      </c>
      <c r="E15" s="51">
        <v>0.16785710675</v>
      </c>
      <c r="F15" s="51">
        <v>0.168791189769231</v>
      </c>
      <c r="G15" s="51">
        <v>0.168791262615385</v>
      </c>
      <c r="H15" s="51">
        <v>0.160415168583333</v>
      </c>
      <c r="I15" s="51">
        <v>0.167856936916667</v>
      </c>
      <c r="J15" s="51">
        <v>0.120000146416667</v>
      </c>
      <c r="K15" s="51">
        <v>0.106666871833333</v>
      </c>
      <c r="L15" s="51">
        <v>0.1060001969</v>
      </c>
      <c r="M15" s="51">
        <v>0.106000055</v>
      </c>
    </row>
    <row r="16" spans="1:13">
      <c r="A16" s="47" t="s">
        <v>17</v>
      </c>
      <c r="B16" s="51">
        <v>0.0991668441666667</v>
      </c>
      <c r="C16" s="51">
        <v>0.099999973</v>
      </c>
      <c r="D16" s="51">
        <v>0.0983334099166666</v>
      </c>
      <c r="E16" s="51">
        <v>0.120833193583333</v>
      </c>
      <c r="F16" s="51">
        <v>0.121538643384615</v>
      </c>
      <c r="G16" s="51">
        <v>0.121538466692308</v>
      </c>
      <c r="H16" s="51">
        <v>0.129930627916667</v>
      </c>
      <c r="I16" s="51">
        <v>0.120833321916667</v>
      </c>
      <c r="J16" s="51">
        <v>0.0983332739166667</v>
      </c>
      <c r="K16" s="51">
        <v>0.0991668113333333</v>
      </c>
      <c r="L16" s="51">
        <v>0.0910001322</v>
      </c>
      <c r="M16" s="51">
        <v>0.0909999538</v>
      </c>
    </row>
    <row r="17" spans="1:13">
      <c r="A17" s="48" t="s">
        <v>18</v>
      </c>
      <c r="B17" s="51">
        <v>0.0843268959166667</v>
      </c>
      <c r="C17" s="51">
        <v>0.07598684575</v>
      </c>
      <c r="D17" s="51">
        <v>0.0858333839166667</v>
      </c>
      <c r="E17" s="51">
        <v>0.111499784583333</v>
      </c>
      <c r="F17" s="51">
        <v>0.108783087846154</v>
      </c>
      <c r="G17" s="51">
        <v>0.108783044769231</v>
      </c>
      <c r="H17" s="51">
        <v>0.099223606</v>
      </c>
      <c r="I17" s="51">
        <v>0.111499957333333</v>
      </c>
      <c r="J17" s="51">
        <v>0.0858334618333333</v>
      </c>
      <c r="K17" s="51">
        <v>0.0860000460833334</v>
      </c>
      <c r="L17" s="51">
        <v>0.0921003008</v>
      </c>
      <c r="M17" s="51">
        <v>0.0921000609</v>
      </c>
    </row>
    <row r="20" spans="2:13">
      <c r="B20" s="46" t="s">
        <v>3</v>
      </c>
      <c r="C20" s="46" t="s">
        <v>4</v>
      </c>
      <c r="D20" s="46" t="s">
        <v>5</v>
      </c>
      <c r="E20" s="46" t="s">
        <v>6</v>
      </c>
      <c r="F20" s="46" t="s">
        <v>7</v>
      </c>
      <c r="G20" s="46" t="s">
        <v>8</v>
      </c>
      <c r="H20" s="46" t="s">
        <v>9</v>
      </c>
      <c r="I20" s="46" t="s">
        <v>10</v>
      </c>
      <c r="J20" s="46" t="s">
        <v>11</v>
      </c>
      <c r="K20" s="46" t="s">
        <v>12</v>
      </c>
      <c r="L20" s="46" t="s">
        <v>13</v>
      </c>
      <c r="M20" s="56" t="s">
        <v>14</v>
      </c>
    </row>
    <row r="21" spans="1:13">
      <c r="A21" s="47" t="s">
        <v>15</v>
      </c>
      <c r="B21">
        <f>(B4+B9+B14)/3</f>
        <v>0.695574219773848</v>
      </c>
      <c r="C21">
        <f t="shared" ref="C21:M21" si="0">(C4+C9+C14)/3</f>
        <v>0.716186336152919</v>
      </c>
      <c r="D21">
        <f t="shared" si="0"/>
        <v>0.676894215934677</v>
      </c>
      <c r="E21">
        <f t="shared" si="0"/>
        <v>0.627667183587952</v>
      </c>
      <c r="F21">
        <f t="shared" si="0"/>
        <v>0.622013121686454</v>
      </c>
      <c r="G21">
        <f t="shared" si="0"/>
        <v>0.607008218085655</v>
      </c>
      <c r="H21">
        <f t="shared" si="0"/>
        <v>0.646247028235653</v>
      </c>
      <c r="I21">
        <f t="shared" si="0"/>
        <v>0.605199480685181</v>
      </c>
      <c r="J21">
        <f t="shared" si="0"/>
        <v>0.672143305961538</v>
      </c>
      <c r="K21">
        <f t="shared" si="0"/>
        <v>0.703398818627757</v>
      </c>
      <c r="L21">
        <f t="shared" si="0"/>
        <v>0.691356207255792</v>
      </c>
      <c r="M21">
        <f t="shared" si="0"/>
        <v>0.706178025939394</v>
      </c>
    </row>
    <row r="22" spans="1:13">
      <c r="A22" s="47" t="s">
        <v>16</v>
      </c>
      <c r="B22">
        <f>(B5+B10+B15)/3</f>
        <v>0.119081527220971</v>
      </c>
      <c r="C22">
        <f t="shared" ref="C22:M22" si="1">(C5+C10+C15)/3</f>
        <v>0.108671879832805</v>
      </c>
      <c r="D22">
        <f t="shared" si="1"/>
        <v>0.12207029072164</v>
      </c>
      <c r="E22">
        <f t="shared" si="1"/>
        <v>0.150023349478315</v>
      </c>
      <c r="F22">
        <f t="shared" si="1"/>
        <v>0.150839389567178</v>
      </c>
      <c r="G22">
        <f t="shared" si="1"/>
        <v>0.163696385454043</v>
      </c>
      <c r="H22">
        <f t="shared" si="1"/>
        <v>0.145759526606838</v>
      </c>
      <c r="I22">
        <f t="shared" si="1"/>
        <v>0.162925521952268</v>
      </c>
      <c r="J22">
        <f t="shared" si="1"/>
        <v>0.127652352416547</v>
      </c>
      <c r="K22">
        <f t="shared" si="1"/>
        <v>0.108030988830364</v>
      </c>
      <c r="L22">
        <f t="shared" si="1"/>
        <v>0.123224522046195</v>
      </c>
      <c r="M22">
        <f t="shared" si="1"/>
        <v>0.108690797433789</v>
      </c>
    </row>
    <row r="23" spans="1:13">
      <c r="A23" s="47" t="s">
        <v>17</v>
      </c>
      <c r="B23">
        <f>(B6+B11+B16)/3</f>
        <v>0.107606321819052</v>
      </c>
      <c r="C23">
        <f t="shared" ref="C23:M23" si="2">(C6+C11+C16)/3</f>
        <v>0.10302310577308</v>
      </c>
      <c r="D23">
        <f t="shared" si="2"/>
        <v>0.120548894140848</v>
      </c>
      <c r="E23">
        <f t="shared" si="2"/>
        <v>0.12251107547067</v>
      </c>
      <c r="F23">
        <f t="shared" si="2"/>
        <v>0.122628998784188</v>
      </c>
      <c r="G23">
        <f t="shared" si="2"/>
        <v>0.127601206297024</v>
      </c>
      <c r="H23">
        <f t="shared" si="2"/>
        <v>0.124528864450244</v>
      </c>
      <c r="I23">
        <f t="shared" si="2"/>
        <v>0.132336636694438</v>
      </c>
      <c r="J23">
        <f t="shared" si="2"/>
        <v>0.115832828879441</v>
      </c>
      <c r="K23">
        <f t="shared" si="2"/>
        <v>0.108094767072721</v>
      </c>
      <c r="L23">
        <f t="shared" si="2"/>
        <v>0.0976768457846187</v>
      </c>
      <c r="M23">
        <f t="shared" si="2"/>
        <v>0.100770359402676</v>
      </c>
    </row>
    <row r="24" spans="1:13">
      <c r="A24" s="48" t="s">
        <v>18</v>
      </c>
      <c r="B24">
        <f>(B7+B12+B17)/3</f>
        <v>0.0793674983161569</v>
      </c>
      <c r="C24">
        <f t="shared" ref="C24:M24" si="3">(C7+C12+C17)/3</f>
        <v>0.0694552450531488</v>
      </c>
      <c r="D24">
        <f t="shared" si="3"/>
        <v>0.0804866240917245</v>
      </c>
      <c r="E24">
        <f t="shared" si="3"/>
        <v>0.0997983462686186</v>
      </c>
      <c r="F24">
        <f t="shared" si="3"/>
        <v>0.104459059526282</v>
      </c>
      <c r="G24">
        <f t="shared" si="3"/>
        <v>0.101634839778663</v>
      </c>
      <c r="H24">
        <f t="shared" si="3"/>
        <v>0.0830037259294873</v>
      </c>
      <c r="I24">
        <f t="shared" si="3"/>
        <v>0.0995384719181126</v>
      </c>
      <c r="J24">
        <f t="shared" si="3"/>
        <v>0.0843716321035843</v>
      </c>
      <c r="K24">
        <f t="shared" si="3"/>
        <v>0.0829492576795685</v>
      </c>
      <c r="L24">
        <f t="shared" si="3"/>
        <v>0.0877356598454354</v>
      </c>
      <c r="M24">
        <f t="shared" si="3"/>
        <v>0.0843609686241418</v>
      </c>
    </row>
    <row r="28" spans="2:13">
      <c r="B28" s="15" t="s">
        <v>3</v>
      </c>
      <c r="C28" s="15" t="s">
        <v>4</v>
      </c>
      <c r="D28" s="15" t="s">
        <v>5</v>
      </c>
      <c r="E28" s="15" t="s">
        <v>6</v>
      </c>
      <c r="F28" s="15" t="s">
        <v>7</v>
      </c>
      <c r="G28" s="15" t="s">
        <v>8</v>
      </c>
      <c r="H28" s="15" t="s">
        <v>9</v>
      </c>
      <c r="I28" s="15" t="s">
        <v>10</v>
      </c>
      <c r="J28" s="15" t="s">
        <v>11</v>
      </c>
      <c r="K28" s="15" t="s">
        <v>12</v>
      </c>
      <c r="L28" s="15" t="s">
        <v>13</v>
      </c>
      <c r="M28" s="15" t="s">
        <v>14</v>
      </c>
    </row>
    <row r="29" spans="1:13">
      <c r="A29" s="12" t="s">
        <v>15</v>
      </c>
      <c r="B29" s="52">
        <v>0.695574219773848</v>
      </c>
      <c r="C29" s="52">
        <v>0.716186336152919</v>
      </c>
      <c r="D29" s="52">
        <v>0.676894215934677</v>
      </c>
      <c r="E29" s="52">
        <v>0.627667183587952</v>
      </c>
      <c r="F29" s="52">
        <v>0.622013121686454</v>
      </c>
      <c r="G29" s="52">
        <v>0.607008218085655</v>
      </c>
      <c r="H29" s="52">
        <v>0.646247028235653</v>
      </c>
      <c r="I29" s="52">
        <v>0.605199480685181</v>
      </c>
      <c r="J29" s="52">
        <v>0.672143305961538</v>
      </c>
      <c r="K29" s="52">
        <v>0.703398818627757</v>
      </c>
      <c r="L29" s="52">
        <v>0.691356207255792</v>
      </c>
      <c r="M29" s="57">
        <v>0.706178025939394</v>
      </c>
    </row>
    <row r="30" spans="1:13">
      <c r="A30" s="47" t="s">
        <v>16</v>
      </c>
      <c r="B30">
        <v>0.119081527220971</v>
      </c>
      <c r="C30">
        <v>0.108671879832805</v>
      </c>
      <c r="D30">
        <v>0.12207029072164</v>
      </c>
      <c r="E30">
        <v>0.150023349478315</v>
      </c>
      <c r="F30">
        <v>0.150839389567178</v>
      </c>
      <c r="G30">
        <v>0.163696385454043</v>
      </c>
      <c r="H30">
        <v>0.145759526606838</v>
      </c>
      <c r="I30">
        <v>0.162925521952268</v>
      </c>
      <c r="J30">
        <v>0.127652352416547</v>
      </c>
      <c r="K30">
        <v>0.108030988830364</v>
      </c>
      <c r="L30">
        <v>0.123224522046195</v>
      </c>
      <c r="M30">
        <v>0.108690797433789</v>
      </c>
    </row>
    <row r="31" spans="1:13">
      <c r="A31" s="47" t="s">
        <v>17</v>
      </c>
      <c r="B31">
        <v>0.107606321819052</v>
      </c>
      <c r="C31">
        <v>0.10302310577308</v>
      </c>
      <c r="D31">
        <v>0.120548894140848</v>
      </c>
      <c r="E31">
        <v>0.12251107547067</v>
      </c>
      <c r="F31">
        <v>0.122628998784188</v>
      </c>
      <c r="G31">
        <v>0.127601206297024</v>
      </c>
      <c r="H31">
        <v>0.124528864450244</v>
      </c>
      <c r="I31">
        <v>0.132336636694438</v>
      </c>
      <c r="J31">
        <v>0.115832828879441</v>
      </c>
      <c r="K31">
        <v>0.108094767072721</v>
      </c>
      <c r="L31">
        <v>0.0976768457846187</v>
      </c>
      <c r="M31">
        <v>0.100770359402676</v>
      </c>
    </row>
    <row r="32" spans="1:13">
      <c r="A32" s="47" t="s">
        <v>18</v>
      </c>
      <c r="B32">
        <f>1-B29-B30-B31</f>
        <v>0.0777379311861293</v>
      </c>
      <c r="C32">
        <f t="shared" ref="C32:M32" si="4">1-C29-C30-C31</f>
        <v>0.0721186782411959</v>
      </c>
      <c r="D32">
        <f t="shared" si="4"/>
        <v>0.0804865992028353</v>
      </c>
      <c r="E32">
        <f t="shared" si="4"/>
        <v>0.0997983914630629</v>
      </c>
      <c r="F32">
        <f t="shared" si="4"/>
        <v>0.10451848996218</v>
      </c>
      <c r="G32">
        <f t="shared" si="4"/>
        <v>0.101694190163278</v>
      </c>
      <c r="H32">
        <f t="shared" si="4"/>
        <v>0.0834645807072652</v>
      </c>
      <c r="I32">
        <f t="shared" si="4"/>
        <v>0.0995383606681129</v>
      </c>
      <c r="J32">
        <f t="shared" si="4"/>
        <v>0.0843715127424735</v>
      </c>
      <c r="K32">
        <f t="shared" si="4"/>
        <v>0.0804754254691581</v>
      </c>
      <c r="L32">
        <f t="shared" si="4"/>
        <v>0.0877424249133947</v>
      </c>
      <c r="M32">
        <f t="shared" si="4"/>
        <v>0.0843608172241416</v>
      </c>
    </row>
    <row r="33" spans="1:1">
      <c r="A33" s="48"/>
    </row>
    <row r="36" spans="2:13">
      <c r="B36" s="15" t="s">
        <v>3</v>
      </c>
      <c r="C36" s="15" t="s">
        <v>4</v>
      </c>
      <c r="D36" s="15" t="s">
        <v>5</v>
      </c>
      <c r="E36" s="15" t="s">
        <v>6</v>
      </c>
      <c r="F36" s="15" t="s">
        <v>7</v>
      </c>
      <c r="G36" s="15" t="s">
        <v>8</v>
      </c>
      <c r="H36" s="15" t="s">
        <v>9</v>
      </c>
      <c r="I36" s="15" t="s">
        <v>10</v>
      </c>
      <c r="J36" s="15" t="s">
        <v>11</v>
      </c>
      <c r="K36" s="15" t="s">
        <v>12</v>
      </c>
      <c r="L36" s="15" t="s">
        <v>13</v>
      </c>
      <c r="M36" s="15" t="s">
        <v>14</v>
      </c>
    </row>
    <row r="37" spans="1:13">
      <c r="A37" s="12" t="s">
        <v>15</v>
      </c>
      <c r="B37" s="31">
        <v>0.695574219773848</v>
      </c>
      <c r="C37" s="31">
        <v>0.716186336152919</v>
      </c>
      <c r="D37" s="31">
        <v>0.676894215934677</v>
      </c>
      <c r="E37" s="31">
        <v>0.627667183587952</v>
      </c>
      <c r="F37" s="31">
        <v>0.622013121686454</v>
      </c>
      <c r="G37" s="31">
        <v>0.607008218085655</v>
      </c>
      <c r="H37" s="31">
        <v>0.646247028235653</v>
      </c>
      <c r="I37" s="31">
        <v>0.605199480685181</v>
      </c>
      <c r="J37" s="31">
        <v>0.672143305961538</v>
      </c>
      <c r="K37" s="31">
        <v>0.703398818627757</v>
      </c>
      <c r="L37" s="31">
        <v>0.691356207255792</v>
      </c>
      <c r="M37" s="31">
        <v>0.706178025939394</v>
      </c>
    </row>
    <row r="38" spans="1:13">
      <c r="A38" s="12" t="s">
        <v>16</v>
      </c>
      <c r="B38">
        <v>0.119081527220971</v>
      </c>
      <c r="C38">
        <v>0.108671879832805</v>
      </c>
      <c r="D38">
        <v>0.12207029072164</v>
      </c>
      <c r="E38">
        <v>0.150023349478315</v>
      </c>
      <c r="F38">
        <v>0.150839389567178</v>
      </c>
      <c r="G38">
        <v>0.163696385454043</v>
      </c>
      <c r="H38">
        <v>0.145759526606838</v>
      </c>
      <c r="I38">
        <v>0.162925521952268</v>
      </c>
      <c r="J38">
        <v>0.127652352416547</v>
      </c>
      <c r="K38">
        <v>0.108030988830364</v>
      </c>
      <c r="L38">
        <v>0.123224522046195</v>
      </c>
      <c r="M38">
        <v>0.108690797433789</v>
      </c>
    </row>
    <row r="39" spans="1:13">
      <c r="A39" s="12" t="s">
        <v>17</v>
      </c>
      <c r="B39">
        <v>0.107606321819052</v>
      </c>
      <c r="C39">
        <v>0.10302310577308</v>
      </c>
      <c r="D39">
        <v>0.120548894140848</v>
      </c>
      <c r="E39">
        <v>0.12251107547067</v>
      </c>
      <c r="F39">
        <v>0.122628998784188</v>
      </c>
      <c r="G39">
        <v>0.127601206297024</v>
      </c>
      <c r="H39">
        <v>0.124528864450244</v>
      </c>
      <c r="I39">
        <v>0.132336636694438</v>
      </c>
      <c r="J39">
        <v>0.115832828879441</v>
      </c>
      <c r="K39">
        <v>0.108094767072721</v>
      </c>
      <c r="L39">
        <v>0.0976768457846187</v>
      </c>
      <c r="M39">
        <v>0.100770359402676</v>
      </c>
    </row>
    <row r="40" spans="1:13">
      <c r="A40" s="12" t="s">
        <v>18</v>
      </c>
      <c r="B40">
        <v>0.0777379311861293</v>
      </c>
      <c r="C40">
        <v>0.0721186782411959</v>
      </c>
      <c r="D40">
        <v>0.0804865992028353</v>
      </c>
      <c r="E40">
        <v>0.0997983914630629</v>
      </c>
      <c r="F40">
        <v>0.10451848996218</v>
      </c>
      <c r="G40">
        <v>0.101694190163278</v>
      </c>
      <c r="H40">
        <v>0.0834645807072652</v>
      </c>
      <c r="I40">
        <v>0.0995383606681129</v>
      </c>
      <c r="J40">
        <v>0.0843715127424735</v>
      </c>
      <c r="K40">
        <v>0.0804754254691581</v>
      </c>
      <c r="L40">
        <v>0.0877424249133947</v>
      </c>
      <c r="M40">
        <v>0.0843608172241416</v>
      </c>
    </row>
    <row r="43" spans="2:13">
      <c r="B43" s="15" t="s">
        <v>3</v>
      </c>
      <c r="C43" s="15" t="s">
        <v>4</v>
      </c>
      <c r="D43" s="15" t="s">
        <v>5</v>
      </c>
      <c r="E43" s="15" t="s">
        <v>6</v>
      </c>
      <c r="F43" s="15" t="s">
        <v>7</v>
      </c>
      <c r="G43" s="15" t="s">
        <v>8</v>
      </c>
      <c r="H43" s="15" t="s">
        <v>9</v>
      </c>
      <c r="I43" s="15" t="s">
        <v>10</v>
      </c>
      <c r="J43" s="15" t="s">
        <v>11</v>
      </c>
      <c r="K43" s="15" t="s">
        <v>12</v>
      </c>
      <c r="L43" s="15" t="s">
        <v>13</v>
      </c>
      <c r="M43" s="15" t="s">
        <v>14</v>
      </c>
    </row>
    <row r="44" spans="1:13">
      <c r="A44" s="12" t="s">
        <v>15</v>
      </c>
      <c r="B44">
        <f>B37*100</f>
        <v>69.5574219773848</v>
      </c>
      <c r="C44">
        <f t="shared" ref="C44:M44" si="5">C37*100</f>
        <v>71.6186336152919</v>
      </c>
      <c r="D44">
        <f t="shared" si="5"/>
        <v>67.6894215934677</v>
      </c>
      <c r="E44">
        <f t="shared" si="5"/>
        <v>62.7667183587952</v>
      </c>
      <c r="F44">
        <f t="shared" si="5"/>
        <v>62.2013121686454</v>
      </c>
      <c r="G44">
        <f t="shared" si="5"/>
        <v>60.7008218085655</v>
      </c>
      <c r="H44">
        <f t="shared" si="5"/>
        <v>64.6247028235653</v>
      </c>
      <c r="I44">
        <f t="shared" si="5"/>
        <v>60.5199480685181</v>
      </c>
      <c r="J44">
        <f t="shared" si="5"/>
        <v>67.2143305961538</v>
      </c>
      <c r="K44">
        <f t="shared" si="5"/>
        <v>70.3398818627757</v>
      </c>
      <c r="L44">
        <f t="shared" si="5"/>
        <v>69.1356207255792</v>
      </c>
      <c r="M44">
        <f t="shared" si="5"/>
        <v>70.6178025939394</v>
      </c>
    </row>
    <row r="45" spans="1:13">
      <c r="A45" s="12" t="s">
        <v>16</v>
      </c>
      <c r="B45">
        <f t="shared" ref="B45:M45" si="6">B38*100</f>
        <v>11.9081527220971</v>
      </c>
      <c r="C45">
        <f t="shared" si="6"/>
        <v>10.8671879832805</v>
      </c>
      <c r="D45">
        <f t="shared" si="6"/>
        <v>12.207029072164</v>
      </c>
      <c r="E45">
        <f t="shared" si="6"/>
        <v>15.0023349478315</v>
      </c>
      <c r="F45">
        <f t="shared" si="6"/>
        <v>15.0839389567178</v>
      </c>
      <c r="G45">
        <f t="shared" si="6"/>
        <v>16.3696385454043</v>
      </c>
      <c r="H45">
        <f t="shared" si="6"/>
        <v>14.5759526606838</v>
      </c>
      <c r="I45">
        <f t="shared" si="6"/>
        <v>16.2925521952268</v>
      </c>
      <c r="J45">
        <f t="shared" si="6"/>
        <v>12.7652352416547</v>
      </c>
      <c r="K45">
        <f t="shared" si="6"/>
        <v>10.8030988830364</v>
      </c>
      <c r="L45">
        <f t="shared" si="6"/>
        <v>12.3224522046195</v>
      </c>
      <c r="M45">
        <f t="shared" si="6"/>
        <v>10.8690797433789</v>
      </c>
    </row>
    <row r="46" spans="1:13">
      <c r="A46" s="12" t="s">
        <v>17</v>
      </c>
      <c r="B46">
        <f t="shared" ref="B46:M46" si="7">B39*100</f>
        <v>10.7606321819052</v>
      </c>
      <c r="C46">
        <f t="shared" si="7"/>
        <v>10.302310577308</v>
      </c>
      <c r="D46">
        <f t="shared" si="7"/>
        <v>12.0548894140848</v>
      </c>
      <c r="E46">
        <f t="shared" si="7"/>
        <v>12.251107547067</v>
      </c>
      <c r="F46">
        <f t="shared" si="7"/>
        <v>12.2628998784188</v>
      </c>
      <c r="G46">
        <f t="shared" si="7"/>
        <v>12.7601206297024</v>
      </c>
      <c r="H46">
        <f t="shared" si="7"/>
        <v>12.4528864450244</v>
      </c>
      <c r="I46">
        <f t="shared" si="7"/>
        <v>13.2336636694438</v>
      </c>
      <c r="J46">
        <f t="shared" si="7"/>
        <v>11.5832828879441</v>
      </c>
      <c r="K46">
        <f t="shared" si="7"/>
        <v>10.8094767072721</v>
      </c>
      <c r="L46">
        <f t="shared" si="7"/>
        <v>9.76768457846187</v>
      </c>
      <c r="M46">
        <f t="shared" si="7"/>
        <v>10.0770359402676</v>
      </c>
    </row>
    <row r="47" spans="1:13">
      <c r="A47" s="12" t="s">
        <v>18</v>
      </c>
      <c r="B47">
        <f t="shared" ref="B47:M47" si="8">B40*100</f>
        <v>7.77379311861293</v>
      </c>
      <c r="C47">
        <f t="shared" si="8"/>
        <v>7.21186782411959</v>
      </c>
      <c r="D47">
        <f t="shared" si="8"/>
        <v>8.04865992028353</v>
      </c>
      <c r="E47">
        <f t="shared" si="8"/>
        <v>9.9798391463063</v>
      </c>
      <c r="F47">
        <f t="shared" si="8"/>
        <v>10.451848996218</v>
      </c>
      <c r="G47">
        <f t="shared" si="8"/>
        <v>10.1694190163278</v>
      </c>
      <c r="H47">
        <f t="shared" si="8"/>
        <v>8.34645807072652</v>
      </c>
      <c r="I47">
        <f t="shared" si="8"/>
        <v>9.95383606681129</v>
      </c>
      <c r="J47">
        <f t="shared" si="8"/>
        <v>8.43715127424735</v>
      </c>
      <c r="K47">
        <f t="shared" si="8"/>
        <v>8.04754254691581</v>
      </c>
      <c r="L47">
        <f t="shared" si="8"/>
        <v>8.77424249133947</v>
      </c>
      <c r="M47">
        <f t="shared" si="8"/>
        <v>8.43608172241416</v>
      </c>
    </row>
    <row r="51" spans="1:13">
      <c r="A51" s="44"/>
      <c r="B51" s="53" t="s">
        <v>3</v>
      </c>
      <c r="C51" s="53" t="s">
        <v>4</v>
      </c>
      <c r="D51" s="53" t="s">
        <v>5</v>
      </c>
      <c r="E51" s="53" t="s">
        <v>6</v>
      </c>
      <c r="F51" s="53" t="s">
        <v>7</v>
      </c>
      <c r="G51" s="53" t="s">
        <v>8</v>
      </c>
      <c r="H51" s="53" t="s">
        <v>9</v>
      </c>
      <c r="I51" s="53" t="s">
        <v>10</v>
      </c>
      <c r="J51" s="53" t="s">
        <v>11</v>
      </c>
      <c r="K51" s="53" t="s">
        <v>12</v>
      </c>
      <c r="L51" s="53" t="s">
        <v>13</v>
      </c>
      <c r="M51" s="53" t="s">
        <v>14</v>
      </c>
    </row>
    <row r="52" spans="1:13">
      <c r="A52" s="54" t="s">
        <v>15</v>
      </c>
      <c r="B52" s="44">
        <v>69.5574219773848</v>
      </c>
      <c r="C52" s="44">
        <v>71.6186336152919</v>
      </c>
      <c r="D52" s="44">
        <v>67.6894215934677</v>
      </c>
      <c r="E52" s="44">
        <v>62.7667183587952</v>
      </c>
      <c r="F52" s="44">
        <v>62.2013121686454</v>
      </c>
      <c r="G52" s="44">
        <v>60.7008218085655</v>
      </c>
      <c r="H52" s="44">
        <v>64.6247028235653</v>
      </c>
      <c r="I52" s="44">
        <v>60.5199480685181</v>
      </c>
      <c r="J52" s="44">
        <v>67.2143305961538</v>
      </c>
      <c r="K52" s="44">
        <v>70.3398818627757</v>
      </c>
      <c r="L52" s="44">
        <v>69.1356207255792</v>
      </c>
      <c r="M52" s="44">
        <v>70.6178025939394</v>
      </c>
    </row>
    <row r="53" spans="1:13">
      <c r="A53" s="54" t="s">
        <v>16</v>
      </c>
      <c r="B53" s="44">
        <v>11.9081527220971</v>
      </c>
      <c r="C53" s="44">
        <v>10.8671879832805</v>
      </c>
      <c r="D53" s="44">
        <v>12.207029072164</v>
      </c>
      <c r="E53" s="44">
        <v>15.0023349478315</v>
      </c>
      <c r="F53" s="44">
        <v>15.0839389567178</v>
      </c>
      <c r="G53" s="44">
        <v>16.3696385454043</v>
      </c>
      <c r="H53" s="44">
        <v>14.5759526606838</v>
      </c>
      <c r="I53" s="44">
        <v>16.2925521952268</v>
      </c>
      <c r="J53" s="44">
        <v>12.7652352416547</v>
      </c>
      <c r="K53" s="44">
        <v>10.8030988830364</v>
      </c>
      <c r="L53" s="44">
        <v>12.3224522046195</v>
      </c>
      <c r="M53" s="44">
        <v>10.8690797433789</v>
      </c>
    </row>
    <row r="54" spans="1:13">
      <c r="A54" s="54" t="s">
        <v>17</v>
      </c>
      <c r="B54" s="44">
        <v>10.7606321819052</v>
      </c>
      <c r="C54" s="44">
        <v>10.302310577308</v>
      </c>
      <c r="D54" s="44">
        <v>12.0548894140848</v>
      </c>
      <c r="E54" s="44">
        <v>12.251107547067</v>
      </c>
      <c r="F54" s="44">
        <v>12.2628998784188</v>
      </c>
      <c r="G54" s="44">
        <v>12.7601206297024</v>
      </c>
      <c r="H54" s="44">
        <v>12.4528864450244</v>
      </c>
      <c r="I54" s="44">
        <v>13.2336636694438</v>
      </c>
      <c r="J54" s="44">
        <v>11.5832828879441</v>
      </c>
      <c r="K54" s="44">
        <v>10.8094767072721</v>
      </c>
      <c r="L54" s="44">
        <v>9.76768457846187</v>
      </c>
      <c r="M54" s="44">
        <v>10.0770359402676</v>
      </c>
    </row>
    <row r="55" spans="1:13">
      <c r="A55" s="54" t="s">
        <v>18</v>
      </c>
      <c r="B55" s="44">
        <v>7.77379311861293</v>
      </c>
      <c r="C55" s="44">
        <v>7.21186782411959</v>
      </c>
      <c r="D55" s="44">
        <v>8.04865992028353</v>
      </c>
      <c r="E55" s="44">
        <v>9.9798391463063</v>
      </c>
      <c r="F55" s="44">
        <v>10.451848996218</v>
      </c>
      <c r="G55" s="44">
        <v>10.1694190163278</v>
      </c>
      <c r="H55" s="44">
        <v>8.34645807072652</v>
      </c>
      <c r="I55" s="44">
        <v>9.95383606681129</v>
      </c>
      <c r="J55" s="44">
        <v>8.43715127424735</v>
      </c>
      <c r="K55" s="44">
        <v>8.04754254691581</v>
      </c>
      <c r="L55" s="44">
        <v>8.77424249133947</v>
      </c>
      <c r="M55" s="44">
        <v>8.43608172241416</v>
      </c>
    </row>
    <row r="59" spans="3:6">
      <c r="C59">
        <v>69.5574219773848</v>
      </c>
      <c r="D59">
        <v>11.9081527220971</v>
      </c>
      <c r="E59">
        <v>10.7606321819052</v>
      </c>
      <c r="F59">
        <v>7.77379311861293</v>
      </c>
    </row>
    <row r="60" spans="3:6">
      <c r="C60">
        <v>71.6186336152919</v>
      </c>
      <c r="D60">
        <v>10.8671879832805</v>
      </c>
      <c r="E60">
        <v>10.302310577308</v>
      </c>
      <c r="F60">
        <v>7.21186782411959</v>
      </c>
    </row>
    <row r="61" spans="3:6">
      <c r="C61">
        <v>67.6894215934677</v>
      </c>
      <c r="D61">
        <v>12.207029072164</v>
      </c>
      <c r="E61">
        <v>12.0548894140848</v>
      </c>
      <c r="F61">
        <v>8.04865992028353</v>
      </c>
    </row>
    <row r="62" spans="3:6">
      <c r="C62">
        <v>62.7667183587952</v>
      </c>
      <c r="D62">
        <v>15.0023349478315</v>
      </c>
      <c r="E62">
        <v>12.251107547067</v>
      </c>
      <c r="F62">
        <v>9.9798391463063</v>
      </c>
    </row>
    <row r="63" spans="3:6">
      <c r="C63">
        <v>62.2013121686454</v>
      </c>
      <c r="D63">
        <v>15.0839389567178</v>
      </c>
      <c r="E63">
        <v>12.2628998784188</v>
      </c>
      <c r="F63">
        <v>10.451848996218</v>
      </c>
    </row>
    <row r="64" spans="3:6">
      <c r="C64">
        <v>60.7008218085655</v>
      </c>
      <c r="D64">
        <v>16.3696385454043</v>
      </c>
      <c r="E64">
        <v>12.7601206297024</v>
      </c>
      <c r="F64">
        <v>10.1694190163278</v>
      </c>
    </row>
    <row r="65" spans="3:6">
      <c r="C65">
        <v>64.6247028235653</v>
      </c>
      <c r="D65">
        <v>14.5759526606838</v>
      </c>
      <c r="E65">
        <v>12.4528864450244</v>
      </c>
      <c r="F65">
        <v>8.34645807072652</v>
      </c>
    </row>
    <row r="66" spans="3:6">
      <c r="C66">
        <v>60.5199480685181</v>
      </c>
      <c r="D66">
        <v>16.2925521952268</v>
      </c>
      <c r="E66">
        <v>13.2336636694438</v>
      </c>
      <c r="F66">
        <v>9.95383606681129</v>
      </c>
    </row>
    <row r="67" spans="3:6">
      <c r="C67">
        <v>67.2143305961538</v>
      </c>
      <c r="D67">
        <v>12.7652352416547</v>
      </c>
      <c r="E67">
        <v>11.5832828879441</v>
      </c>
      <c r="F67">
        <v>8.43715127424735</v>
      </c>
    </row>
    <row r="68" spans="3:6">
      <c r="C68">
        <v>70.3398818627757</v>
      </c>
      <c r="D68">
        <v>10.8030988830364</v>
      </c>
      <c r="E68">
        <v>10.8094767072721</v>
      </c>
      <c r="F68">
        <v>8.04754254691581</v>
      </c>
    </row>
    <row r="69" spans="3:6">
      <c r="C69">
        <v>69.1356207255792</v>
      </c>
      <c r="D69">
        <v>12.3224522046195</v>
      </c>
      <c r="E69">
        <v>9.76768457846187</v>
      </c>
      <c r="F69">
        <v>8.77424249133947</v>
      </c>
    </row>
    <row r="70" spans="3:6">
      <c r="C70">
        <v>70.6178025939394</v>
      </c>
      <c r="D70">
        <v>10.8690797433789</v>
      </c>
      <c r="E70">
        <v>10.0770359402676</v>
      </c>
      <c r="F70">
        <v>8.43608172241416</v>
      </c>
    </row>
  </sheetData>
  <mergeCells count="1">
    <mergeCell ref="B2:M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F26"/>
  <sheetViews>
    <sheetView topLeftCell="U1" workbookViewId="0">
      <selection activeCell="AB9" sqref="AB9:AF22"/>
    </sheetView>
  </sheetViews>
  <sheetFormatPr defaultColWidth="8.88888888888889" defaultRowHeight="14.4"/>
  <cols>
    <col min="18" max="21" width="12.8888888888889"/>
    <col min="23" max="26" width="12.8888888888889"/>
    <col min="33" max="33" width="12.8888888888889"/>
  </cols>
  <sheetData>
    <row r="1" spans="3:16">
      <c r="C1" s="34" t="s">
        <v>19</v>
      </c>
      <c r="D1" s="34"/>
      <c r="E1" s="34"/>
      <c r="F1" s="35"/>
      <c r="H1" s="34" t="s">
        <v>19</v>
      </c>
      <c r="I1" s="34"/>
      <c r="J1" s="34"/>
      <c r="K1" s="35"/>
      <c r="M1" s="34" t="s">
        <v>19</v>
      </c>
      <c r="N1" s="34"/>
      <c r="O1" s="34"/>
      <c r="P1" s="35"/>
    </row>
    <row r="2" spans="3:16">
      <c r="C2" s="36" t="s">
        <v>15</v>
      </c>
      <c r="D2" s="36" t="s">
        <v>16</v>
      </c>
      <c r="E2" s="36" t="s">
        <v>17</v>
      </c>
      <c r="F2" s="39" t="s">
        <v>18</v>
      </c>
      <c r="H2" s="36" t="s">
        <v>15</v>
      </c>
      <c r="I2" s="36" t="s">
        <v>16</v>
      </c>
      <c r="J2" s="36" t="s">
        <v>17</v>
      </c>
      <c r="K2" s="39" t="s">
        <v>18</v>
      </c>
      <c r="M2" s="36" t="s">
        <v>15</v>
      </c>
      <c r="N2" s="36" t="s">
        <v>16</v>
      </c>
      <c r="O2" s="36" t="s">
        <v>17</v>
      </c>
      <c r="P2" s="39" t="s">
        <v>18</v>
      </c>
    </row>
    <row r="3" spans="2:28">
      <c r="B3" s="29">
        <v>0</v>
      </c>
      <c r="C3" s="36"/>
      <c r="D3" s="36"/>
      <c r="E3" s="36"/>
      <c r="F3" s="39"/>
      <c r="H3" s="9"/>
      <c r="I3" s="9"/>
      <c r="J3" s="40"/>
      <c r="K3" s="40"/>
      <c r="M3" s="40"/>
      <c r="N3" s="40"/>
      <c r="O3" s="40"/>
      <c r="P3" s="40"/>
      <c r="AB3" s="29"/>
    </row>
    <row r="4" spans="2:28">
      <c r="B4" s="29">
        <v>1</v>
      </c>
      <c r="C4" s="36"/>
      <c r="D4" s="36"/>
      <c r="E4" s="36"/>
      <c r="F4" s="39"/>
      <c r="H4" s="9"/>
      <c r="I4" s="9"/>
      <c r="J4" s="40"/>
      <c r="K4" s="40"/>
      <c r="M4" s="40"/>
      <c r="N4" s="40"/>
      <c r="O4" s="40"/>
      <c r="P4" s="40"/>
      <c r="AB4" s="29"/>
    </row>
    <row r="5" spans="2:28">
      <c r="B5" s="29">
        <v>2</v>
      </c>
      <c r="C5" s="36"/>
      <c r="D5" s="36"/>
      <c r="E5" s="36"/>
      <c r="F5" s="39"/>
      <c r="H5" s="9"/>
      <c r="I5" s="9"/>
      <c r="J5" s="40"/>
      <c r="K5" s="40"/>
      <c r="M5" s="40"/>
      <c r="N5" s="40"/>
      <c r="O5" s="40"/>
      <c r="P5" s="40"/>
      <c r="AB5" s="29"/>
    </row>
    <row r="6" spans="2:28">
      <c r="B6" s="29">
        <v>3</v>
      </c>
      <c r="C6" s="36"/>
      <c r="D6" s="36"/>
      <c r="E6" s="36"/>
      <c r="F6" s="39"/>
      <c r="H6" s="9"/>
      <c r="I6" s="9"/>
      <c r="J6" s="40"/>
      <c r="K6" s="40"/>
      <c r="M6" s="40"/>
      <c r="N6" s="41"/>
      <c r="O6" s="40"/>
      <c r="P6" s="40"/>
      <c r="AB6" s="29"/>
    </row>
    <row r="7" spans="2:28">
      <c r="B7" s="29">
        <v>4</v>
      </c>
      <c r="C7" s="36"/>
      <c r="D7" s="36"/>
      <c r="E7" s="36"/>
      <c r="F7" s="39"/>
      <c r="H7" s="40"/>
      <c r="I7" s="40"/>
      <c r="J7" s="40"/>
      <c r="K7" s="40"/>
      <c r="M7" s="41"/>
      <c r="N7" s="40"/>
      <c r="O7" s="40"/>
      <c r="P7" s="40"/>
      <c r="AB7" s="29"/>
    </row>
    <row r="8" spans="2:28">
      <c r="B8" s="29">
        <v>5</v>
      </c>
      <c r="AB8" s="29"/>
    </row>
    <row r="9" spans="2:32">
      <c r="B9" s="29">
        <v>6</v>
      </c>
      <c r="C9" s="36">
        <v>0.655</v>
      </c>
      <c r="D9" s="36">
        <v>0.124523809523809</v>
      </c>
      <c r="E9" s="36">
        <v>0.129999999999999</v>
      </c>
      <c r="F9" s="39">
        <v>0.090476190476192</v>
      </c>
      <c r="H9" s="41">
        <v>0.612659409</v>
      </c>
      <c r="I9" s="41">
        <v>0.18</v>
      </c>
      <c r="J9" s="41">
        <v>0.13</v>
      </c>
      <c r="K9" s="41">
        <v>0.0761803285</v>
      </c>
      <c r="M9" s="41">
        <v>0.6126593225</v>
      </c>
      <c r="N9" s="41">
        <v>0.18</v>
      </c>
      <c r="O9" s="41">
        <v>0.13</v>
      </c>
      <c r="P9" s="41">
        <v>0.0761799165</v>
      </c>
      <c r="R9">
        <f>(C9+H9+M9)/3</f>
        <v>0.6267729105</v>
      </c>
      <c r="S9">
        <f>(D9+I9+N9)/3</f>
        <v>0.161507936507936</v>
      </c>
      <c r="T9">
        <f>(E9+J9+O9)/3</f>
        <v>0.13</v>
      </c>
      <c r="U9">
        <f>(F9+K9+P9)/3</f>
        <v>0.080945478492064</v>
      </c>
      <c r="W9">
        <f>R9*100</f>
        <v>62.67729105</v>
      </c>
      <c r="X9">
        <f>S9*100</f>
        <v>16.1507936507936</v>
      </c>
      <c r="Y9">
        <f>T9*100</f>
        <v>13</v>
      </c>
      <c r="Z9">
        <f>U9*100</f>
        <v>8.0945478492064</v>
      </c>
      <c r="AB9" s="43">
        <v>6</v>
      </c>
      <c r="AC9" s="44">
        <v>62.67729105</v>
      </c>
      <c r="AD9" s="44">
        <v>16.1507936507936</v>
      </c>
      <c r="AE9" s="44">
        <v>13</v>
      </c>
      <c r="AF9" s="44">
        <v>8.17191529920639</v>
      </c>
    </row>
    <row r="10" spans="2:32">
      <c r="B10" s="29">
        <v>7</v>
      </c>
      <c r="C10" s="36">
        <v>0.618333333333333</v>
      </c>
      <c r="D10" s="36">
        <v>0.127566137566137</v>
      </c>
      <c r="E10" s="36">
        <v>0.167597379692255</v>
      </c>
      <c r="F10" s="39">
        <v>0.0865031494082742</v>
      </c>
      <c r="H10" s="41">
        <v>0.6570992514</v>
      </c>
      <c r="I10" s="41">
        <v>0.1480000169</v>
      </c>
      <c r="J10" s="41">
        <v>0.1208932207</v>
      </c>
      <c r="K10" s="41">
        <v>0.0843723884</v>
      </c>
      <c r="M10" s="41">
        <v>0.6659999075</v>
      </c>
      <c r="N10" s="41">
        <v>0.1384878034</v>
      </c>
      <c r="O10" s="41">
        <v>0.1269999795</v>
      </c>
      <c r="P10" s="41">
        <v>0.0825211954</v>
      </c>
      <c r="R10">
        <f t="shared" ref="R10:R22" si="0">(C10+H10+M10)/3</f>
        <v>0.647144164077778</v>
      </c>
      <c r="S10">
        <f t="shared" ref="S10:S22" si="1">(D10+I10+N10)/3</f>
        <v>0.138017985955379</v>
      </c>
      <c r="T10">
        <f t="shared" ref="T10:T22" si="2">(E10+J10+O10)/3</f>
        <v>0.138496859964085</v>
      </c>
      <c r="U10">
        <f t="shared" ref="U10:U22" si="3">(F10+K10+P10)/3</f>
        <v>0.0844655777360914</v>
      </c>
      <c r="W10">
        <f t="shared" ref="W10:W22" si="4">R10*100</f>
        <v>64.7144164077778</v>
      </c>
      <c r="X10">
        <f t="shared" ref="X10:X22" si="5">S10*100</f>
        <v>13.8017985955379</v>
      </c>
      <c r="Y10">
        <f t="shared" ref="Y10:Y22" si="6">T10*100</f>
        <v>13.8496859964085</v>
      </c>
      <c r="Z10">
        <f t="shared" ref="Z10:Z22" si="7">U10*100</f>
        <v>8.44655777360914</v>
      </c>
      <c r="AB10" s="43">
        <v>7</v>
      </c>
      <c r="AC10" s="44">
        <v>64.7144164077778</v>
      </c>
      <c r="AD10" s="44">
        <v>13.8017985955379</v>
      </c>
      <c r="AE10" s="44">
        <v>13.8496859964085</v>
      </c>
      <c r="AF10" s="44">
        <v>7.63409900027584</v>
      </c>
    </row>
    <row r="11" spans="2:32">
      <c r="B11" s="29">
        <v>8</v>
      </c>
      <c r="C11" s="36">
        <v>0.651085285502854</v>
      </c>
      <c r="D11" s="36">
        <v>0.124807064150145</v>
      </c>
      <c r="E11" s="36">
        <v>0.140483224507364</v>
      </c>
      <c r="F11" s="39">
        <v>0.0836053111360817</v>
      </c>
      <c r="H11" s="41">
        <v>0.670373754333333</v>
      </c>
      <c r="I11" s="41">
        <v>0.14476003175</v>
      </c>
      <c r="J11" s="41">
        <v>0.114068915083333</v>
      </c>
      <c r="K11" s="41">
        <v>0.0854385475</v>
      </c>
      <c r="M11" s="41">
        <v>0.66269841375</v>
      </c>
      <c r="N11" s="41">
        <v>0.1302623315</v>
      </c>
      <c r="O11" s="41">
        <v>0.116712962166667</v>
      </c>
      <c r="P11" s="41">
        <v>0.10860330625</v>
      </c>
      <c r="R11">
        <f t="shared" si="0"/>
        <v>0.661385817862063</v>
      </c>
      <c r="S11">
        <f t="shared" si="1"/>
        <v>0.133276475800048</v>
      </c>
      <c r="T11">
        <f t="shared" si="2"/>
        <v>0.123755033919121</v>
      </c>
      <c r="U11">
        <f t="shared" si="3"/>
        <v>0.0925490549620272</v>
      </c>
      <c r="W11">
        <f t="shared" si="4"/>
        <v>66.1385817862062</v>
      </c>
      <c r="X11">
        <f t="shared" si="5"/>
        <v>13.3276475800048</v>
      </c>
      <c r="Y11">
        <f t="shared" si="6"/>
        <v>12.3755033919121</v>
      </c>
      <c r="Z11">
        <f t="shared" si="7"/>
        <v>9.25490549620272</v>
      </c>
      <c r="AB11" s="43">
        <v>8</v>
      </c>
      <c r="AC11" s="44">
        <v>66.1385817862062</v>
      </c>
      <c r="AD11" s="44">
        <v>13.3276475800048</v>
      </c>
      <c r="AE11" s="44">
        <v>12.3755033919121</v>
      </c>
      <c r="AF11" s="44">
        <v>8.15826724187679</v>
      </c>
    </row>
    <row r="12" spans="2:32">
      <c r="B12" s="29">
        <v>9</v>
      </c>
      <c r="C12" s="36">
        <v>0.689049094029149</v>
      </c>
      <c r="D12" s="36">
        <v>0.128527249195275</v>
      </c>
      <c r="E12" s="36">
        <v>0.105945338739745</v>
      </c>
      <c r="F12" s="39">
        <v>0.0764783180358313</v>
      </c>
      <c r="H12" s="41">
        <v>0.6781220445</v>
      </c>
      <c r="I12" s="41">
        <v>0.12048600225</v>
      </c>
      <c r="J12" s="41">
        <v>0.105069897333333</v>
      </c>
      <c r="K12" s="41">
        <v>0.0690012599166667</v>
      </c>
      <c r="M12" s="41">
        <v>0.662494378333333</v>
      </c>
      <c r="N12" s="41">
        <v>0.147708566</v>
      </c>
      <c r="O12" s="41">
        <v>0.114140236833333</v>
      </c>
      <c r="P12" s="41">
        <v>0.075802249</v>
      </c>
      <c r="R12">
        <f t="shared" si="0"/>
        <v>0.676555172287494</v>
      </c>
      <c r="S12">
        <f t="shared" si="1"/>
        <v>0.132240605815092</v>
      </c>
      <c r="T12">
        <f t="shared" si="2"/>
        <v>0.108385157635471</v>
      </c>
      <c r="U12">
        <f t="shared" si="3"/>
        <v>0.073760608984166</v>
      </c>
      <c r="W12">
        <f t="shared" si="4"/>
        <v>67.6555172287494</v>
      </c>
      <c r="X12">
        <f t="shared" si="5"/>
        <v>13.2240605815092</v>
      </c>
      <c r="Y12">
        <f t="shared" si="6"/>
        <v>10.8385157635471</v>
      </c>
      <c r="Z12">
        <f t="shared" si="7"/>
        <v>7.3760608984166</v>
      </c>
      <c r="AB12" s="43">
        <v>9</v>
      </c>
      <c r="AC12" s="44">
        <v>67.6555172287494</v>
      </c>
      <c r="AD12" s="44">
        <v>13.2240605815092</v>
      </c>
      <c r="AE12" s="44">
        <v>10.8385157635471</v>
      </c>
      <c r="AF12" s="44">
        <v>8.28190642619437</v>
      </c>
    </row>
    <row r="13" spans="2:32">
      <c r="B13" s="29">
        <v>10</v>
      </c>
      <c r="C13" s="36">
        <v>0.682201593058982</v>
      </c>
      <c r="D13" s="36">
        <v>0.148286841818732</v>
      </c>
      <c r="E13" s="36">
        <v>0.0828561663434238</v>
      </c>
      <c r="F13" s="39">
        <v>0.0866553987788616</v>
      </c>
      <c r="H13" s="41">
        <v>0.694457022416667</v>
      </c>
      <c r="I13" s="41">
        <v>0.148921943333333</v>
      </c>
      <c r="J13" s="41">
        <v>0.107989945083333</v>
      </c>
      <c r="K13" s="41">
        <v>0.0535813406666667</v>
      </c>
      <c r="M13" s="41">
        <v>0.65966032</v>
      </c>
      <c r="N13" s="41">
        <v>0.14357169575</v>
      </c>
      <c r="O13" s="41">
        <v>0.0866667334166667</v>
      </c>
      <c r="P13" s="41">
        <v>0.112353413166667</v>
      </c>
      <c r="R13">
        <f t="shared" si="0"/>
        <v>0.678772978491883</v>
      </c>
      <c r="S13">
        <f t="shared" si="1"/>
        <v>0.146926826967355</v>
      </c>
      <c r="T13">
        <f t="shared" si="2"/>
        <v>0.0925042816144746</v>
      </c>
      <c r="U13">
        <f t="shared" si="3"/>
        <v>0.0841967175373983</v>
      </c>
      <c r="W13">
        <f t="shared" si="4"/>
        <v>67.8772978491883</v>
      </c>
      <c r="X13">
        <f t="shared" si="5"/>
        <v>14.6926826967355</v>
      </c>
      <c r="Y13">
        <f t="shared" si="6"/>
        <v>9.25042816144746</v>
      </c>
      <c r="Z13">
        <f t="shared" si="7"/>
        <v>8.41967175373983</v>
      </c>
      <c r="AB13" s="43">
        <v>10</v>
      </c>
      <c r="AC13" s="44">
        <v>67.8772978491883</v>
      </c>
      <c r="AD13" s="44">
        <v>14.6926826967355</v>
      </c>
      <c r="AE13" s="44">
        <v>9.25042816144746</v>
      </c>
      <c r="AF13" s="44">
        <v>8.17959129262874</v>
      </c>
    </row>
    <row r="14" spans="2:32">
      <c r="B14" s="29">
        <v>11</v>
      </c>
      <c r="C14" s="36">
        <v>0.691517639713619</v>
      </c>
      <c r="D14" s="36">
        <v>0.118388782258517</v>
      </c>
      <c r="E14" s="36">
        <v>0.109072154838029</v>
      </c>
      <c r="F14" s="39">
        <v>0.0810214231898345</v>
      </c>
      <c r="H14" s="41">
        <v>0.655068127833333</v>
      </c>
      <c r="I14" s="41">
        <v>0.161140723083333</v>
      </c>
      <c r="J14" s="41">
        <v>0.122014412083333</v>
      </c>
      <c r="K14" s="41">
        <v>0.0716808463333333</v>
      </c>
      <c r="M14" s="41">
        <v>0.686760860833333</v>
      </c>
      <c r="N14" s="41">
        <v>0.150979644916667</v>
      </c>
      <c r="O14" s="41">
        <v>0.105</v>
      </c>
      <c r="P14" s="41">
        <v>0.0656292094166667</v>
      </c>
      <c r="R14">
        <f t="shared" si="0"/>
        <v>0.677782209460095</v>
      </c>
      <c r="S14">
        <f t="shared" si="1"/>
        <v>0.143503050086172</v>
      </c>
      <c r="T14">
        <f t="shared" si="2"/>
        <v>0.112028855640454</v>
      </c>
      <c r="U14">
        <f t="shared" si="3"/>
        <v>0.0727771596466115</v>
      </c>
      <c r="W14">
        <f t="shared" si="4"/>
        <v>67.7782209460095</v>
      </c>
      <c r="X14">
        <f t="shared" si="5"/>
        <v>14.3503050086172</v>
      </c>
      <c r="Y14">
        <f t="shared" si="6"/>
        <v>11.2028855640454</v>
      </c>
      <c r="Z14">
        <f t="shared" si="7"/>
        <v>7.27771596466115</v>
      </c>
      <c r="AB14" s="43">
        <v>11</v>
      </c>
      <c r="AC14" s="44">
        <v>67.7782209460095</v>
      </c>
      <c r="AD14" s="44">
        <v>14.3503050086172</v>
      </c>
      <c r="AE14" s="44">
        <v>11.2028855640454</v>
      </c>
      <c r="AF14" s="44">
        <v>6.66858848132784</v>
      </c>
    </row>
    <row r="15" spans="2:32">
      <c r="B15" s="29">
        <v>12</v>
      </c>
      <c r="C15" s="36">
        <v>0.691377067536476</v>
      </c>
      <c r="D15" s="36">
        <v>0.124669823919504</v>
      </c>
      <c r="E15" s="36">
        <v>0.105549574721581</v>
      </c>
      <c r="F15" s="39">
        <v>0.0852065222899574</v>
      </c>
      <c r="H15" s="41">
        <v>0.659139019166667</v>
      </c>
      <c r="I15" s="41">
        <v>0.149115462</v>
      </c>
      <c r="J15" s="41">
        <v>0.106931299166667</v>
      </c>
      <c r="K15" s="41">
        <v>0.0992898700833333</v>
      </c>
      <c r="M15" s="41">
        <v>0.6604664795</v>
      </c>
      <c r="N15" s="41">
        <v>0.13538288625</v>
      </c>
      <c r="O15" s="41">
        <v>0.0841665415</v>
      </c>
      <c r="P15" s="41">
        <v>0.147691749916667</v>
      </c>
      <c r="R15">
        <f t="shared" si="0"/>
        <v>0.670327522067714</v>
      </c>
      <c r="S15">
        <f t="shared" si="1"/>
        <v>0.136389390723168</v>
      </c>
      <c r="T15">
        <f t="shared" si="2"/>
        <v>0.0988824717960826</v>
      </c>
      <c r="U15">
        <f t="shared" si="3"/>
        <v>0.110729380763319</v>
      </c>
      <c r="W15">
        <f t="shared" si="4"/>
        <v>67.0327522067714</v>
      </c>
      <c r="X15">
        <f t="shared" si="5"/>
        <v>13.6389390723168</v>
      </c>
      <c r="Y15">
        <f t="shared" si="6"/>
        <v>9.88824717960826</v>
      </c>
      <c r="Z15">
        <f t="shared" si="7"/>
        <v>11.0729380763319</v>
      </c>
      <c r="AB15" s="43">
        <v>12</v>
      </c>
      <c r="AC15" s="44">
        <v>67.0327522067714</v>
      </c>
      <c r="AD15" s="44">
        <v>13.6389390723168</v>
      </c>
      <c r="AE15" s="44">
        <v>9.88824717960826</v>
      </c>
      <c r="AF15" s="44">
        <v>9.44006154130351</v>
      </c>
    </row>
    <row r="16" spans="2:32">
      <c r="B16" s="29">
        <v>13</v>
      </c>
      <c r="C16" s="36">
        <v>0.685776252718624</v>
      </c>
      <c r="D16" s="36">
        <v>0.110404923679743</v>
      </c>
      <c r="E16" s="36">
        <v>0.12071756486934</v>
      </c>
      <c r="F16" s="39">
        <v>0.0831012587322925</v>
      </c>
      <c r="H16" s="41">
        <v>0.648859933833333</v>
      </c>
      <c r="I16" s="41">
        <v>0.119181444833333</v>
      </c>
      <c r="J16" s="41">
        <v>0.106674980083333</v>
      </c>
      <c r="K16" s="41">
        <v>0.114527659416667</v>
      </c>
      <c r="M16" s="41">
        <v>0.652781580916667</v>
      </c>
      <c r="N16" s="41">
        <v>0.134247464916667</v>
      </c>
      <c r="O16" s="41">
        <v>0.1133335455</v>
      </c>
      <c r="P16" s="41">
        <v>0.0969222348333333</v>
      </c>
      <c r="R16">
        <f t="shared" si="0"/>
        <v>0.662472589156208</v>
      </c>
      <c r="S16">
        <f t="shared" si="1"/>
        <v>0.121277944476581</v>
      </c>
      <c r="T16">
        <f t="shared" si="2"/>
        <v>0.113575363484224</v>
      </c>
      <c r="U16">
        <f t="shared" si="3"/>
        <v>0.0981837176607642</v>
      </c>
      <c r="W16">
        <f t="shared" si="4"/>
        <v>66.2472589156208</v>
      </c>
      <c r="X16">
        <f t="shared" si="5"/>
        <v>12.1277944476581</v>
      </c>
      <c r="Y16">
        <f t="shared" si="6"/>
        <v>11.3575363484224</v>
      </c>
      <c r="Z16">
        <f t="shared" si="7"/>
        <v>9.81837176607642</v>
      </c>
      <c r="AB16" s="43">
        <v>13</v>
      </c>
      <c r="AC16" s="44">
        <v>66.2472589156208</v>
      </c>
      <c r="AD16" s="44">
        <v>12.1277944476581</v>
      </c>
      <c r="AE16" s="44">
        <v>11.3575363484224</v>
      </c>
      <c r="AF16" s="44">
        <v>10.2674102882987</v>
      </c>
    </row>
    <row r="17" spans="2:32">
      <c r="B17" s="29">
        <v>14</v>
      </c>
      <c r="C17" s="36">
        <v>0.666581839396989</v>
      </c>
      <c r="D17" s="36">
        <v>0.122803403080499</v>
      </c>
      <c r="E17" s="36">
        <v>0.103033553093333</v>
      </c>
      <c r="F17" s="39">
        <v>0.103062776040503</v>
      </c>
      <c r="H17" s="41">
        <v>0.64967370925</v>
      </c>
      <c r="I17" s="41">
        <v>0.12602190875</v>
      </c>
      <c r="J17" s="41">
        <v>0.108878990416667</v>
      </c>
      <c r="K17" s="41">
        <v>0.114796743666667</v>
      </c>
      <c r="M17" s="41">
        <v>0.654573648416667</v>
      </c>
      <c r="N17" s="41">
        <v>0.13062016725</v>
      </c>
      <c r="O17" s="41">
        <v>0.104335642583333</v>
      </c>
      <c r="P17" s="41">
        <v>0.113823541833333</v>
      </c>
      <c r="R17">
        <f t="shared" si="0"/>
        <v>0.656943065687885</v>
      </c>
      <c r="S17">
        <f t="shared" si="1"/>
        <v>0.126481826360166</v>
      </c>
      <c r="T17">
        <f t="shared" si="2"/>
        <v>0.105416062031111</v>
      </c>
      <c r="U17">
        <f t="shared" si="3"/>
        <v>0.110561020513501</v>
      </c>
      <c r="W17">
        <f t="shared" si="4"/>
        <v>65.6943065687885</v>
      </c>
      <c r="X17">
        <f t="shared" si="5"/>
        <v>12.6481826360166</v>
      </c>
      <c r="Y17">
        <f t="shared" si="6"/>
        <v>10.5416062031111</v>
      </c>
      <c r="Z17">
        <f t="shared" si="7"/>
        <v>11.0561020513501</v>
      </c>
      <c r="AB17" s="43">
        <v>14</v>
      </c>
      <c r="AC17" s="44">
        <v>65.6943065687885</v>
      </c>
      <c r="AD17" s="44">
        <v>12.6481826360166</v>
      </c>
      <c r="AE17" s="44">
        <v>10.5416062031111</v>
      </c>
      <c r="AF17" s="44">
        <v>11.1159045920837</v>
      </c>
    </row>
    <row r="18" spans="2:32">
      <c r="B18" s="29">
        <v>15</v>
      </c>
      <c r="C18" s="36">
        <v>0.69303718251498</v>
      </c>
      <c r="D18" s="36">
        <v>0.11772830515154</v>
      </c>
      <c r="E18" s="36">
        <v>0.106250895575882</v>
      </c>
      <c r="F18" s="39">
        <v>0.0875031981668806</v>
      </c>
      <c r="H18" s="41">
        <v>0.64139235875</v>
      </c>
      <c r="I18" s="41">
        <v>0.116297483666667</v>
      </c>
      <c r="J18" s="41">
        <v>0.12490102525</v>
      </c>
      <c r="K18" s="41">
        <v>0.0928231841666667</v>
      </c>
      <c r="M18" s="41">
        <v>0.636342338</v>
      </c>
      <c r="N18" s="41">
        <v>0.140282943333333</v>
      </c>
      <c r="O18" s="41">
        <v>0.114153832666667</v>
      </c>
      <c r="P18" s="41">
        <v>0.0947947040833333</v>
      </c>
      <c r="R18">
        <f t="shared" si="0"/>
        <v>0.656923959754993</v>
      </c>
      <c r="S18">
        <f t="shared" si="1"/>
        <v>0.124769577383847</v>
      </c>
      <c r="T18">
        <f t="shared" si="2"/>
        <v>0.11510191783085</v>
      </c>
      <c r="U18">
        <f t="shared" si="3"/>
        <v>0.0917070288056269</v>
      </c>
      <c r="W18">
        <f t="shared" si="4"/>
        <v>65.6923959754993</v>
      </c>
      <c r="X18">
        <f t="shared" si="5"/>
        <v>12.4769577383847</v>
      </c>
      <c r="Y18">
        <f t="shared" si="6"/>
        <v>11.510191783085</v>
      </c>
      <c r="Z18">
        <f t="shared" si="7"/>
        <v>9.17070288056269</v>
      </c>
      <c r="AB18" s="43">
        <v>15</v>
      </c>
      <c r="AC18" s="44">
        <v>65.6923959754993</v>
      </c>
      <c r="AD18" s="44">
        <v>12.4769577383847</v>
      </c>
      <c r="AE18" s="44">
        <v>11.510191783085</v>
      </c>
      <c r="AF18" s="44">
        <v>10.3204545030311</v>
      </c>
    </row>
    <row r="19" spans="2:32">
      <c r="B19" s="29">
        <v>16</v>
      </c>
      <c r="C19" s="36">
        <v>0.678120584268498</v>
      </c>
      <c r="D19" s="36">
        <v>0.120921300166621</v>
      </c>
      <c r="E19" s="36">
        <v>0.124104282806784</v>
      </c>
      <c r="F19" s="39">
        <v>0.0726738276251322</v>
      </c>
      <c r="H19" s="41">
        <v>0.667230046666667</v>
      </c>
      <c r="I19" s="41">
        <v>0.151529834416667</v>
      </c>
      <c r="J19" s="41">
        <v>0.120025910083333</v>
      </c>
      <c r="K19" s="41">
        <v>0.07883528675</v>
      </c>
      <c r="M19" s="41">
        <v>0.668846435666667</v>
      </c>
      <c r="N19" s="41">
        <v>0.1343034075</v>
      </c>
      <c r="O19" s="41">
        <v>0.1102989475</v>
      </c>
      <c r="P19" s="41">
        <v>0.09138516425</v>
      </c>
      <c r="R19">
        <f t="shared" si="0"/>
        <v>0.67139902220061</v>
      </c>
      <c r="S19">
        <f t="shared" si="1"/>
        <v>0.135584847361096</v>
      </c>
      <c r="T19">
        <f t="shared" si="2"/>
        <v>0.118143046796706</v>
      </c>
      <c r="U19">
        <f t="shared" si="3"/>
        <v>0.0809647595417107</v>
      </c>
      <c r="W19">
        <f t="shared" si="4"/>
        <v>67.139902220061</v>
      </c>
      <c r="X19">
        <f t="shared" si="5"/>
        <v>13.5584847361096</v>
      </c>
      <c r="Y19">
        <f t="shared" si="6"/>
        <v>11.8143046796706</v>
      </c>
      <c r="Z19">
        <f t="shared" si="7"/>
        <v>8.09647595417107</v>
      </c>
      <c r="AB19" s="43">
        <v>16</v>
      </c>
      <c r="AC19" s="44">
        <v>67.139902220061</v>
      </c>
      <c r="AD19" s="44">
        <v>13.5584847361096</v>
      </c>
      <c r="AE19" s="44">
        <v>11.8143046796706</v>
      </c>
      <c r="AF19" s="44">
        <v>7.4873083641588</v>
      </c>
    </row>
    <row r="20" spans="2:32">
      <c r="B20" s="29">
        <v>17</v>
      </c>
      <c r="C20" s="36">
        <v>0.659340377419398</v>
      </c>
      <c r="D20" s="36">
        <v>0.123925545726202</v>
      </c>
      <c r="E20" s="36">
        <v>0.140207642980307</v>
      </c>
      <c r="F20" s="39">
        <v>0.0765264338740933</v>
      </c>
      <c r="H20" s="41">
        <v>0.659434956166667</v>
      </c>
      <c r="I20" s="41">
        <v>0.140008496916667</v>
      </c>
      <c r="J20" s="41">
        <v>0.123303252333333</v>
      </c>
      <c r="K20" s="41">
        <v>0.0797305220833333</v>
      </c>
      <c r="M20" s="41">
        <v>0.67577342025</v>
      </c>
      <c r="N20" s="41">
        <v>0.13633460825</v>
      </c>
      <c r="O20" s="41">
        <v>0.09363652425</v>
      </c>
      <c r="P20" s="41">
        <v>0.08540287475</v>
      </c>
      <c r="R20">
        <f t="shared" si="0"/>
        <v>0.664849584612022</v>
      </c>
      <c r="S20">
        <f t="shared" si="1"/>
        <v>0.133422883630956</v>
      </c>
      <c r="T20">
        <f t="shared" si="2"/>
        <v>0.119049139854547</v>
      </c>
      <c r="U20">
        <f t="shared" si="3"/>
        <v>0.0805532769024755</v>
      </c>
      <c r="W20">
        <f t="shared" si="4"/>
        <v>66.4849584612022</v>
      </c>
      <c r="X20">
        <f t="shared" si="5"/>
        <v>13.3422883630956</v>
      </c>
      <c r="Y20">
        <f t="shared" si="6"/>
        <v>11.9049139854547</v>
      </c>
      <c r="Z20">
        <f t="shared" si="7"/>
        <v>8.05532769024755</v>
      </c>
      <c r="AB20" s="43">
        <v>17</v>
      </c>
      <c r="AC20" s="44">
        <v>66.4849584612022</v>
      </c>
      <c r="AD20" s="44">
        <v>13.3422883630956</v>
      </c>
      <c r="AE20" s="44">
        <v>11.9049139854547</v>
      </c>
      <c r="AF20" s="44">
        <v>8.26783919024754</v>
      </c>
    </row>
    <row r="21" spans="2:32">
      <c r="B21" s="29">
        <v>18</v>
      </c>
      <c r="C21" s="36">
        <v>0.651495728303665</v>
      </c>
      <c r="D21" s="36">
        <v>0.119272591734352</v>
      </c>
      <c r="E21" s="36">
        <v>0.148677266022345</v>
      </c>
      <c r="F21" s="39">
        <v>0.0805544139396383</v>
      </c>
      <c r="H21" s="41">
        <v>0.6159244041</v>
      </c>
      <c r="I21" s="41">
        <v>0.125235700583333</v>
      </c>
      <c r="J21" s="41">
        <v>0.1451450285</v>
      </c>
      <c r="K21" s="41">
        <v>0.0884815718</v>
      </c>
      <c r="M21" s="41">
        <v>0.649784816</v>
      </c>
      <c r="N21" s="41">
        <v>0.18</v>
      </c>
      <c r="O21" s="41">
        <v>0.1339833368</v>
      </c>
      <c r="P21" s="41">
        <v>0.0666337961</v>
      </c>
      <c r="R21">
        <f t="shared" si="0"/>
        <v>0.639068316134555</v>
      </c>
      <c r="S21">
        <f t="shared" si="1"/>
        <v>0.141502764105895</v>
      </c>
      <c r="T21">
        <f t="shared" si="2"/>
        <v>0.142601877107448</v>
      </c>
      <c r="U21">
        <f t="shared" si="3"/>
        <v>0.0785565939465461</v>
      </c>
      <c r="W21">
        <f t="shared" si="4"/>
        <v>63.9068316134555</v>
      </c>
      <c r="X21">
        <f t="shared" si="5"/>
        <v>14.1502764105895</v>
      </c>
      <c r="Y21">
        <f t="shared" si="6"/>
        <v>14.2601877107448</v>
      </c>
      <c r="Z21">
        <f t="shared" si="7"/>
        <v>7.85565939465461</v>
      </c>
      <c r="AB21" s="43">
        <v>18</v>
      </c>
      <c r="AC21" s="44">
        <v>63.9068316134555</v>
      </c>
      <c r="AD21" s="44">
        <v>14.1502764105895</v>
      </c>
      <c r="AE21" s="44">
        <v>14.2601877107448</v>
      </c>
      <c r="AF21" s="44">
        <v>7.68270426521016</v>
      </c>
    </row>
    <row r="22" spans="2:32">
      <c r="B22" s="29">
        <v>19</v>
      </c>
      <c r="C22" s="36">
        <v>0.618973703266431</v>
      </c>
      <c r="D22" s="36">
        <v>0.134698023124444</v>
      </c>
      <c r="E22" s="36">
        <v>0.153303586690174</v>
      </c>
      <c r="F22" s="39">
        <v>0.0850897875210501</v>
      </c>
      <c r="H22" s="41">
        <v>0.6059244041</v>
      </c>
      <c r="I22" s="41">
        <v>0.1250856728</v>
      </c>
      <c r="J22" s="41">
        <v>0.11604954480235</v>
      </c>
      <c r="K22" s="41">
        <v>0.0855976308909188</v>
      </c>
      <c r="M22" s="41">
        <v>0.637341868</v>
      </c>
      <c r="N22" s="41">
        <v>0.18</v>
      </c>
      <c r="O22" s="41">
        <v>0.10763955431891</v>
      </c>
      <c r="P22" s="41">
        <v>0.0951642063110043</v>
      </c>
      <c r="R22">
        <f t="shared" si="0"/>
        <v>0.620746658455477</v>
      </c>
      <c r="S22">
        <f t="shared" si="1"/>
        <v>0.146594565308148</v>
      </c>
      <c r="T22">
        <f t="shared" si="2"/>
        <v>0.125664228603812</v>
      </c>
      <c r="U22">
        <f t="shared" si="3"/>
        <v>0.088617208240991</v>
      </c>
      <c r="W22">
        <f t="shared" si="4"/>
        <v>62.0746658455477</v>
      </c>
      <c r="X22">
        <f t="shared" si="5"/>
        <v>14.6594565308148</v>
      </c>
      <c r="Y22">
        <f t="shared" si="6"/>
        <v>12.5664228603812</v>
      </c>
      <c r="Z22">
        <f t="shared" si="7"/>
        <v>8.86172082409911</v>
      </c>
      <c r="AB22" s="43">
        <v>19</v>
      </c>
      <c r="AC22" s="44">
        <v>62.0746658455477</v>
      </c>
      <c r="AD22" s="44">
        <v>14.6594565308148</v>
      </c>
      <c r="AE22" s="44">
        <v>12.5664228603812</v>
      </c>
      <c r="AF22" s="44">
        <v>10.6994547632564</v>
      </c>
    </row>
    <row r="23" spans="2:28">
      <c r="B23" s="29">
        <v>20</v>
      </c>
      <c r="C23" s="36"/>
      <c r="D23" s="36"/>
      <c r="E23" s="36"/>
      <c r="F23" s="39"/>
      <c r="H23" s="40"/>
      <c r="I23" s="40"/>
      <c r="J23" s="40"/>
      <c r="K23" s="40"/>
      <c r="M23" s="40"/>
      <c r="N23" s="40"/>
      <c r="O23" s="40"/>
      <c r="P23" s="40"/>
      <c r="AB23" s="29">
        <v>20</v>
      </c>
    </row>
    <row r="24" spans="2:28">
      <c r="B24" s="29">
        <v>21</v>
      </c>
      <c r="C24" s="36"/>
      <c r="D24" s="36"/>
      <c r="E24" s="36"/>
      <c r="F24" s="39"/>
      <c r="H24" s="40"/>
      <c r="I24" s="40"/>
      <c r="J24" s="40"/>
      <c r="K24" s="40"/>
      <c r="M24" s="40"/>
      <c r="N24" s="40"/>
      <c r="O24" s="40"/>
      <c r="P24" s="40"/>
      <c r="AB24" s="29">
        <v>21</v>
      </c>
    </row>
    <row r="25" spans="2:28">
      <c r="B25" s="29">
        <v>22</v>
      </c>
      <c r="C25" s="36"/>
      <c r="D25" s="36"/>
      <c r="E25" s="36"/>
      <c r="F25" s="39"/>
      <c r="H25" s="40"/>
      <c r="I25" s="40"/>
      <c r="J25" s="40"/>
      <c r="K25" s="40"/>
      <c r="M25" s="40"/>
      <c r="N25" s="40"/>
      <c r="O25" s="40"/>
      <c r="P25" s="40"/>
      <c r="AB25" s="29">
        <v>22</v>
      </c>
    </row>
    <row r="26" spans="2:28">
      <c r="B26" s="29">
        <v>23</v>
      </c>
      <c r="C26" s="38"/>
      <c r="D26" s="38"/>
      <c r="E26" s="38"/>
      <c r="F26" s="42"/>
      <c r="H26" s="40"/>
      <c r="I26" s="40"/>
      <c r="J26" s="40"/>
      <c r="K26" s="40"/>
      <c r="M26" s="40"/>
      <c r="N26" s="40"/>
      <c r="O26" s="40"/>
      <c r="P26" s="40"/>
      <c r="AB26" s="29">
        <v>23</v>
      </c>
    </row>
  </sheetData>
  <mergeCells count="3">
    <mergeCell ref="C1:F1"/>
    <mergeCell ref="H1:K1"/>
    <mergeCell ref="M1:P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M20"/>
  <sheetViews>
    <sheetView topLeftCell="A4" workbookViewId="0">
      <selection activeCell="B11" sqref="B11:B14"/>
    </sheetView>
  </sheetViews>
  <sheetFormatPr defaultColWidth="8.88888888888889" defaultRowHeight="14.4"/>
  <cols>
    <col min="3" max="4" width="12.8888888888889"/>
    <col min="6" max="7" width="12.8888888888889"/>
    <col min="10" max="11" width="12.8888888888889"/>
  </cols>
  <sheetData>
    <row r="3" spans="1:5">
      <c r="A3" s="32"/>
      <c r="B3" s="33" t="s">
        <v>20</v>
      </c>
      <c r="C3" s="34"/>
      <c r="D3" s="34"/>
      <c r="E3" s="35"/>
    </row>
    <row r="4" spans="1:7">
      <c r="A4" s="29" t="s">
        <v>15</v>
      </c>
      <c r="B4" s="36">
        <v>0.6667</v>
      </c>
      <c r="C4" s="9">
        <v>0.658032162309859</v>
      </c>
      <c r="D4" s="9">
        <v>0.65909693961039</v>
      </c>
      <c r="E4" s="9"/>
      <c r="F4">
        <f>AVERAGE(B4:D4)</f>
        <v>0.66127636730675</v>
      </c>
      <c r="G4">
        <f>STDEV(B4:D4)</f>
        <v>0.00472707958134851</v>
      </c>
    </row>
    <row r="5" spans="1:7">
      <c r="A5" s="29" t="s">
        <v>16</v>
      </c>
      <c r="B5" s="36">
        <v>0.1248</v>
      </c>
      <c r="C5" s="37">
        <v>0.13964822</v>
      </c>
      <c r="D5" s="37">
        <v>0.136111538</v>
      </c>
      <c r="E5" s="9"/>
      <c r="F5">
        <f>AVERAGE(B5:D5)</f>
        <v>0.133519919333333</v>
      </c>
      <c r="G5">
        <f>STDEV(B5:D5)</f>
        <v>0.00775595092668599</v>
      </c>
    </row>
    <row r="6" spans="1:13">
      <c r="A6" s="29" t="s">
        <v>17</v>
      </c>
      <c r="B6" s="36">
        <v>0.1242</v>
      </c>
      <c r="C6" s="37">
        <v>0.116826497</v>
      </c>
      <c r="D6" s="37">
        <v>0.108252256</v>
      </c>
      <c r="E6" s="9"/>
      <c r="F6">
        <f>AVERAGE(B6:D6)</f>
        <v>0.116426251</v>
      </c>
      <c r="G6">
        <f>STDEV(B6:D6)</f>
        <v>0.00798140227765591</v>
      </c>
      <c r="J6" s="36">
        <v>0.6667</v>
      </c>
      <c r="K6">
        <f>J6*100</f>
        <v>66.67</v>
      </c>
      <c r="M6">
        <v>66.67</v>
      </c>
    </row>
    <row r="7" spans="1:13">
      <c r="A7" s="30" t="s">
        <v>18</v>
      </c>
      <c r="B7" s="38">
        <f>1-B4-B5-B6</f>
        <v>0.0843</v>
      </c>
      <c r="C7" s="38">
        <f>1-C4-C5-C6</f>
        <v>0.0854931206901408</v>
      </c>
      <c r="D7" s="38">
        <f>1-D4-D5-D6</f>
        <v>0.0965392663896104</v>
      </c>
      <c r="E7" s="9"/>
      <c r="F7">
        <f>AVERAGE(B7:D7)</f>
        <v>0.0887774623599171</v>
      </c>
      <c r="G7">
        <f>STDEV(B7:D7)</f>
        <v>0.00674833946922002</v>
      </c>
      <c r="J7" s="9">
        <v>0.658032162309859</v>
      </c>
      <c r="K7">
        <f t="shared" ref="K7:K17" si="0">J7*100</f>
        <v>65.8032162309859</v>
      </c>
      <c r="M7">
        <v>65.8032162309859</v>
      </c>
    </row>
    <row r="8" spans="10:13">
      <c r="J8" s="9">
        <v>0.65909693961039</v>
      </c>
      <c r="K8">
        <f t="shared" si="0"/>
        <v>65.909693961039</v>
      </c>
      <c r="M8">
        <v>65.909693961039</v>
      </c>
    </row>
    <row r="9" spans="10:13">
      <c r="J9">
        <v>0.1248</v>
      </c>
      <c r="K9">
        <f t="shared" si="0"/>
        <v>12.48</v>
      </c>
      <c r="M9">
        <v>12.48</v>
      </c>
    </row>
    <row r="10" spans="3:13">
      <c r="C10" s="33" t="s">
        <v>20</v>
      </c>
      <c r="J10">
        <v>0.13964822</v>
      </c>
      <c r="K10">
        <f t="shared" si="0"/>
        <v>13.964822</v>
      </c>
      <c r="M10">
        <v>13.964822</v>
      </c>
    </row>
    <row r="11" spans="2:13">
      <c r="B11" s="29" t="s">
        <v>15</v>
      </c>
      <c r="C11">
        <v>0.66127636730675</v>
      </c>
      <c r="D11">
        <v>0.00472707958134851</v>
      </c>
      <c r="J11">
        <v>0.136111538</v>
      </c>
      <c r="K11">
        <f t="shared" si="0"/>
        <v>13.6111538</v>
      </c>
      <c r="M11">
        <v>13.6111538</v>
      </c>
    </row>
    <row r="12" spans="2:13">
      <c r="B12" s="29" t="s">
        <v>16</v>
      </c>
      <c r="C12">
        <v>0.133519919333333</v>
      </c>
      <c r="D12">
        <v>0.00775595092668599</v>
      </c>
      <c r="J12">
        <v>0.1242</v>
      </c>
      <c r="K12">
        <f t="shared" si="0"/>
        <v>12.42</v>
      </c>
      <c r="M12">
        <v>12.42</v>
      </c>
    </row>
    <row r="13" spans="2:13">
      <c r="B13" s="29" t="s">
        <v>17</v>
      </c>
      <c r="C13">
        <v>0.116426251</v>
      </c>
      <c r="D13">
        <v>0.00798140227765591</v>
      </c>
      <c r="J13">
        <v>0.116826497</v>
      </c>
      <c r="K13">
        <f t="shared" si="0"/>
        <v>11.6826497</v>
      </c>
      <c r="M13">
        <v>11.6826497</v>
      </c>
    </row>
    <row r="14" spans="2:13">
      <c r="B14" s="30" t="s">
        <v>18</v>
      </c>
      <c r="C14">
        <v>0.0887774623599171</v>
      </c>
      <c r="D14">
        <v>0.00674833946922002</v>
      </c>
      <c r="J14">
        <v>0.108252256</v>
      </c>
      <c r="K14">
        <f t="shared" si="0"/>
        <v>10.8252256</v>
      </c>
      <c r="M14">
        <v>10.8252256</v>
      </c>
    </row>
    <row r="15" spans="10:13">
      <c r="J15">
        <v>0.0843</v>
      </c>
      <c r="K15">
        <f t="shared" si="0"/>
        <v>8.43</v>
      </c>
      <c r="M15">
        <v>8.43</v>
      </c>
    </row>
    <row r="16" spans="10:13">
      <c r="J16">
        <v>0.0854931206901408</v>
      </c>
      <c r="K16">
        <f t="shared" si="0"/>
        <v>8.54931206901408</v>
      </c>
      <c r="M16">
        <v>8.54931206901408</v>
      </c>
    </row>
    <row r="17" spans="10:13">
      <c r="J17">
        <v>0.0965392663896104</v>
      </c>
      <c r="K17">
        <f t="shared" si="0"/>
        <v>9.65392663896104</v>
      </c>
      <c r="M17">
        <v>9.65392663896104</v>
      </c>
    </row>
    <row r="18" spans="4:6">
      <c r="D18">
        <v>0.1248</v>
      </c>
      <c r="E18">
        <v>0.13964822</v>
      </c>
      <c r="F18">
        <v>0.136111538</v>
      </c>
    </row>
    <row r="19" spans="4:6">
      <c r="D19">
        <v>0.1242</v>
      </c>
      <c r="E19">
        <v>0.116826497</v>
      </c>
      <c r="F19">
        <v>0.108252256</v>
      </c>
    </row>
    <row r="20" spans="4:6">
      <c r="D20">
        <v>0.0843</v>
      </c>
      <c r="E20">
        <v>0.0854931206901408</v>
      </c>
      <c r="F20">
        <v>0.0965392663896104</v>
      </c>
    </row>
  </sheetData>
  <mergeCells count="1">
    <mergeCell ref="D3:E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R152"/>
  <sheetViews>
    <sheetView tabSelected="1" workbookViewId="0">
      <pane ySplit="1" topLeftCell="A135" activePane="bottomLeft" state="frozen"/>
      <selection/>
      <selection pane="bottomLeft" activeCell="E141" sqref="E141:E152"/>
    </sheetView>
  </sheetViews>
  <sheetFormatPr defaultColWidth="8.88888888888889" defaultRowHeight="14.4"/>
  <cols>
    <col min="1" max="1" width="9.66666666666667"/>
    <col min="2" max="10" width="12.8888888888889"/>
    <col min="14" max="16" width="12.8888888888889"/>
    <col min="20" max="22" width="12.8888888888889"/>
    <col min="26" max="28" width="12.8888888888889"/>
    <col min="32" max="34" width="12.8888888888889"/>
    <col min="38" max="40" width="12.8888888888889"/>
    <col min="45" max="46" width="12.8888888888889"/>
    <col min="50" max="52" width="12.8888888888889"/>
    <col min="56" max="58" width="12.8888888888889"/>
    <col min="62" max="64" width="12.8888888888889"/>
    <col min="68" max="70" width="12.8888888888889"/>
    <col min="74" max="76" width="12.8888888888889"/>
    <col min="80" max="80" width="12.8888888888889"/>
    <col min="82" max="82" width="12.8888888888889"/>
    <col min="86" max="88" width="12.8888888888889"/>
    <col min="92" max="96" width="12.8888888888889"/>
  </cols>
  <sheetData>
    <row r="2" spans="1:92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</row>
    <row r="3" spans="1:92">
      <c r="A3" s="2" t="s">
        <v>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</row>
    <row r="4" spans="1:92">
      <c r="A4" s="3"/>
      <c r="B4" s="4" t="s">
        <v>23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17" t="s">
        <v>24</v>
      </c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21" t="s">
        <v>25</v>
      </c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4" t="s">
        <v>26</v>
      </c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</row>
    <row r="5" spans="1:92">
      <c r="A5" s="3"/>
      <c r="B5" s="5" t="s">
        <v>15</v>
      </c>
      <c r="C5" s="5"/>
      <c r="D5" s="5"/>
      <c r="E5" s="5"/>
      <c r="F5" s="5"/>
      <c r="G5" s="5"/>
      <c r="H5" s="5" t="s">
        <v>16</v>
      </c>
      <c r="I5" s="5"/>
      <c r="J5" s="5"/>
      <c r="K5" s="5"/>
      <c r="L5" s="5"/>
      <c r="M5" s="5"/>
      <c r="N5" s="5" t="s">
        <v>17</v>
      </c>
      <c r="O5" s="5"/>
      <c r="P5" s="5"/>
      <c r="Q5" s="5"/>
      <c r="R5" s="5"/>
      <c r="S5" s="5"/>
      <c r="T5" s="5" t="s">
        <v>18</v>
      </c>
      <c r="U5" s="5"/>
      <c r="V5" s="5"/>
      <c r="W5" s="5"/>
      <c r="X5" s="5"/>
      <c r="Y5" s="5"/>
      <c r="Z5" s="5" t="s">
        <v>15</v>
      </c>
      <c r="AA5" s="5"/>
      <c r="AB5" s="5"/>
      <c r="AC5" s="5"/>
      <c r="AD5" s="5"/>
      <c r="AE5" s="5"/>
      <c r="AF5" s="5" t="s">
        <v>16</v>
      </c>
      <c r="AG5" s="5"/>
      <c r="AH5" s="5"/>
      <c r="AI5" s="5"/>
      <c r="AJ5" s="5"/>
      <c r="AK5" s="5"/>
      <c r="AL5" s="5" t="s">
        <v>17</v>
      </c>
      <c r="AM5" s="5"/>
      <c r="AN5" s="5"/>
      <c r="AO5" s="5"/>
      <c r="AP5" s="5"/>
      <c r="AQ5" s="5"/>
      <c r="AR5" s="5" t="s">
        <v>18</v>
      </c>
      <c r="AS5" s="5"/>
      <c r="AT5" s="5"/>
      <c r="AU5" s="5"/>
      <c r="AV5" s="5"/>
      <c r="AW5" s="5"/>
      <c r="AX5" s="5" t="s">
        <v>15</v>
      </c>
      <c r="AY5" s="5"/>
      <c r="AZ5" s="5"/>
      <c r="BA5" s="5"/>
      <c r="BB5" s="5"/>
      <c r="BC5" s="5"/>
      <c r="BD5" s="5" t="s">
        <v>16</v>
      </c>
      <c r="BE5" s="5"/>
      <c r="BF5" s="5"/>
      <c r="BG5" s="5"/>
      <c r="BH5" s="5"/>
      <c r="BI5" s="5"/>
      <c r="BJ5" s="5" t="s">
        <v>17</v>
      </c>
      <c r="BK5" s="5"/>
      <c r="BL5" s="5"/>
      <c r="BM5" s="5"/>
      <c r="BN5" s="5"/>
      <c r="BO5" s="5"/>
      <c r="BP5" s="5" t="s">
        <v>18</v>
      </c>
      <c r="BQ5" s="5"/>
      <c r="BR5" s="5"/>
      <c r="BS5" s="5"/>
      <c r="BT5" s="5"/>
      <c r="BU5" s="5"/>
      <c r="BV5" s="5" t="s">
        <v>15</v>
      </c>
      <c r="BW5" s="5"/>
      <c r="BX5" s="5"/>
      <c r="BY5" s="5"/>
      <c r="BZ5" s="5"/>
      <c r="CA5" s="5"/>
      <c r="CB5" s="5" t="s">
        <v>16</v>
      </c>
      <c r="CC5" s="5"/>
      <c r="CD5" s="5"/>
      <c r="CE5" s="5"/>
      <c r="CF5" s="5"/>
      <c r="CG5" s="5"/>
      <c r="CH5" s="5" t="s">
        <v>17</v>
      </c>
      <c r="CI5" s="5"/>
      <c r="CJ5" s="5"/>
      <c r="CK5" s="5"/>
      <c r="CL5" s="5"/>
      <c r="CM5" s="5"/>
      <c r="CN5" s="5" t="s">
        <v>18</v>
      </c>
    </row>
    <row r="6" spans="1:92">
      <c r="A6" s="6">
        <v>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</row>
    <row r="7" spans="1:92">
      <c r="A7" s="6">
        <v>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</row>
    <row r="8" spans="1:92">
      <c r="A8" s="6">
        <v>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</row>
    <row r="9" spans="1:92">
      <c r="A9" s="6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</row>
    <row r="10" spans="1:92">
      <c r="A10" s="6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</row>
    <row r="11" spans="1:92">
      <c r="A11" s="6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</row>
    <row r="12" spans="1:92">
      <c r="A12" s="6">
        <v>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16">
        <v>0.436666666666667</v>
      </c>
      <c r="AA12" s="9">
        <v>0.612659409</v>
      </c>
      <c r="AB12" s="9">
        <v>0.6126593225</v>
      </c>
      <c r="AC12" s="16">
        <f>AVERAGE(Z12:AB12)</f>
        <v>0.553995132722222</v>
      </c>
      <c r="AD12" s="16">
        <f>STDEV(Z12:AB12)</f>
        <v>0.10160943219118</v>
      </c>
      <c r="AE12" s="16"/>
      <c r="AF12" s="16">
        <v>0.0830158730158727</v>
      </c>
      <c r="AG12" s="9">
        <v>0.18</v>
      </c>
      <c r="AH12" s="9">
        <v>0.18</v>
      </c>
      <c r="AI12" s="16">
        <f>AVERAGE(AF12:AH12)</f>
        <v>0.147671957671958</v>
      </c>
      <c r="AJ12" s="16">
        <f>STDEV(AF12:AH12)</f>
        <v>0.0559938118214067</v>
      </c>
      <c r="AK12" s="16"/>
      <c r="AL12" s="16">
        <v>0.086666666666666</v>
      </c>
      <c r="AM12" s="9">
        <v>0.13</v>
      </c>
      <c r="AN12" s="9">
        <v>0.13</v>
      </c>
      <c r="AO12" s="16">
        <f>AVERAGE(AL12:AN12)</f>
        <v>0.115555555555555</v>
      </c>
      <c r="AP12" s="16">
        <f>STDEV(AL12:AN12)</f>
        <v>0.0250185116648842</v>
      </c>
      <c r="AQ12" s="16"/>
      <c r="AR12" s="16">
        <v>0.0603174603174613</v>
      </c>
      <c r="AS12" s="9">
        <v>0.0761803285</v>
      </c>
      <c r="AT12" s="20">
        <v>0.0761799165</v>
      </c>
      <c r="AU12" s="16">
        <f>AVERAGE(AR12:AT12)</f>
        <v>0.0708925684391538</v>
      </c>
      <c r="AV12" s="16">
        <f>STDEV(AR12:AT12)</f>
        <v>0.00915831228346962</v>
      </c>
      <c r="AW12" s="16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</row>
    <row r="13" spans="1:96">
      <c r="A13" s="6">
        <v>7</v>
      </c>
      <c r="B13" s="8">
        <v>0.615</v>
      </c>
      <c r="C13" s="9">
        <v>0.684775363</v>
      </c>
      <c r="D13" s="9">
        <v>0.719999914333333</v>
      </c>
      <c r="E13" s="8">
        <f>AVERAGE(B13:D13)</f>
        <v>0.673258425777778</v>
      </c>
      <c r="F13" s="8">
        <f>STDEV(B13:D13)</f>
        <v>0.0534389874973064</v>
      </c>
      <c r="G13" s="8"/>
      <c r="H13" s="8">
        <v>0.123333333333333</v>
      </c>
      <c r="I13" s="9">
        <v>0.117948005333333</v>
      </c>
      <c r="J13" s="9">
        <v>0.099999972</v>
      </c>
      <c r="K13" s="8">
        <f>AVERAGE(H13:J13)</f>
        <v>0.113760436888889</v>
      </c>
      <c r="L13" s="8">
        <f>STDEV(H13:J13)</f>
        <v>0.0122173333786735</v>
      </c>
      <c r="M13" s="8"/>
      <c r="N13" s="8">
        <v>0.205</v>
      </c>
      <c r="O13" s="9">
        <v>0.121121049666667</v>
      </c>
      <c r="P13" s="9">
        <v>0.119999885666667</v>
      </c>
      <c r="Q13" s="8">
        <f>AVERAGE(N13:P13)</f>
        <v>0.148706978444445</v>
      </c>
      <c r="R13" s="8">
        <f>STDEV(N13:P13)</f>
        <v>0.0487544096371742</v>
      </c>
      <c r="S13" s="8"/>
      <c r="T13" s="8">
        <v>0.0566666666666667</v>
      </c>
      <c r="U13" s="9">
        <v>0.0789979806666667</v>
      </c>
      <c r="V13" s="9">
        <v>0.061736883</v>
      </c>
      <c r="W13" s="8">
        <f>AVERAGE(T13:V13)</f>
        <v>0.0658005101111111</v>
      </c>
      <c r="X13" s="8">
        <f>STDEV(T13:V13)</f>
        <v>0.0117071215597715</v>
      </c>
      <c r="Y13" s="8"/>
      <c r="Z13" s="16">
        <v>0.618333333333333</v>
      </c>
      <c r="AA13" s="9">
        <v>0.640000519666667</v>
      </c>
      <c r="AB13" s="9">
        <v>0.609999929333333</v>
      </c>
      <c r="AC13" s="16">
        <f t="shared" ref="AC13:AC25" si="0">AVERAGE(Z13:AB13)</f>
        <v>0.622777927444444</v>
      </c>
      <c r="AD13" s="16">
        <f t="shared" ref="AD13:AD25" si="1">STDEV(Z13:AB13)</f>
        <v>0.0154862735251747</v>
      </c>
      <c r="AE13" s="16"/>
      <c r="AF13" s="16">
        <v>0.133333333333333</v>
      </c>
      <c r="AG13" s="9">
        <v>0.150000649666667</v>
      </c>
      <c r="AH13" s="9">
        <v>0.150000357666667</v>
      </c>
      <c r="AI13" s="16">
        <f t="shared" ref="AI13:AI25" si="2">AVERAGE(AF13:AH13)</f>
        <v>0.144444780222222</v>
      </c>
      <c r="AJ13" s="16">
        <f t="shared" ref="AJ13:AJ25" si="3">STDEV(AF13:AH13)</f>
        <v>0.00962279527968731</v>
      </c>
      <c r="AK13" s="16"/>
      <c r="AL13" s="16">
        <v>0.137777777775873</v>
      </c>
      <c r="AM13" s="9">
        <v>0.110555652</v>
      </c>
      <c r="AN13" s="9">
        <v>0.130000280333333</v>
      </c>
      <c r="AO13" s="16">
        <f t="shared" ref="AO13:AO25" si="4">AVERAGE(AL13:AN13)</f>
        <v>0.126111236703069</v>
      </c>
      <c r="AP13" s="16">
        <f t="shared" ref="AP13:AP25" si="5">STDEV(AL13:AN13)</f>
        <v>0.0140215736708808</v>
      </c>
      <c r="AQ13" s="16"/>
      <c r="AR13" s="16">
        <v>0.110555555557461</v>
      </c>
      <c r="AS13" s="9">
        <v>0.099444478</v>
      </c>
      <c r="AT13" s="20">
        <v>0.110000202666667</v>
      </c>
      <c r="AU13" s="16">
        <f t="shared" ref="AU13:AU25" si="6">AVERAGE(AR13:AT13)</f>
        <v>0.106666745408043</v>
      </c>
      <c r="AV13" s="16">
        <f t="shared" ref="AV13:AV25" si="7">STDEV(AR13:AT13)</f>
        <v>0.00626082774825221</v>
      </c>
      <c r="AW13" s="16"/>
      <c r="AX13" s="23">
        <v>0.621666666666667</v>
      </c>
      <c r="AY13" s="9">
        <v>0.625555196666667</v>
      </c>
      <c r="AZ13" s="9">
        <v>0.650000074666667</v>
      </c>
      <c r="BA13" s="23">
        <f>AVERAGE(AX13:AZ13)</f>
        <v>0.632407312666667</v>
      </c>
      <c r="BB13" s="23">
        <f>STDEV(AX13:AZ13)</f>
        <v>0.0153593333996534</v>
      </c>
      <c r="BC13" s="23"/>
      <c r="BD13" s="23">
        <v>0.126031746031745</v>
      </c>
      <c r="BE13" s="9">
        <v>0.160344023</v>
      </c>
      <c r="BF13" s="9">
        <v>0.133333333333333</v>
      </c>
      <c r="BG13" s="23">
        <f>AVERAGE(BD13:BF13)</f>
        <v>0.139903034121693</v>
      </c>
      <c r="BH13" s="23">
        <f>STDEV(BD13:BF13)</f>
        <v>0.0180749499037478</v>
      </c>
      <c r="BI13" s="23"/>
      <c r="BJ13" s="23">
        <v>0.160014361300893</v>
      </c>
      <c r="BK13" s="9">
        <v>0.131300942</v>
      </c>
      <c r="BL13" s="9">
        <v>0.133333325666667</v>
      </c>
      <c r="BM13" s="23">
        <f>AVERAGE(BJ13:BL13)</f>
        <v>0.141549542989187</v>
      </c>
      <c r="BN13" s="23">
        <f>STDEV(BJ13:BL13)</f>
        <v>0.0160232575435015</v>
      </c>
      <c r="BO13" s="23"/>
      <c r="BP13" s="23">
        <v>0.0922872260006953</v>
      </c>
      <c r="BQ13" s="9">
        <v>0.0827989566666667</v>
      </c>
      <c r="BR13" s="9">
        <v>0.083333679</v>
      </c>
      <c r="BS13" s="23">
        <f>AVERAGE(BP13:BR13)</f>
        <v>0.0861399538891207</v>
      </c>
      <c r="BT13" s="23">
        <f>STDEV(BP13:BR13)</f>
        <v>0.00533040315583623</v>
      </c>
      <c r="BU13" s="23"/>
      <c r="BV13" s="25"/>
      <c r="BW13" s="9">
        <v>0.719999276</v>
      </c>
      <c r="BX13" s="9">
        <v>0.71999932</v>
      </c>
      <c r="BY13" s="25">
        <f>AVERAGE(BV13:BX13)</f>
        <v>0.719999298</v>
      </c>
      <c r="BZ13" s="25">
        <f>STDEV(BV13:BX13)</f>
        <v>3.11126983558317e-8</v>
      </c>
      <c r="CA13" s="25"/>
      <c r="CB13" s="25"/>
      <c r="CC13" s="27">
        <v>0.1</v>
      </c>
      <c r="CD13" s="9">
        <v>0.1</v>
      </c>
      <c r="CE13" s="25">
        <f>AVERAGE(CB13:CD13)</f>
        <v>0.1</v>
      </c>
      <c r="CF13" s="25">
        <f>STDEV(CB13:CD13)</f>
        <v>0</v>
      </c>
      <c r="CG13" s="25"/>
      <c r="CH13" s="25"/>
      <c r="CI13" s="9">
        <v>0.119999276</v>
      </c>
      <c r="CJ13" s="9">
        <v>0.11999932</v>
      </c>
      <c r="CK13" s="25">
        <f>AVERAGE(CH13:CJ13)</f>
        <v>0.119999298</v>
      </c>
      <c r="CL13" s="25">
        <f>STDEV(CH13:CJ13)</f>
        <v>3.11126983754579e-8</v>
      </c>
      <c r="CM13" s="25"/>
      <c r="CN13" s="25"/>
      <c r="CO13" s="9">
        <v>0.059999638</v>
      </c>
      <c r="CP13" s="9">
        <v>0.05999966</v>
      </c>
      <c r="CQ13">
        <f>AVERAGE(CN13:CP13)</f>
        <v>0.059999649</v>
      </c>
      <c r="CR13">
        <f>STDEV(CN13:CP13)</f>
        <v>1.5556349187729e-8</v>
      </c>
    </row>
    <row r="14" spans="1:96">
      <c r="A14" s="6">
        <v>8</v>
      </c>
      <c r="B14" s="8">
        <v>0.663567548519072</v>
      </c>
      <c r="C14" s="9">
        <v>0.693083064</v>
      </c>
      <c r="D14" s="9">
        <v>0.720000200666667</v>
      </c>
      <c r="E14" s="8">
        <f t="shared" ref="E14:E30" si="8">AVERAGE(B14:D14)</f>
        <v>0.69221693772858</v>
      </c>
      <c r="F14" s="8">
        <f t="shared" ref="F14:F30" si="9">STDEV(B14:D14)</f>
        <v>0.0282262942686673</v>
      </c>
      <c r="G14" s="8"/>
      <c r="H14" s="8">
        <v>0.133347085417634</v>
      </c>
      <c r="I14" s="9">
        <v>0.125489647666667</v>
      </c>
      <c r="J14" s="9">
        <v>0.0900001143333333</v>
      </c>
      <c r="K14" s="8">
        <f t="shared" ref="K14:K25" si="10">AVERAGE(H14:J14)</f>
        <v>0.116278949139211</v>
      </c>
      <c r="L14" s="8">
        <f t="shared" ref="L14:L25" si="11">STDEV(H14:J14)</f>
        <v>0.0230947548388926</v>
      </c>
      <c r="M14" s="8"/>
      <c r="N14" s="8">
        <v>0.143512368280818</v>
      </c>
      <c r="O14" s="9">
        <v>0.110493609</v>
      </c>
      <c r="P14" s="9">
        <v>0.110000104</v>
      </c>
      <c r="Q14" s="8">
        <f t="shared" ref="Q14:Q25" si="12">AVERAGE(N14:P14)</f>
        <v>0.121335360426939</v>
      </c>
      <c r="R14" s="8">
        <f t="shared" ref="R14:R25" si="13">STDEV(N14:P14)</f>
        <v>0.0192074372264887</v>
      </c>
      <c r="S14" s="8"/>
      <c r="T14" s="8">
        <v>0.0595729977824764</v>
      </c>
      <c r="U14" s="9">
        <v>0.071507459</v>
      </c>
      <c r="V14" s="9">
        <v>0.078724933</v>
      </c>
      <c r="W14" s="8">
        <f t="shared" ref="W14:W25" si="14">AVERAGE(T14:V14)</f>
        <v>0.0699351299274921</v>
      </c>
      <c r="X14" s="8">
        <f t="shared" ref="X14:X25" si="15">STDEV(T14:V14)</f>
        <v>0.00967229650487645</v>
      </c>
      <c r="Y14" s="8"/>
      <c r="Z14" s="16">
        <v>0.666155095878635</v>
      </c>
      <c r="AA14" s="9">
        <v>0.630000168666667</v>
      </c>
      <c r="AB14" s="9">
        <v>0.568095209</v>
      </c>
      <c r="AC14" s="16">
        <f t="shared" si="0"/>
        <v>0.621416824515101</v>
      </c>
      <c r="AD14" s="16">
        <f t="shared" si="1"/>
        <v>0.0495902278809126</v>
      </c>
      <c r="AE14" s="16"/>
      <c r="AF14" s="16">
        <v>0.124555483731037</v>
      </c>
      <c r="AG14" s="9">
        <v>0.159999915333333</v>
      </c>
      <c r="AH14" s="9">
        <v>0.140000182333333</v>
      </c>
      <c r="AI14" s="16">
        <f t="shared" si="2"/>
        <v>0.141518527132568</v>
      </c>
      <c r="AJ14" s="16">
        <f t="shared" si="3"/>
        <v>0.0177709302260597</v>
      </c>
      <c r="AK14" s="16"/>
      <c r="AL14" s="16">
        <v>0.109607276207812</v>
      </c>
      <c r="AM14" s="9">
        <v>0.0996823426666667</v>
      </c>
      <c r="AN14" s="9">
        <v>0.129999979333333</v>
      </c>
      <c r="AO14" s="16">
        <f t="shared" si="4"/>
        <v>0.113096532735937</v>
      </c>
      <c r="AP14" s="16">
        <f t="shared" si="5"/>
        <v>0.0154570681761547</v>
      </c>
      <c r="AQ14" s="16"/>
      <c r="AR14" s="16">
        <v>0.0996821441825166</v>
      </c>
      <c r="AS14" s="9">
        <v>0.110317573</v>
      </c>
      <c r="AT14" s="20">
        <v>0.161904947333333</v>
      </c>
      <c r="AU14" s="16">
        <f t="shared" si="6"/>
        <v>0.123968221505283</v>
      </c>
      <c r="AV14" s="16">
        <f t="shared" si="7"/>
        <v>0.0332817436659711</v>
      </c>
      <c r="AW14" s="16"/>
      <c r="AX14" s="23">
        <v>0.621666666666667</v>
      </c>
      <c r="AY14" s="9">
        <v>0.638411657666667</v>
      </c>
      <c r="AZ14" s="9">
        <v>0.642698508</v>
      </c>
      <c r="BA14" s="23">
        <f t="shared" ref="BA14:BA25" si="16">AVERAGE(AX14:AZ14)</f>
        <v>0.634258944111111</v>
      </c>
      <c r="BB14" s="23">
        <f t="shared" ref="BB14:BB25" si="17">STDEV(AX14:AZ14)</f>
        <v>0.0111138814045092</v>
      </c>
      <c r="BC14" s="23"/>
      <c r="BD14" s="23">
        <v>0.143333333333333</v>
      </c>
      <c r="BE14" s="9">
        <v>0.14556003</v>
      </c>
      <c r="BF14" s="9">
        <v>0.126666513333333</v>
      </c>
      <c r="BG14" s="23">
        <f t="shared" ref="BG14:BG25" si="18">AVERAGE(BD14:BF14)</f>
        <v>0.138519958888889</v>
      </c>
      <c r="BH14" s="23">
        <f t="shared" ref="BH14:BH25" si="19">STDEV(BD14:BF14)</f>
        <v>0.0103255834297742</v>
      </c>
      <c r="BI14" s="23"/>
      <c r="BJ14" s="23">
        <v>0.165103072891667</v>
      </c>
      <c r="BK14" s="9">
        <v>0.136099441666667</v>
      </c>
      <c r="BL14" s="9">
        <v>0.116851897</v>
      </c>
      <c r="BM14" s="23">
        <f t="shared" ref="BM14:BM25" si="20">AVERAGE(BJ14:BL14)</f>
        <v>0.139351470519445</v>
      </c>
      <c r="BN14" s="23">
        <f t="shared" ref="BN14:BN25" si="21">STDEV(BJ14:BL14)</f>
        <v>0.024289416676335</v>
      </c>
      <c r="BO14" s="23"/>
      <c r="BP14" s="23">
        <v>0.0698969271083333</v>
      </c>
      <c r="BQ14" s="9">
        <v>0.079929285</v>
      </c>
      <c r="BR14" s="9">
        <v>0.113783082</v>
      </c>
      <c r="BS14" s="23">
        <f t="shared" ref="BS14:BS25" si="22">AVERAGE(BP14:BR14)</f>
        <v>0.0878697647027778</v>
      </c>
      <c r="BT14" s="23">
        <f t="shared" ref="BT14:BT25" si="23">STDEV(BP14:BR14)</f>
        <v>0.0229953704302955</v>
      </c>
      <c r="BU14" s="23"/>
      <c r="BV14" s="26">
        <v>0.652951830947041</v>
      </c>
      <c r="BW14" s="9">
        <v>0.720000127</v>
      </c>
      <c r="BX14" s="9">
        <v>0.719999737333333</v>
      </c>
      <c r="BY14" s="25">
        <f t="shared" ref="BY14:BY25" si="24">AVERAGE(BV14:BX14)</f>
        <v>0.697650565093458</v>
      </c>
      <c r="BZ14" s="25">
        <f t="shared" ref="BZ14:BZ25" si="25">STDEV(BV14:BX14)</f>
        <v>0.0387102392882944</v>
      </c>
      <c r="CA14" s="26"/>
      <c r="CB14" s="26">
        <v>0.097992354118578</v>
      </c>
      <c r="CC14" s="27">
        <v>0.089999733</v>
      </c>
      <c r="CD14" s="9">
        <v>0.0900001316666667</v>
      </c>
      <c r="CE14" s="25">
        <f t="shared" ref="CE14:CE25" si="26">AVERAGE(CB14:CD14)</f>
        <v>0.0926640729284149</v>
      </c>
      <c r="CF14" s="25">
        <f t="shared" ref="CF14:CF25" si="27">STDEV(CB14:CD14)</f>
        <v>0.00461442687349341</v>
      </c>
      <c r="CG14" s="26"/>
      <c r="CH14" s="26">
        <v>0.14371018064916</v>
      </c>
      <c r="CI14" s="9">
        <v>0.110000267</v>
      </c>
      <c r="CJ14" s="9">
        <v>0.109999868333333</v>
      </c>
      <c r="CK14" s="25">
        <f t="shared" ref="CK14:CK25" si="28">AVERAGE(CH14:CJ14)</f>
        <v>0.121236771994164</v>
      </c>
      <c r="CL14" s="25">
        <f t="shared" ref="CL14:CL25" si="29">STDEV(CH14:CJ14)</f>
        <v>0.0194625428058761</v>
      </c>
      <c r="CM14" s="26"/>
      <c r="CN14" s="26">
        <v>0.105269175471</v>
      </c>
      <c r="CO14" s="9">
        <v>0.079999873</v>
      </c>
      <c r="CP14" s="9">
        <v>0.0800002626666667</v>
      </c>
      <c r="CQ14">
        <f t="shared" ref="CQ14:CQ25" si="30">AVERAGE(CN14:CP14)</f>
        <v>0.0884231037125556</v>
      </c>
      <c r="CR14">
        <f t="shared" ref="CR14:CR25" si="31">STDEV(CN14:CP14)</f>
        <v>0.0145891260980894</v>
      </c>
    </row>
    <row r="15" spans="1:96">
      <c r="A15" s="6">
        <v>9</v>
      </c>
      <c r="B15" s="8">
        <v>0.712659696353832</v>
      </c>
      <c r="C15" s="9">
        <v>0.716601831666667</v>
      </c>
      <c r="D15" s="9">
        <v>0.733333626</v>
      </c>
      <c r="E15" s="8">
        <f t="shared" si="8"/>
        <v>0.720865051340166</v>
      </c>
      <c r="F15" s="8">
        <f t="shared" si="9"/>
        <v>0.01097652600972</v>
      </c>
      <c r="G15" s="8"/>
      <c r="H15" s="8">
        <v>0.127811574556267</v>
      </c>
      <c r="I15" s="9">
        <v>0.113945452666667</v>
      </c>
      <c r="J15" s="9">
        <v>0.130000360333333</v>
      </c>
      <c r="K15" s="8">
        <f t="shared" si="10"/>
        <v>0.123919129185422</v>
      </c>
      <c r="L15" s="8">
        <f t="shared" si="11"/>
        <v>0.00870651269280934</v>
      </c>
      <c r="M15" s="8"/>
      <c r="N15" s="8">
        <v>0.0833486436874399</v>
      </c>
      <c r="O15" s="9">
        <v>0.102891098</v>
      </c>
      <c r="P15" s="9">
        <v>0.0900002013333333</v>
      </c>
      <c r="Q15" s="8">
        <f t="shared" si="12"/>
        <v>0.0920799810069244</v>
      </c>
      <c r="R15" s="8">
        <f t="shared" si="13"/>
        <v>0.00993584383722071</v>
      </c>
      <c r="S15" s="8"/>
      <c r="T15" s="8">
        <v>0.0761800854024611</v>
      </c>
      <c r="U15" s="9">
        <v>0.066555899</v>
      </c>
      <c r="V15" s="9">
        <v>0.0464136326666667</v>
      </c>
      <c r="W15" s="8">
        <f t="shared" si="14"/>
        <v>0.0630498723563759</v>
      </c>
      <c r="X15" s="8">
        <f t="shared" si="15"/>
        <v>0.0151897858522568</v>
      </c>
      <c r="Y15" s="8"/>
      <c r="Z15" s="16">
        <v>0.681536679762763</v>
      </c>
      <c r="AA15" s="9">
        <v>0.609999758333333</v>
      </c>
      <c r="AB15" s="9">
        <v>0.567482756</v>
      </c>
      <c r="AC15" s="16">
        <f t="shared" si="0"/>
        <v>0.619673064698699</v>
      </c>
      <c r="AD15" s="16">
        <f t="shared" si="1"/>
        <v>0.0576389974188414</v>
      </c>
      <c r="AE15" s="16"/>
      <c r="AF15" s="16">
        <v>0.138198405657501</v>
      </c>
      <c r="AG15" s="9">
        <v>0.190000241666667</v>
      </c>
      <c r="AH15" s="9">
        <v>0.165000229</v>
      </c>
      <c r="AI15" s="16">
        <f t="shared" si="2"/>
        <v>0.164399625441389</v>
      </c>
      <c r="AJ15" s="16">
        <f t="shared" si="3"/>
        <v>0.0259061401400536</v>
      </c>
      <c r="AK15" s="16"/>
      <c r="AL15" s="16">
        <v>0.0938547856129056</v>
      </c>
      <c r="AM15" s="9">
        <v>0.109999758333333</v>
      </c>
      <c r="AN15" s="9">
        <v>0.160000010666667</v>
      </c>
      <c r="AO15" s="16">
        <f t="shared" si="4"/>
        <v>0.121284851537635</v>
      </c>
      <c r="AP15" s="16">
        <f t="shared" si="5"/>
        <v>0.034486413206153</v>
      </c>
      <c r="AQ15" s="16"/>
      <c r="AR15" s="16">
        <v>0.0864101289668305</v>
      </c>
      <c r="AS15" s="9">
        <v>0.0900002416666667</v>
      </c>
      <c r="AT15" s="20">
        <v>0.107517299</v>
      </c>
      <c r="AU15" s="16">
        <f t="shared" si="6"/>
        <v>0.0946425565444991</v>
      </c>
      <c r="AV15" s="16">
        <f t="shared" si="7"/>
        <v>0.0112934260643522</v>
      </c>
      <c r="AW15" s="16"/>
      <c r="AX15" s="23">
        <v>0.685</v>
      </c>
      <c r="AY15" s="9">
        <v>0.635886417333333</v>
      </c>
      <c r="AZ15" s="9">
        <v>0.649160947</v>
      </c>
      <c r="BA15" s="23">
        <f t="shared" si="16"/>
        <v>0.656682454777778</v>
      </c>
      <c r="BB15" s="23">
        <f t="shared" si="17"/>
        <v>0.0254060191692296</v>
      </c>
      <c r="BC15" s="23"/>
      <c r="BD15" s="23">
        <v>0.120666666666667</v>
      </c>
      <c r="BE15" s="9">
        <v>0.163555468333333</v>
      </c>
      <c r="BF15" s="9">
        <v>0.144999856333333</v>
      </c>
      <c r="BG15" s="23">
        <f t="shared" si="18"/>
        <v>0.143073997111111</v>
      </c>
      <c r="BH15" s="23">
        <f t="shared" si="19"/>
        <v>0.021509161476183</v>
      </c>
      <c r="BI15" s="23"/>
      <c r="BJ15" s="23">
        <v>0.112166916239982</v>
      </c>
      <c r="BK15" s="9">
        <v>0.117388695333333</v>
      </c>
      <c r="BL15" s="9">
        <v>0.116560659333333</v>
      </c>
      <c r="BM15" s="23">
        <f t="shared" si="20"/>
        <v>0.115372090302216</v>
      </c>
      <c r="BN15" s="23">
        <f t="shared" si="21"/>
        <v>0.0028064686852408</v>
      </c>
      <c r="BO15" s="23"/>
      <c r="BP15" s="23">
        <v>0.0821664170933514</v>
      </c>
      <c r="BQ15" s="9">
        <v>0.0827821913333333</v>
      </c>
      <c r="BR15" s="9">
        <v>0.089278218</v>
      </c>
      <c r="BS15" s="23">
        <f t="shared" si="22"/>
        <v>0.0847422754755616</v>
      </c>
      <c r="BT15" s="23">
        <f t="shared" si="23"/>
        <v>0.00394028874797432</v>
      </c>
      <c r="BU15" s="23"/>
      <c r="BV15" s="26">
        <v>0.677</v>
      </c>
      <c r="BW15" s="9">
        <v>0.750000170666667</v>
      </c>
      <c r="BX15" s="9">
        <v>0.700000184333333</v>
      </c>
      <c r="BY15" s="25">
        <f t="shared" si="24"/>
        <v>0.709000118333333</v>
      </c>
      <c r="BZ15" s="25">
        <f t="shared" si="25"/>
        <v>0.0373229867286087</v>
      </c>
      <c r="CA15" s="26"/>
      <c r="CB15" s="26">
        <v>0.127432349900667</v>
      </c>
      <c r="CC15" s="27">
        <v>0.123333101333333</v>
      </c>
      <c r="CD15" s="9">
        <v>0.150000262</v>
      </c>
      <c r="CE15" s="25">
        <f t="shared" si="26"/>
        <v>0.133588571078</v>
      </c>
      <c r="CF15" s="25">
        <f t="shared" si="27"/>
        <v>0.0143599672316353</v>
      </c>
      <c r="CG15" s="26"/>
      <c r="CH15" s="26">
        <v>0.134411009418651</v>
      </c>
      <c r="CI15" s="9">
        <v>0.0900000376666667</v>
      </c>
      <c r="CJ15" s="9">
        <v>0.090000076</v>
      </c>
      <c r="CK15" s="25">
        <f t="shared" si="28"/>
        <v>0.104803707695106</v>
      </c>
      <c r="CL15" s="25">
        <f t="shared" si="29"/>
        <v>0.025640675430108</v>
      </c>
      <c r="CM15" s="26"/>
      <c r="CN15" s="26">
        <v>0.0611566406806824</v>
      </c>
      <c r="CO15" s="9">
        <v>0.0366667076666667</v>
      </c>
      <c r="CP15" s="9">
        <v>0.0599998463333333</v>
      </c>
      <c r="CQ15">
        <f t="shared" si="30"/>
        <v>0.0526077315602275</v>
      </c>
      <c r="CR15">
        <f t="shared" si="31"/>
        <v>0.0138174427942301</v>
      </c>
    </row>
    <row r="16" spans="1:96">
      <c r="A16" s="6">
        <v>10</v>
      </c>
      <c r="B16" s="8">
        <v>0.737581775413972</v>
      </c>
      <c r="C16" s="9">
        <v>0.721322943333333</v>
      </c>
      <c r="D16" s="9">
        <v>0.726766852</v>
      </c>
      <c r="E16" s="8">
        <f t="shared" si="8"/>
        <v>0.728557190249102</v>
      </c>
      <c r="F16" s="8">
        <f t="shared" si="9"/>
        <v>0.0082759524189818</v>
      </c>
      <c r="G16" s="8"/>
      <c r="H16" s="8">
        <v>0.143136471279746</v>
      </c>
      <c r="I16" s="9">
        <v>0.126619186666667</v>
      </c>
      <c r="J16" s="9">
        <v>0.126666630333333</v>
      </c>
      <c r="K16" s="8">
        <f t="shared" si="10"/>
        <v>0.132140762759915</v>
      </c>
      <c r="L16" s="8">
        <f t="shared" si="11"/>
        <v>0.00952259245768631</v>
      </c>
      <c r="M16" s="8"/>
      <c r="N16" s="8">
        <v>0.056378782388988</v>
      </c>
      <c r="O16" s="9">
        <v>0.0883647226666667</v>
      </c>
      <c r="P16" s="9">
        <v>0.0700000983333333</v>
      </c>
      <c r="Q16" s="8">
        <f t="shared" si="12"/>
        <v>0.0715812011296627</v>
      </c>
      <c r="R16" s="8">
        <f t="shared" si="13"/>
        <v>0.0160514799442677</v>
      </c>
      <c r="S16" s="8"/>
      <c r="T16" s="8">
        <v>0.0629029709172944</v>
      </c>
      <c r="U16" s="9">
        <v>0.062896594</v>
      </c>
      <c r="V16" s="9">
        <v>0.0740606113333333</v>
      </c>
      <c r="W16" s="8">
        <f t="shared" si="14"/>
        <v>0.0666200587502092</v>
      </c>
      <c r="X16" s="8">
        <f t="shared" si="15"/>
        <v>0.00644370834403174</v>
      </c>
      <c r="Y16" s="8"/>
      <c r="Z16" s="16">
        <v>0.634891263488625</v>
      </c>
      <c r="AA16" s="9">
        <v>0.66</v>
      </c>
      <c r="AB16" s="9">
        <v>0.568155702</v>
      </c>
      <c r="AC16" s="16">
        <f t="shared" si="0"/>
        <v>0.621015655162875</v>
      </c>
      <c r="AD16" s="16">
        <f t="shared" si="1"/>
        <v>0.0474683383802869</v>
      </c>
      <c r="AE16" s="16"/>
      <c r="AF16" s="16">
        <v>0.180344229328516</v>
      </c>
      <c r="AG16" s="9">
        <v>0.150000409</v>
      </c>
      <c r="AH16" s="9">
        <v>0.167079149</v>
      </c>
      <c r="AI16" s="16">
        <f t="shared" si="2"/>
        <v>0.165807929109505</v>
      </c>
      <c r="AJ16" s="16">
        <f t="shared" si="3"/>
        <v>0.0152117999605506</v>
      </c>
      <c r="AK16" s="16"/>
      <c r="AL16" s="16">
        <v>0.100880393863992</v>
      </c>
      <c r="AM16" s="9">
        <v>0.150000409</v>
      </c>
      <c r="AN16" s="9">
        <v>0.11000007</v>
      </c>
      <c r="AO16" s="16">
        <f t="shared" si="4"/>
        <v>0.120293624287997</v>
      </c>
      <c r="AP16" s="16">
        <f t="shared" si="5"/>
        <v>0.0261277996901839</v>
      </c>
      <c r="AQ16" s="16"/>
      <c r="AR16" s="16">
        <v>0.0838841133188674</v>
      </c>
      <c r="AS16" s="9">
        <v>0.04</v>
      </c>
      <c r="AT16" s="20">
        <v>0.154764680333333</v>
      </c>
      <c r="AU16" s="16">
        <f t="shared" si="6"/>
        <v>0.0928829312174001</v>
      </c>
      <c r="AV16" s="16">
        <f t="shared" si="7"/>
        <v>0.0579091271362403</v>
      </c>
      <c r="AW16" s="16"/>
      <c r="AX16" s="23">
        <v>0.663333333333333</v>
      </c>
      <c r="AY16" s="9">
        <v>0.653638477666667</v>
      </c>
      <c r="AZ16" s="9">
        <v>0.622718880333333</v>
      </c>
      <c r="BA16" s="23">
        <f t="shared" si="16"/>
        <v>0.646563563777778</v>
      </c>
      <c r="BB16" s="23">
        <f t="shared" si="17"/>
        <v>0.0212114179871055</v>
      </c>
      <c r="BC16" s="23"/>
      <c r="BD16" s="23">
        <v>0.153</v>
      </c>
      <c r="BE16" s="9">
        <v>0.161000112</v>
      </c>
      <c r="BF16" s="9">
        <v>0.169026732666667</v>
      </c>
      <c r="BG16" s="23">
        <f t="shared" si="18"/>
        <v>0.161008948222222</v>
      </c>
      <c r="BH16" s="23">
        <f t="shared" si="19"/>
        <v>0.00801336998717271</v>
      </c>
      <c r="BI16" s="23"/>
      <c r="BJ16" s="23">
        <v>0.090781641662985</v>
      </c>
      <c r="BK16" s="9">
        <v>0.12359424</v>
      </c>
      <c r="BL16" s="9">
        <v>0.096666868</v>
      </c>
      <c r="BM16" s="23">
        <f t="shared" si="20"/>
        <v>0.103680916554328</v>
      </c>
      <c r="BN16" s="23">
        <f t="shared" si="21"/>
        <v>0.0174946937740684</v>
      </c>
      <c r="BO16" s="23"/>
      <c r="BP16" s="23">
        <v>0.0928850250036817</v>
      </c>
      <c r="BQ16" s="9">
        <v>0.0609616986666667</v>
      </c>
      <c r="BR16" s="9">
        <v>0.111588309666667</v>
      </c>
      <c r="BS16" s="23">
        <f t="shared" si="22"/>
        <v>0.0884783444456718</v>
      </c>
      <c r="BT16" s="23">
        <f t="shared" si="23"/>
        <v>0.0255993664080109</v>
      </c>
      <c r="BU16" s="23"/>
      <c r="BV16" s="26">
        <v>0.693</v>
      </c>
      <c r="BW16" s="9">
        <v>0.742866668666667</v>
      </c>
      <c r="BX16" s="9">
        <v>0.720999845666667</v>
      </c>
      <c r="BY16" s="25">
        <f t="shared" si="24"/>
        <v>0.718955504777778</v>
      </c>
      <c r="BZ16" s="25">
        <f t="shared" si="25"/>
        <v>0.0249961128624087</v>
      </c>
      <c r="CA16" s="26"/>
      <c r="CB16" s="26">
        <v>0.116666666666667</v>
      </c>
      <c r="CC16" s="27">
        <v>0.136667075333333</v>
      </c>
      <c r="CD16" s="9">
        <v>0.100000610333333</v>
      </c>
      <c r="CE16" s="25">
        <f t="shared" si="26"/>
        <v>0.117778117444444</v>
      </c>
      <c r="CF16" s="25">
        <f t="shared" si="27"/>
        <v>0.0183584832168298</v>
      </c>
      <c r="CG16" s="26"/>
      <c r="CH16" s="26">
        <v>0.0833838474577304</v>
      </c>
      <c r="CI16" s="9">
        <v>0.0700004086666667</v>
      </c>
      <c r="CJ16" s="9">
        <v>0.0699998973333333</v>
      </c>
      <c r="CK16" s="25">
        <f t="shared" si="28"/>
        <v>0.0744613844859101</v>
      </c>
      <c r="CL16" s="25">
        <f t="shared" si="29"/>
        <v>0.00772707960215199</v>
      </c>
      <c r="CM16" s="26"/>
      <c r="CN16" s="26">
        <v>0.106949485875603</v>
      </c>
      <c r="CO16" s="9">
        <v>0.05046707</v>
      </c>
      <c r="CP16" s="9">
        <v>0.109000051333333</v>
      </c>
      <c r="CQ16">
        <f t="shared" si="30"/>
        <v>0.088805535736312</v>
      </c>
      <c r="CR16">
        <f t="shared" si="31"/>
        <v>0.0332179118990777</v>
      </c>
    </row>
    <row r="17" spans="1:96">
      <c r="A17" s="6">
        <v>11</v>
      </c>
      <c r="B17" s="8">
        <v>0.714805115748736</v>
      </c>
      <c r="C17" s="9">
        <v>0.712016362666667</v>
      </c>
      <c r="D17" s="9">
        <v>0.703000275333333</v>
      </c>
      <c r="E17" s="8">
        <f t="shared" si="8"/>
        <v>0.709940584582912</v>
      </c>
      <c r="F17" s="8">
        <f t="shared" si="9"/>
        <v>0.0061701057768916</v>
      </c>
      <c r="G17" s="8"/>
      <c r="H17" s="8">
        <v>0.0911699294699662</v>
      </c>
      <c r="I17" s="9">
        <v>0.123456601</v>
      </c>
      <c r="J17" s="9">
        <v>0.143333333333333</v>
      </c>
      <c r="K17" s="8">
        <f t="shared" si="10"/>
        <v>0.1193199546011</v>
      </c>
      <c r="L17" s="8">
        <f t="shared" si="11"/>
        <v>0.0263265846289512</v>
      </c>
      <c r="M17" s="8"/>
      <c r="N17" s="8">
        <v>0.106505831937376</v>
      </c>
      <c r="O17" s="9">
        <v>0.104660265</v>
      </c>
      <c r="P17" s="9">
        <v>0.09</v>
      </c>
      <c r="Q17" s="8">
        <f t="shared" si="12"/>
        <v>0.100388698979125</v>
      </c>
      <c r="R17" s="8">
        <f t="shared" si="13"/>
        <v>0.00904407702251831</v>
      </c>
      <c r="S17" s="8"/>
      <c r="T17" s="8">
        <v>0.0875191228439217</v>
      </c>
      <c r="U17" s="9">
        <v>0.0575197356666667</v>
      </c>
      <c r="V17" s="9">
        <v>0.0632266723333333</v>
      </c>
      <c r="W17" s="8">
        <f t="shared" si="14"/>
        <v>0.0694218436146406</v>
      </c>
      <c r="X17" s="8">
        <f t="shared" si="15"/>
        <v>0.0159303458266374</v>
      </c>
      <c r="Y17" s="8"/>
      <c r="Z17" s="16">
        <v>0.667832109772406</v>
      </c>
      <c r="AA17" s="9">
        <v>0.58</v>
      </c>
      <c r="AB17" s="9">
        <v>0.651282616333333</v>
      </c>
      <c r="AC17" s="16">
        <f t="shared" si="0"/>
        <v>0.633038242035246</v>
      </c>
      <c r="AD17" s="16">
        <f t="shared" si="1"/>
        <v>0.0466718627431401</v>
      </c>
      <c r="AE17" s="16"/>
      <c r="AF17" s="16">
        <v>0.133998956177856</v>
      </c>
      <c r="AG17" s="9">
        <v>0.17</v>
      </c>
      <c r="AH17" s="9">
        <v>0.16</v>
      </c>
      <c r="AI17" s="16">
        <f t="shared" si="2"/>
        <v>0.154666318725952</v>
      </c>
      <c r="AJ17" s="16">
        <f t="shared" si="3"/>
        <v>0.0185837269141803</v>
      </c>
      <c r="AK17" s="16"/>
      <c r="AL17" s="16">
        <v>0.106065092937169</v>
      </c>
      <c r="AM17" s="9">
        <v>0.16</v>
      </c>
      <c r="AN17" s="9">
        <v>0.12</v>
      </c>
      <c r="AO17" s="16">
        <f t="shared" si="4"/>
        <v>0.12868836431239</v>
      </c>
      <c r="AP17" s="16">
        <f t="shared" si="5"/>
        <v>0.0279974874906242</v>
      </c>
      <c r="AQ17" s="16"/>
      <c r="AR17" s="16">
        <v>0.0921038411125688</v>
      </c>
      <c r="AS17" s="9">
        <v>0.09</v>
      </c>
      <c r="AT17" s="20">
        <v>0.0687173836666667</v>
      </c>
      <c r="AU17" s="16">
        <f t="shared" si="6"/>
        <v>0.0836070749264118</v>
      </c>
      <c r="AV17" s="16">
        <f t="shared" si="7"/>
        <v>0.0129376858910174</v>
      </c>
      <c r="AW17" s="16"/>
      <c r="AX17" s="23">
        <v>0.7031</v>
      </c>
      <c r="AY17" s="9">
        <v>0.634922815333333</v>
      </c>
      <c r="AZ17" s="9">
        <v>0.663760751333333</v>
      </c>
      <c r="BA17" s="23">
        <f t="shared" si="16"/>
        <v>0.667261188888889</v>
      </c>
      <c r="BB17" s="23">
        <f t="shared" si="17"/>
        <v>0.0342231197376636</v>
      </c>
      <c r="BC17" s="23"/>
      <c r="BD17" s="23">
        <v>0.121386243386247</v>
      </c>
      <c r="BE17" s="9">
        <v>0.150461978666667</v>
      </c>
      <c r="BF17" s="9">
        <v>0.156666666666667</v>
      </c>
      <c r="BG17" s="23">
        <f t="shared" si="18"/>
        <v>0.14283829623986</v>
      </c>
      <c r="BH17" s="23">
        <f t="shared" si="19"/>
        <v>0.0188352718860122</v>
      </c>
      <c r="BI17" s="23"/>
      <c r="BJ17" s="23">
        <v>0.1101916922399</v>
      </c>
      <c r="BK17" s="9">
        <v>0.133397383333333</v>
      </c>
      <c r="BL17" s="9">
        <v>0.12</v>
      </c>
      <c r="BM17" s="23">
        <f t="shared" si="20"/>
        <v>0.121196358524411</v>
      </c>
      <c r="BN17" s="23">
        <f t="shared" si="21"/>
        <v>0.011649011978282</v>
      </c>
      <c r="BO17" s="23"/>
      <c r="BP17" s="23">
        <v>0.0653220643738537</v>
      </c>
      <c r="BQ17" s="9">
        <v>0.082536983</v>
      </c>
      <c r="BR17" s="9">
        <v>0.059572582</v>
      </c>
      <c r="BS17" s="23">
        <f t="shared" si="22"/>
        <v>0.0691438764579512</v>
      </c>
      <c r="BT17" s="23">
        <f t="shared" si="23"/>
        <v>0.0119497118804938</v>
      </c>
      <c r="BU17" s="23"/>
      <c r="BV17" s="26">
        <v>0.680333333333333</v>
      </c>
      <c r="BW17" s="9">
        <v>0.693333333333333</v>
      </c>
      <c r="BX17" s="9">
        <v>0.728999800333333</v>
      </c>
      <c r="BY17" s="25">
        <f t="shared" si="24"/>
        <v>0.700888822333333</v>
      </c>
      <c r="BZ17" s="25">
        <f t="shared" si="25"/>
        <v>0.0251976251477667</v>
      </c>
      <c r="CA17" s="26"/>
      <c r="CB17" s="26">
        <v>0.127</v>
      </c>
      <c r="CC17" s="27">
        <v>0.16</v>
      </c>
      <c r="CD17" s="9">
        <v>0.11</v>
      </c>
      <c r="CE17" s="25">
        <f t="shared" si="26"/>
        <v>0.132333333333333</v>
      </c>
      <c r="CF17" s="25">
        <f t="shared" si="27"/>
        <v>0.0254230866208911</v>
      </c>
      <c r="CG17" s="26"/>
      <c r="CH17" s="26">
        <v>0.113526002237673</v>
      </c>
      <c r="CI17" s="9">
        <v>0.09</v>
      </c>
      <c r="CJ17" s="9">
        <v>0.09</v>
      </c>
      <c r="CK17" s="25">
        <f t="shared" si="28"/>
        <v>0.097842000745891</v>
      </c>
      <c r="CL17" s="25">
        <f t="shared" si="29"/>
        <v>0.0135827437248762</v>
      </c>
      <c r="CM17" s="26"/>
      <c r="CN17" s="26">
        <v>0.0791406644289937</v>
      </c>
      <c r="CO17" s="9">
        <v>0.0566666666666667</v>
      </c>
      <c r="CP17" s="9">
        <v>0.0710001996666667</v>
      </c>
      <c r="CQ17">
        <f t="shared" si="30"/>
        <v>0.0689358435874424</v>
      </c>
      <c r="CR17">
        <f t="shared" si="31"/>
        <v>0.0113783266947141</v>
      </c>
    </row>
    <row r="18" spans="1:96">
      <c r="A18" s="6">
        <v>12</v>
      </c>
      <c r="B18" s="8">
        <v>0.731334509181004</v>
      </c>
      <c r="C18" s="9">
        <v>0.688111318333333</v>
      </c>
      <c r="D18" s="9">
        <v>0.69066674</v>
      </c>
      <c r="E18" s="8">
        <f t="shared" si="8"/>
        <v>0.703370855838112</v>
      </c>
      <c r="F18" s="8">
        <f t="shared" si="9"/>
        <v>0.0242509170173971</v>
      </c>
      <c r="G18" s="8"/>
      <c r="H18" s="8">
        <v>0.0968576695248747</v>
      </c>
      <c r="I18" s="9">
        <v>0.123184728333333</v>
      </c>
      <c r="J18" s="9">
        <v>0.090000146</v>
      </c>
      <c r="K18" s="8">
        <f t="shared" si="10"/>
        <v>0.103347514619403</v>
      </c>
      <c r="L18" s="8">
        <f t="shared" si="11"/>
        <v>0.0175183530382472</v>
      </c>
      <c r="M18" s="8"/>
      <c r="N18" s="8">
        <v>0.104312512919227</v>
      </c>
      <c r="O18" s="9">
        <v>0.101368968666667</v>
      </c>
      <c r="P18" s="9">
        <v>0.06999985</v>
      </c>
      <c r="Q18" s="8">
        <f t="shared" si="12"/>
        <v>0.091893777195298</v>
      </c>
      <c r="R18" s="8">
        <f t="shared" si="13"/>
        <v>0.0190177324940817</v>
      </c>
      <c r="S18" s="8"/>
      <c r="T18" s="8">
        <v>0.0674953083748941</v>
      </c>
      <c r="U18" s="9">
        <v>0.0903086496666667</v>
      </c>
      <c r="V18" s="9">
        <v>0.150753603</v>
      </c>
      <c r="W18" s="8">
        <f t="shared" si="14"/>
        <v>0.102852520347187</v>
      </c>
      <c r="X18" s="8">
        <f t="shared" si="15"/>
        <v>0.0430232195995075</v>
      </c>
      <c r="Y18" s="8"/>
      <c r="Z18" s="16">
        <v>0.655112027865131</v>
      </c>
      <c r="AA18" s="9">
        <v>0.610000309666667</v>
      </c>
      <c r="AB18" s="9">
        <v>0.62014999</v>
      </c>
      <c r="AC18" s="16">
        <f t="shared" si="0"/>
        <v>0.628420775843933</v>
      </c>
      <c r="AD18" s="16">
        <f t="shared" si="1"/>
        <v>0.0236658235344041</v>
      </c>
      <c r="AE18" s="16"/>
      <c r="AF18" s="16">
        <v>0.13256809988847</v>
      </c>
      <c r="AG18" s="9">
        <v>0.169999790333333</v>
      </c>
      <c r="AH18" s="9">
        <v>0.134091116333333</v>
      </c>
      <c r="AI18" s="16">
        <f t="shared" si="2"/>
        <v>0.145553002185045</v>
      </c>
      <c r="AJ18" s="16">
        <f t="shared" si="3"/>
        <v>0.021185230299628</v>
      </c>
      <c r="AK18" s="16"/>
      <c r="AL18" s="16">
        <v>0.106204069793043</v>
      </c>
      <c r="AM18" s="9">
        <v>0.130000209666667</v>
      </c>
      <c r="AN18" s="9">
        <v>0.1</v>
      </c>
      <c r="AO18" s="16">
        <f t="shared" si="4"/>
        <v>0.112068093153237</v>
      </c>
      <c r="AP18" s="16">
        <f t="shared" si="5"/>
        <v>0.0158364523327565</v>
      </c>
      <c r="AQ18" s="16"/>
      <c r="AR18" s="16">
        <v>0.106115802453356</v>
      </c>
      <c r="AS18" s="9">
        <v>0.0899996903333333</v>
      </c>
      <c r="AT18" s="20">
        <v>0.145759912333333</v>
      </c>
      <c r="AU18" s="16">
        <f t="shared" si="6"/>
        <v>0.113958468373341</v>
      </c>
      <c r="AV18" s="16">
        <f t="shared" si="7"/>
        <v>0.0286954899927093</v>
      </c>
      <c r="AW18" s="16"/>
      <c r="AX18" s="23">
        <v>0.653333333333333</v>
      </c>
      <c r="AY18" s="9">
        <v>0.651111213</v>
      </c>
      <c r="AZ18" s="9">
        <v>0.620049634</v>
      </c>
      <c r="BA18" s="23">
        <f t="shared" si="16"/>
        <v>0.641498060111111</v>
      </c>
      <c r="BB18" s="23">
        <f t="shared" si="17"/>
        <v>0.0186080813539922</v>
      </c>
      <c r="BC18" s="23"/>
      <c r="BD18" s="23">
        <v>0.1550415723946</v>
      </c>
      <c r="BE18" s="9">
        <v>0.148346874666667</v>
      </c>
      <c r="BF18" s="9">
        <v>0.128030475</v>
      </c>
      <c r="BG18" s="23">
        <f t="shared" si="18"/>
        <v>0.143806307353756</v>
      </c>
      <c r="BH18" s="23">
        <f t="shared" si="19"/>
        <v>0.0140663573556714</v>
      </c>
      <c r="BI18" s="23"/>
      <c r="BJ18" s="23">
        <v>0.119070598940982</v>
      </c>
      <c r="BK18" s="9">
        <v>0.116356626</v>
      </c>
      <c r="BL18" s="9">
        <v>0.106666119666667</v>
      </c>
      <c r="BM18" s="23">
        <f t="shared" si="20"/>
        <v>0.114031114869216</v>
      </c>
      <c r="BN18" s="23">
        <f t="shared" si="21"/>
        <v>0.0065210258419421</v>
      </c>
      <c r="BO18" s="23"/>
      <c r="BP18" s="23">
        <v>0.0725544953310847</v>
      </c>
      <c r="BQ18" s="9">
        <v>0.08418468</v>
      </c>
      <c r="BR18" s="9">
        <v>0.145252841666667</v>
      </c>
      <c r="BS18" s="23">
        <f t="shared" si="22"/>
        <v>0.100664005665917</v>
      </c>
      <c r="BT18" s="23">
        <f t="shared" si="23"/>
        <v>0.0390504612109074</v>
      </c>
      <c r="BU18" s="23"/>
      <c r="BV18" s="26">
        <v>0.725728399766435</v>
      </c>
      <c r="BW18" s="9">
        <v>0.687333235666667</v>
      </c>
      <c r="BX18" s="9">
        <v>0.710999554</v>
      </c>
      <c r="BY18" s="25">
        <f t="shared" si="24"/>
        <v>0.708020396477701</v>
      </c>
      <c r="BZ18" s="25">
        <f t="shared" si="25"/>
        <v>0.0193701753017114</v>
      </c>
      <c r="CA18" s="26"/>
      <c r="CB18" s="26">
        <v>0.11421195387007</v>
      </c>
      <c r="CC18" s="27">
        <v>0.100000151666667</v>
      </c>
      <c r="CD18" s="9">
        <v>0.079999678</v>
      </c>
      <c r="CE18" s="25">
        <f t="shared" si="26"/>
        <v>0.0980705945122457</v>
      </c>
      <c r="CF18" s="25">
        <f t="shared" si="27"/>
        <v>0.0171875637645821</v>
      </c>
      <c r="CG18" s="26"/>
      <c r="CH18" s="26">
        <v>0.0926111172330699</v>
      </c>
      <c r="CI18" s="9">
        <v>0.0799993923333333</v>
      </c>
      <c r="CJ18" s="9">
        <v>0.0600001963333333</v>
      </c>
      <c r="CK18" s="25">
        <f t="shared" si="28"/>
        <v>0.0775369019665788</v>
      </c>
      <c r="CL18" s="25">
        <f t="shared" si="29"/>
        <v>0.0164443283410113</v>
      </c>
      <c r="CM18" s="26"/>
      <c r="CN18" s="26">
        <v>0.0946604830004949</v>
      </c>
      <c r="CO18" s="9">
        <v>0.132666460333333</v>
      </c>
      <c r="CP18" s="9">
        <v>0.149000642666667</v>
      </c>
      <c r="CQ18">
        <f t="shared" si="30"/>
        <v>0.125442528666832</v>
      </c>
      <c r="CR18">
        <f t="shared" si="31"/>
        <v>0.0278810353049879</v>
      </c>
    </row>
    <row r="19" spans="1:96">
      <c r="A19" s="6">
        <v>13</v>
      </c>
      <c r="B19" s="8">
        <v>0.732949651866264</v>
      </c>
      <c r="C19" s="9">
        <v>0.702706261666667</v>
      </c>
      <c r="D19" s="9">
        <v>0.704666256</v>
      </c>
      <c r="E19" s="8">
        <f t="shared" si="8"/>
        <v>0.713440723177644</v>
      </c>
      <c r="F19" s="8">
        <f t="shared" si="9"/>
        <v>0.0169236260411275</v>
      </c>
      <c r="G19" s="8"/>
      <c r="H19" s="8">
        <v>0.08898462498801</v>
      </c>
      <c r="I19" s="9">
        <v>0.119472648333333</v>
      </c>
      <c r="J19" s="9">
        <v>0.109999896333333</v>
      </c>
      <c r="K19" s="8">
        <f t="shared" si="10"/>
        <v>0.106152389884892</v>
      </c>
      <c r="L19" s="8">
        <f t="shared" si="11"/>
        <v>0.0156039216634581</v>
      </c>
      <c r="M19" s="8"/>
      <c r="N19" s="8">
        <v>0.113788174731729</v>
      </c>
      <c r="O19" s="9">
        <v>0.100699955666667</v>
      </c>
      <c r="P19" s="9">
        <v>0.090000207</v>
      </c>
      <c r="Q19" s="8">
        <f t="shared" si="12"/>
        <v>0.101496112466132</v>
      </c>
      <c r="R19" s="8">
        <f t="shared" si="13"/>
        <v>0.0119139519655925</v>
      </c>
      <c r="S19" s="8"/>
      <c r="T19" s="8">
        <v>0.0642775484139961</v>
      </c>
      <c r="U19" s="9">
        <v>0.0943615303333333</v>
      </c>
      <c r="V19" s="9">
        <v>0.0918100086666667</v>
      </c>
      <c r="W19" s="8">
        <f t="shared" si="14"/>
        <v>0.0834830291379987</v>
      </c>
      <c r="X19" s="8">
        <f t="shared" si="15"/>
        <v>0.0166812899106722</v>
      </c>
      <c r="Y19" s="8"/>
      <c r="Z19" s="16">
        <v>0.636155359008233</v>
      </c>
      <c r="AA19" s="9">
        <v>0.568095170333333</v>
      </c>
      <c r="AB19" s="9">
        <v>0.568094579</v>
      </c>
      <c r="AC19" s="16">
        <f t="shared" si="0"/>
        <v>0.590781702780522</v>
      </c>
      <c r="AD19" s="16">
        <f t="shared" si="1"/>
        <v>0.039294738956892</v>
      </c>
      <c r="AE19" s="16"/>
      <c r="AF19" s="16">
        <v>0.116009521732352</v>
      </c>
      <c r="AG19" s="9">
        <v>0.157451984333333</v>
      </c>
      <c r="AH19" s="9">
        <v>0.185745792</v>
      </c>
      <c r="AI19" s="16">
        <f t="shared" si="2"/>
        <v>0.153069099355228</v>
      </c>
      <c r="AJ19" s="16">
        <f t="shared" si="3"/>
        <v>0.0350741230575917</v>
      </c>
      <c r="AK19" s="16"/>
      <c r="AL19" s="16">
        <v>0.135808681669161</v>
      </c>
      <c r="AM19" s="9">
        <v>0.112025819</v>
      </c>
      <c r="AN19" s="9">
        <v>0.149999698</v>
      </c>
      <c r="AO19" s="16">
        <f t="shared" si="4"/>
        <v>0.132611399556387</v>
      </c>
      <c r="AP19" s="16">
        <f t="shared" si="5"/>
        <v>0.0191877781740919</v>
      </c>
      <c r="AQ19" s="16"/>
      <c r="AR19" s="16">
        <v>0.112026437590255</v>
      </c>
      <c r="AS19" s="9">
        <v>0.162426209</v>
      </c>
      <c r="AT19" s="20">
        <v>0.096158738</v>
      </c>
      <c r="AU19" s="16">
        <f t="shared" si="6"/>
        <v>0.123537128196752</v>
      </c>
      <c r="AV19" s="16">
        <f t="shared" si="7"/>
        <v>0.0346008154074847</v>
      </c>
      <c r="AW19" s="16"/>
      <c r="AX19" s="23">
        <v>0.667</v>
      </c>
      <c r="AY19" s="9">
        <v>0.624637786666667</v>
      </c>
      <c r="AZ19" s="9">
        <v>0.629364938666667</v>
      </c>
      <c r="BA19" s="23">
        <f t="shared" si="16"/>
        <v>0.640334241777778</v>
      </c>
      <c r="BB19" s="23">
        <f t="shared" si="17"/>
        <v>0.0232138641264714</v>
      </c>
      <c r="BC19" s="23"/>
      <c r="BD19" s="23">
        <v>0.126060468633532</v>
      </c>
      <c r="BE19" s="9">
        <v>0.140064955333333</v>
      </c>
      <c r="BF19" s="9">
        <v>0.158582265333333</v>
      </c>
      <c r="BG19" s="23">
        <f t="shared" si="18"/>
        <v>0.141569229766733</v>
      </c>
      <c r="BH19" s="23">
        <f t="shared" si="19"/>
        <v>0.0163129993049724</v>
      </c>
      <c r="BI19" s="23"/>
      <c r="BJ19" s="23">
        <v>0.122984848433244</v>
      </c>
      <c r="BK19" s="9">
        <v>0.123974164333333</v>
      </c>
      <c r="BL19" s="9">
        <v>0.123333375666667</v>
      </c>
      <c r="BM19" s="23">
        <f t="shared" si="20"/>
        <v>0.123430796144415</v>
      </c>
      <c r="BN19" s="23">
        <f t="shared" si="21"/>
        <v>0.000501801304956118</v>
      </c>
      <c r="BO19" s="23"/>
      <c r="BP19" s="23">
        <v>0.0839546829332243</v>
      </c>
      <c r="BQ19" s="9">
        <v>0.111323093666667</v>
      </c>
      <c r="BR19" s="9">
        <v>0.0887203233333333</v>
      </c>
      <c r="BS19" s="23">
        <f t="shared" si="22"/>
        <v>0.0946660333110749</v>
      </c>
      <c r="BT19" s="23">
        <f t="shared" si="23"/>
        <v>0.0146209123132986</v>
      </c>
      <c r="BU19" s="23"/>
      <c r="BV19" s="26">
        <v>0.707</v>
      </c>
      <c r="BW19" s="9">
        <v>0.700000516666667</v>
      </c>
      <c r="BX19" s="9">
        <v>0.70900055</v>
      </c>
      <c r="BY19" s="25">
        <f t="shared" si="24"/>
        <v>0.705333688888889</v>
      </c>
      <c r="BZ19" s="25">
        <f t="shared" si="25"/>
        <v>0.00472573745986118</v>
      </c>
      <c r="CA19" s="26"/>
      <c r="CB19" s="26">
        <v>0.110565079365079</v>
      </c>
      <c r="CC19" s="27">
        <v>0.120000271666667</v>
      </c>
      <c r="CD19" s="9">
        <v>0.0900009013333333</v>
      </c>
      <c r="CE19" s="25">
        <f t="shared" si="26"/>
        <v>0.106855417455026</v>
      </c>
      <c r="CF19" s="25">
        <f t="shared" si="27"/>
        <v>0.0153398744686616</v>
      </c>
      <c r="CG19" s="26"/>
      <c r="CH19" s="26">
        <v>0.110288554643226</v>
      </c>
      <c r="CI19" s="9">
        <v>0.0899999813333334</v>
      </c>
      <c r="CJ19" s="9">
        <v>0.0900009013333333</v>
      </c>
      <c r="CK19" s="25">
        <f t="shared" si="28"/>
        <v>0.0967631457699642</v>
      </c>
      <c r="CL19" s="25">
        <f t="shared" si="29"/>
        <v>0.0117133476898486</v>
      </c>
      <c r="CM19" s="26"/>
      <c r="CN19" s="26">
        <v>0.072146365991695</v>
      </c>
      <c r="CO19" s="9">
        <v>0.0899998046666667</v>
      </c>
      <c r="CP19" s="9">
        <v>0.110999869333333</v>
      </c>
      <c r="CQ19">
        <f t="shared" si="30"/>
        <v>0.0910486799972316</v>
      </c>
      <c r="CR19">
        <f t="shared" si="31"/>
        <v>0.0194479763747792</v>
      </c>
    </row>
    <row r="20" spans="1:96">
      <c r="A20" s="6">
        <v>14</v>
      </c>
      <c r="B20" s="8">
        <v>0.691764866606013</v>
      </c>
      <c r="C20" s="9">
        <v>0.688896795</v>
      </c>
      <c r="D20" s="9">
        <v>0.71128613</v>
      </c>
      <c r="E20" s="8">
        <f t="shared" si="8"/>
        <v>0.697315930535338</v>
      </c>
      <c r="F20" s="8">
        <f t="shared" si="9"/>
        <v>0.0121832390396045</v>
      </c>
      <c r="G20" s="8"/>
      <c r="H20" s="8">
        <v>0.104512798227247</v>
      </c>
      <c r="I20" s="9">
        <v>0.117250533333333</v>
      </c>
      <c r="J20" s="9">
        <v>0.1</v>
      </c>
      <c r="K20" s="8">
        <f t="shared" si="10"/>
        <v>0.107254443853527</v>
      </c>
      <c r="L20" s="8">
        <f t="shared" si="11"/>
        <v>0.00894609918490635</v>
      </c>
      <c r="M20" s="8"/>
      <c r="N20" s="8">
        <v>0.0950343475180916</v>
      </c>
      <c r="O20" s="9">
        <v>0.108667167333333</v>
      </c>
      <c r="P20" s="9">
        <v>0.1</v>
      </c>
      <c r="Q20" s="8">
        <f t="shared" si="12"/>
        <v>0.101233838283808</v>
      </c>
      <c r="R20" s="8">
        <f t="shared" si="13"/>
        <v>0.00689965301385893</v>
      </c>
      <c r="S20" s="8"/>
      <c r="T20" s="8">
        <v>0.0906142740939428</v>
      </c>
      <c r="U20" s="9">
        <v>0.107089374</v>
      </c>
      <c r="V20" s="9">
        <v>0.088604469</v>
      </c>
      <c r="W20" s="8">
        <f t="shared" si="14"/>
        <v>0.0954360390313143</v>
      </c>
      <c r="X20" s="8">
        <f t="shared" si="15"/>
        <v>0.0101419914734831</v>
      </c>
      <c r="Y20" s="8"/>
      <c r="Z20" s="16">
        <v>0.617911697331143</v>
      </c>
      <c r="AA20" s="9">
        <v>0.567482725333333</v>
      </c>
      <c r="AB20" s="9">
        <v>0.567483291</v>
      </c>
      <c r="AC20" s="16">
        <f t="shared" si="0"/>
        <v>0.584292571221492</v>
      </c>
      <c r="AD20" s="16">
        <f t="shared" si="1"/>
        <v>0.0291150172653643</v>
      </c>
      <c r="AE20" s="16"/>
      <c r="AF20" s="16">
        <v>0.13420560115497</v>
      </c>
      <c r="AG20" s="9">
        <v>0.167356168</v>
      </c>
      <c r="AH20" s="9">
        <v>0.167357224666667</v>
      </c>
      <c r="AI20" s="16">
        <f t="shared" si="2"/>
        <v>0.156306331273879</v>
      </c>
      <c r="AJ20" s="16">
        <f t="shared" si="3"/>
        <v>0.0191397937324511</v>
      </c>
      <c r="AK20" s="16"/>
      <c r="AL20" s="16">
        <v>0.128036034939853</v>
      </c>
      <c r="AM20" s="9">
        <v>0.119846136333333</v>
      </c>
      <c r="AN20" s="9">
        <v>0.110000342666667</v>
      </c>
      <c r="AO20" s="16">
        <f t="shared" si="4"/>
        <v>0.119294171313284</v>
      </c>
      <c r="AP20" s="16">
        <f t="shared" si="5"/>
        <v>0.00903050651850621</v>
      </c>
      <c r="AQ20" s="16"/>
      <c r="AR20" s="16">
        <v>0.119846666574034</v>
      </c>
      <c r="AS20" s="9">
        <v>0.145314254333333</v>
      </c>
      <c r="AT20" s="20">
        <v>0.155160776</v>
      </c>
      <c r="AU20" s="16">
        <f t="shared" si="6"/>
        <v>0.140107232302456</v>
      </c>
      <c r="AV20" s="16">
        <f t="shared" si="7"/>
        <v>0.0182237863782422</v>
      </c>
      <c r="AW20" s="16"/>
      <c r="AX20" s="23">
        <v>0.661984126984133</v>
      </c>
      <c r="AY20" s="9">
        <v>0.640410246666667</v>
      </c>
      <c r="AZ20" s="9">
        <v>0.618525350333333</v>
      </c>
      <c r="BA20" s="23">
        <f t="shared" si="16"/>
        <v>0.640306574661378</v>
      </c>
      <c r="BB20" s="23">
        <f t="shared" si="17"/>
        <v>0.0217295738087414</v>
      </c>
      <c r="BC20" s="23"/>
      <c r="BD20" s="23">
        <v>0.141750843216473</v>
      </c>
      <c r="BE20" s="9">
        <v>0.137873967666667</v>
      </c>
      <c r="BF20" s="9">
        <v>0.141602810666667</v>
      </c>
      <c r="BG20" s="23">
        <f t="shared" si="18"/>
        <v>0.140409207183269</v>
      </c>
      <c r="BH20" s="23">
        <f t="shared" si="19"/>
        <v>0.00219682907024095</v>
      </c>
      <c r="BI20" s="23"/>
      <c r="BJ20" s="23">
        <v>0.106127963247213</v>
      </c>
      <c r="BK20" s="9">
        <v>0.107002658</v>
      </c>
      <c r="BL20" s="9">
        <v>0.107342227666667</v>
      </c>
      <c r="BM20" s="23">
        <f t="shared" si="20"/>
        <v>0.106824282971293</v>
      </c>
      <c r="BN20" s="23">
        <f t="shared" si="21"/>
        <v>0.000626476462636517</v>
      </c>
      <c r="BO20" s="23"/>
      <c r="BP20" s="23">
        <v>0.0901370665521804</v>
      </c>
      <c r="BQ20" s="9">
        <v>0.108688416333333</v>
      </c>
      <c r="BR20" s="9">
        <v>0.132528744666667</v>
      </c>
      <c r="BS20" s="23">
        <f t="shared" si="22"/>
        <v>0.11045140918406</v>
      </c>
      <c r="BT20" s="23">
        <f t="shared" si="23"/>
        <v>0.0212507576614187</v>
      </c>
      <c r="BU20" s="23"/>
      <c r="BV20" s="26">
        <v>0.694666666666667</v>
      </c>
      <c r="BW20" s="9">
        <v>0.70190507</v>
      </c>
      <c r="BX20" s="9">
        <v>0.720999822333333</v>
      </c>
      <c r="BY20" s="25">
        <f t="shared" si="24"/>
        <v>0.705857186333333</v>
      </c>
      <c r="BZ20" s="25">
        <f t="shared" si="25"/>
        <v>0.0136041607413088</v>
      </c>
      <c r="CA20" s="26"/>
      <c r="CB20" s="26">
        <v>0.110744369723305</v>
      </c>
      <c r="CC20" s="27">
        <v>0.1</v>
      </c>
      <c r="CD20" s="9">
        <v>0.1</v>
      </c>
      <c r="CE20" s="25">
        <f t="shared" si="26"/>
        <v>0.103581456574435</v>
      </c>
      <c r="CF20" s="25">
        <f t="shared" si="27"/>
        <v>0.006203264752023</v>
      </c>
      <c r="CG20" s="26"/>
      <c r="CH20" s="26">
        <v>0.0829358666681751</v>
      </c>
      <c r="CI20" s="9">
        <v>0.1</v>
      </c>
      <c r="CJ20" s="9">
        <v>0.1</v>
      </c>
      <c r="CK20" s="25">
        <f t="shared" si="28"/>
        <v>0.0943119555560584</v>
      </c>
      <c r="CL20" s="25">
        <f t="shared" si="29"/>
        <v>0.00985198197261678</v>
      </c>
      <c r="CM20" s="26"/>
      <c r="CN20" s="26">
        <v>0.111653096941853</v>
      </c>
      <c r="CO20" s="9">
        <v>0.09809493</v>
      </c>
      <c r="CP20" s="9">
        <v>0.0790001776666667</v>
      </c>
      <c r="CQ20">
        <f t="shared" si="30"/>
        <v>0.0962494015361732</v>
      </c>
      <c r="CR20">
        <f t="shared" si="31"/>
        <v>0.0164045044357047</v>
      </c>
    </row>
    <row r="21" spans="1:96">
      <c r="A21" s="6">
        <v>15</v>
      </c>
      <c r="B21" s="8">
        <v>0.746118427029618</v>
      </c>
      <c r="C21" s="9">
        <v>0.695680686</v>
      </c>
      <c r="D21" s="9">
        <v>0.683000241666667</v>
      </c>
      <c r="E21" s="8">
        <f t="shared" si="8"/>
        <v>0.708266451565428</v>
      </c>
      <c r="F21" s="8">
        <f t="shared" si="9"/>
        <v>0.0333882831548569</v>
      </c>
      <c r="G21" s="8"/>
      <c r="H21" s="8">
        <v>0.112356866394971</v>
      </c>
      <c r="I21" s="9">
        <v>0.123483953333333</v>
      </c>
      <c r="J21" s="9">
        <v>0.136666666666667</v>
      </c>
      <c r="K21" s="8">
        <f t="shared" si="10"/>
        <v>0.124169162131657</v>
      </c>
      <c r="L21" s="8">
        <f t="shared" si="11"/>
        <v>0.0121693767562441</v>
      </c>
      <c r="M21" s="8"/>
      <c r="N21" s="8">
        <v>0.089116331646525</v>
      </c>
      <c r="O21" s="9">
        <v>0.109077743</v>
      </c>
      <c r="P21" s="9">
        <v>0.11</v>
      </c>
      <c r="Q21" s="8">
        <f t="shared" si="12"/>
        <v>0.102731358215508</v>
      </c>
      <c r="R21" s="8">
        <f t="shared" si="13"/>
        <v>0.011799972493574</v>
      </c>
      <c r="S21" s="8"/>
      <c r="T21" s="8">
        <v>0.0704867005660187</v>
      </c>
      <c r="U21" s="9">
        <v>0.0693552423333333</v>
      </c>
      <c r="V21" s="9">
        <v>0.063963245</v>
      </c>
      <c r="W21" s="8">
        <f t="shared" si="14"/>
        <v>0.0679350626331173</v>
      </c>
      <c r="X21" s="8">
        <f t="shared" si="15"/>
        <v>0.00348590747383436</v>
      </c>
      <c r="Y21" s="8"/>
      <c r="Z21" s="16">
        <v>0.641655122655123</v>
      </c>
      <c r="AA21" s="9">
        <v>0.568155977333333</v>
      </c>
      <c r="AB21" s="9">
        <v>0.568156284</v>
      </c>
      <c r="AC21" s="16">
        <f t="shared" si="0"/>
        <v>0.592655794662819</v>
      </c>
      <c r="AD21" s="16">
        <f t="shared" si="1"/>
        <v>0.0424346628099786</v>
      </c>
      <c r="AE21" s="16"/>
      <c r="AF21" s="16">
        <v>0.134891404611216</v>
      </c>
      <c r="AG21" s="9">
        <v>0.148122813333333</v>
      </c>
      <c r="AH21" s="9">
        <v>0.195011699666667</v>
      </c>
      <c r="AI21" s="16">
        <f t="shared" si="2"/>
        <v>0.159341972537072</v>
      </c>
      <c r="AJ21" s="16">
        <f t="shared" si="3"/>
        <v>0.031591369380224</v>
      </c>
      <c r="AK21" s="16"/>
      <c r="AL21" s="16">
        <v>0.116884319332097</v>
      </c>
      <c r="AM21" s="9">
        <v>0.143586164333333</v>
      </c>
      <c r="AN21" s="9">
        <v>0.12</v>
      </c>
      <c r="AO21" s="16">
        <f t="shared" si="4"/>
        <v>0.126823494555143</v>
      </c>
      <c r="AP21" s="16">
        <f t="shared" si="5"/>
        <v>0.014600246233388</v>
      </c>
      <c r="AQ21" s="16"/>
      <c r="AR21" s="16">
        <v>0.106569153401564</v>
      </c>
      <c r="AS21" s="9">
        <v>0.140135045</v>
      </c>
      <c r="AT21" s="20">
        <v>0.116832845333333</v>
      </c>
      <c r="AU21" s="16">
        <f t="shared" si="6"/>
        <v>0.121179014578299</v>
      </c>
      <c r="AV21" s="16">
        <f t="shared" si="7"/>
        <v>0.0171998302325606</v>
      </c>
      <c r="AW21" s="16"/>
      <c r="AX21" s="23">
        <v>0.677041847041848</v>
      </c>
      <c r="AY21" s="9">
        <v>0.621732771666667</v>
      </c>
      <c r="AZ21" s="9">
        <v>0.605212711666667</v>
      </c>
      <c r="BA21" s="23">
        <f t="shared" si="16"/>
        <v>0.634662443458394</v>
      </c>
      <c r="BB21" s="23">
        <f t="shared" si="17"/>
        <v>0.0376196555229823</v>
      </c>
      <c r="BC21" s="23"/>
      <c r="BD21" s="23">
        <v>0.12045225117299</v>
      </c>
      <c r="BE21" s="9">
        <v>0.139525006666667</v>
      </c>
      <c r="BF21" s="9">
        <v>0.170789725666667</v>
      </c>
      <c r="BG21" s="23">
        <f t="shared" si="18"/>
        <v>0.143588994502108</v>
      </c>
      <c r="BH21" s="23">
        <f t="shared" si="19"/>
        <v>0.0254136249371347</v>
      </c>
      <c r="BI21" s="23"/>
      <c r="BJ21" s="23">
        <v>0.11723367485761</v>
      </c>
      <c r="BK21" s="9">
        <v>0.136940193666667</v>
      </c>
      <c r="BL21" s="9">
        <v>0.116615330666667</v>
      </c>
      <c r="BM21" s="23">
        <f t="shared" si="20"/>
        <v>0.123596399730315</v>
      </c>
      <c r="BN21" s="23">
        <f t="shared" si="21"/>
        <v>0.0115601996023638</v>
      </c>
      <c r="BO21" s="23"/>
      <c r="BP21" s="23">
        <v>0.0852722269275524</v>
      </c>
      <c r="BQ21" s="9">
        <v>0.101802449333333</v>
      </c>
      <c r="BR21" s="9">
        <v>0.107382232</v>
      </c>
      <c r="BS21" s="23">
        <f t="shared" si="22"/>
        <v>0.0981523027536285</v>
      </c>
      <c r="BT21" s="23">
        <f t="shared" si="23"/>
        <v>0.0114980763006649</v>
      </c>
      <c r="BU21" s="23"/>
      <c r="BV21" s="26">
        <v>0.707333333333333</v>
      </c>
      <c r="BW21" s="9">
        <v>0.68</v>
      </c>
      <c r="BX21" s="9">
        <v>0.689000114666667</v>
      </c>
      <c r="BY21" s="25">
        <f t="shared" si="24"/>
        <v>0.692111149333333</v>
      </c>
      <c r="BZ21" s="25">
        <f t="shared" si="25"/>
        <v>0.0139297049610059</v>
      </c>
      <c r="CA21" s="26"/>
      <c r="CB21" s="26">
        <v>0.103212698426984</v>
      </c>
      <c r="CC21" s="27">
        <v>0.15</v>
      </c>
      <c r="CD21" s="9">
        <v>0.11</v>
      </c>
      <c r="CE21" s="25">
        <f t="shared" si="26"/>
        <v>0.121070899475661</v>
      </c>
      <c r="CF21" s="25">
        <f t="shared" si="27"/>
        <v>0.0252821381319151</v>
      </c>
      <c r="CG21" s="26"/>
      <c r="CH21" s="26">
        <v>0.101769256467295</v>
      </c>
      <c r="CI21" s="9">
        <v>0.11</v>
      </c>
      <c r="CJ21" s="9">
        <v>0.11</v>
      </c>
      <c r="CK21" s="25">
        <f t="shared" si="28"/>
        <v>0.107256418822432</v>
      </c>
      <c r="CL21" s="25">
        <f t="shared" si="29"/>
        <v>0.004752021994238</v>
      </c>
      <c r="CM21" s="26"/>
      <c r="CN21" s="26">
        <v>0.0876847117723871</v>
      </c>
      <c r="CO21" s="9">
        <v>0.06</v>
      </c>
      <c r="CP21" s="9">
        <v>0.091000494</v>
      </c>
      <c r="CQ21">
        <f t="shared" si="30"/>
        <v>0.0795617352574624</v>
      </c>
      <c r="CR21">
        <f t="shared" si="31"/>
        <v>0.0170218893680321</v>
      </c>
    </row>
    <row r="22" spans="1:96">
      <c r="A22" s="6">
        <v>16</v>
      </c>
      <c r="B22" s="8">
        <v>0.711849032993211</v>
      </c>
      <c r="C22" s="9">
        <v>0.682644391333333</v>
      </c>
      <c r="D22" s="9">
        <v>0.692333559666667</v>
      </c>
      <c r="E22" s="8">
        <f t="shared" si="8"/>
        <v>0.695608994664404</v>
      </c>
      <c r="F22" s="8">
        <f t="shared" si="9"/>
        <v>0.0148752858607413</v>
      </c>
      <c r="G22" s="8"/>
      <c r="H22" s="8">
        <v>0.0904373319673507</v>
      </c>
      <c r="I22" s="9">
        <v>0.119361295</v>
      </c>
      <c r="J22" s="9">
        <v>0.109999893333333</v>
      </c>
      <c r="K22" s="8">
        <f t="shared" si="10"/>
        <v>0.106599506766895</v>
      </c>
      <c r="L22" s="8">
        <f t="shared" si="11"/>
        <v>0.0147587560783227</v>
      </c>
      <c r="M22" s="8"/>
      <c r="N22" s="8">
        <v>0.119872580138924</v>
      </c>
      <c r="O22" s="9">
        <v>0.117626191333333</v>
      </c>
      <c r="P22" s="9">
        <v>0.100000311666667</v>
      </c>
      <c r="Q22" s="8">
        <f t="shared" si="12"/>
        <v>0.112499694379641</v>
      </c>
      <c r="R22" s="8">
        <f t="shared" si="13"/>
        <v>0.0108828990540445</v>
      </c>
      <c r="S22" s="8"/>
      <c r="T22" s="8">
        <v>0.0611210343686511</v>
      </c>
      <c r="U22" s="9">
        <v>0.081576049</v>
      </c>
      <c r="V22" s="9">
        <v>0.099162413</v>
      </c>
      <c r="W22" s="8">
        <f t="shared" si="14"/>
        <v>0.0806198321228837</v>
      </c>
      <c r="X22" s="8">
        <f t="shared" si="15"/>
        <v>0.0190387075475326</v>
      </c>
      <c r="Y22" s="8"/>
      <c r="Z22" s="16">
        <v>0.651700403647885</v>
      </c>
      <c r="AA22" s="9">
        <v>0.651282778</v>
      </c>
      <c r="AB22" s="9">
        <v>0.650000002666667</v>
      </c>
      <c r="AC22" s="16">
        <f t="shared" si="0"/>
        <v>0.650994394771517</v>
      </c>
      <c r="AD22" s="16">
        <f t="shared" si="1"/>
        <v>0.000886123320471985</v>
      </c>
      <c r="AE22" s="16"/>
      <c r="AF22" s="16">
        <v>0.131345397635467</v>
      </c>
      <c r="AG22" s="9">
        <v>0.152048663333333</v>
      </c>
      <c r="AH22" s="9">
        <v>0.160000147333333</v>
      </c>
      <c r="AI22" s="16">
        <f t="shared" si="2"/>
        <v>0.147798069434044</v>
      </c>
      <c r="AJ22" s="16">
        <f t="shared" si="3"/>
        <v>0.0147927121054369</v>
      </c>
      <c r="AK22" s="16"/>
      <c r="AL22" s="16">
        <v>0.143586259206994</v>
      </c>
      <c r="AM22" s="9">
        <v>0.133638558333333</v>
      </c>
      <c r="AN22" s="9">
        <v>0.119999926333333</v>
      </c>
      <c r="AO22" s="16">
        <f t="shared" si="4"/>
        <v>0.132408247957887</v>
      </c>
      <c r="AP22" s="16">
        <f t="shared" si="5"/>
        <v>0.0118412002061334</v>
      </c>
      <c r="AQ22" s="16"/>
      <c r="AR22" s="16">
        <v>0.0733679395096547</v>
      </c>
      <c r="AS22" s="9">
        <v>0.0630296696666667</v>
      </c>
      <c r="AT22" s="20">
        <v>0.069999924</v>
      </c>
      <c r="AU22" s="16">
        <f t="shared" si="6"/>
        <v>0.0687991777254405</v>
      </c>
      <c r="AV22" s="16">
        <f t="shared" si="7"/>
        <v>0.00527269376585728</v>
      </c>
      <c r="AW22" s="16"/>
      <c r="AX22" s="23">
        <v>0.647932900432895</v>
      </c>
      <c r="AY22" s="9">
        <v>0.644992825333333</v>
      </c>
      <c r="AZ22" s="9">
        <v>0.636051911333333</v>
      </c>
      <c r="BA22" s="23">
        <f t="shared" si="16"/>
        <v>0.642992545699854</v>
      </c>
      <c r="BB22" s="23">
        <f t="shared" si="17"/>
        <v>0.00618791681061256</v>
      </c>
      <c r="BC22" s="23"/>
      <c r="BD22" s="23">
        <v>0.145362788523935</v>
      </c>
      <c r="BE22" s="9">
        <v>0.155803863666667</v>
      </c>
      <c r="BF22" s="9">
        <v>0.139374376</v>
      </c>
      <c r="BG22" s="23">
        <f t="shared" si="18"/>
        <v>0.146847009396867</v>
      </c>
      <c r="BH22" s="23">
        <f t="shared" si="19"/>
        <v>0.00831469782656151</v>
      </c>
      <c r="BI22" s="23"/>
      <c r="BJ22" s="23">
        <v>0.122878010731037</v>
      </c>
      <c r="BK22" s="9">
        <v>0.128838707666667</v>
      </c>
      <c r="BL22" s="9">
        <v>0.121195514333333</v>
      </c>
      <c r="BM22" s="23">
        <f t="shared" si="20"/>
        <v>0.124304077577012</v>
      </c>
      <c r="BN22" s="23">
        <f t="shared" si="21"/>
        <v>0.00401619858442941</v>
      </c>
      <c r="BO22" s="23"/>
      <c r="BP22" s="23">
        <v>0.083826300312133</v>
      </c>
      <c r="BQ22" s="9">
        <v>0.0707352453333333</v>
      </c>
      <c r="BR22" s="9">
        <v>0.103378557</v>
      </c>
      <c r="BS22" s="23">
        <f t="shared" si="22"/>
        <v>0.0859800342151554</v>
      </c>
      <c r="BT22" s="23">
        <f t="shared" si="23"/>
        <v>0.0164278841131643</v>
      </c>
      <c r="BU22" s="23"/>
      <c r="BV22" s="26">
        <v>0.701</v>
      </c>
      <c r="BW22" s="9">
        <v>0.690000192</v>
      </c>
      <c r="BX22" s="9">
        <v>0.697000269</v>
      </c>
      <c r="BY22" s="25">
        <f t="shared" si="24"/>
        <v>0.696000153666667</v>
      </c>
      <c r="BZ22" s="25">
        <f t="shared" si="25"/>
        <v>0.00556768506824806</v>
      </c>
      <c r="CA22" s="26"/>
      <c r="CB22" s="26">
        <v>0.11653968253973</v>
      </c>
      <c r="CC22" s="27">
        <v>0.109999808</v>
      </c>
      <c r="CD22" s="9">
        <v>0.109999594333333</v>
      </c>
      <c r="CE22" s="25">
        <f t="shared" si="26"/>
        <v>0.112179694957688</v>
      </c>
      <c r="CF22" s="25">
        <f t="shared" si="27"/>
        <v>0.00377586000774471</v>
      </c>
      <c r="CG22" s="26"/>
      <c r="CH22" s="26">
        <v>0.11008028115018</v>
      </c>
      <c r="CI22" s="9">
        <v>0.100000183</v>
      </c>
      <c r="CJ22" s="9">
        <v>0.100000037666667</v>
      </c>
      <c r="CK22" s="25">
        <f t="shared" si="28"/>
        <v>0.103360167272282</v>
      </c>
      <c r="CL22" s="25">
        <f t="shared" si="29"/>
        <v>0.0058197893350374</v>
      </c>
      <c r="CM22" s="26"/>
      <c r="CN22" s="26">
        <v>0.07238003631009</v>
      </c>
      <c r="CO22" s="9">
        <v>0.100000183</v>
      </c>
      <c r="CP22" s="9">
        <v>0.092999763</v>
      </c>
      <c r="CQ22">
        <f t="shared" si="30"/>
        <v>0.0884599941033633</v>
      </c>
      <c r="CR22">
        <f t="shared" si="31"/>
        <v>0.0143588039898589</v>
      </c>
    </row>
    <row r="23" spans="1:96">
      <c r="A23" s="6">
        <v>17</v>
      </c>
      <c r="B23" s="8">
        <v>0.679223668614073</v>
      </c>
      <c r="C23" s="9">
        <v>0.661526405</v>
      </c>
      <c r="D23" s="9">
        <v>0.710666327</v>
      </c>
      <c r="E23" s="8">
        <f t="shared" si="8"/>
        <v>0.683805466871358</v>
      </c>
      <c r="F23" s="8">
        <f t="shared" si="9"/>
        <v>0.0248883032767275</v>
      </c>
      <c r="G23" s="8"/>
      <c r="H23" s="8">
        <v>0.118973086871158</v>
      </c>
      <c r="I23" s="9">
        <v>0.126786149</v>
      </c>
      <c r="J23" s="9">
        <v>0.120000137</v>
      </c>
      <c r="K23" s="8">
        <f t="shared" si="10"/>
        <v>0.121919790957053</v>
      </c>
      <c r="L23" s="8">
        <f t="shared" si="11"/>
        <v>0.00424556102811009</v>
      </c>
      <c r="M23" s="8"/>
      <c r="N23" s="8">
        <v>0.13507241929098</v>
      </c>
      <c r="O23" s="9">
        <v>0.126107210666667</v>
      </c>
      <c r="P23" s="9">
        <v>0.0900000933333333</v>
      </c>
      <c r="Q23" s="8">
        <f t="shared" si="12"/>
        <v>0.11705990776366</v>
      </c>
      <c r="R23" s="8">
        <f t="shared" si="13"/>
        <v>0.0238593568474122</v>
      </c>
      <c r="S23" s="8"/>
      <c r="T23" s="8">
        <v>0.0667308252237887</v>
      </c>
      <c r="U23" s="9">
        <v>0.080793564</v>
      </c>
      <c r="V23" s="9">
        <v>0.082601938</v>
      </c>
      <c r="W23" s="8">
        <f t="shared" si="14"/>
        <v>0.0767087757412629</v>
      </c>
      <c r="X23" s="8">
        <f t="shared" si="15"/>
        <v>0.00868833565925268</v>
      </c>
      <c r="Y23" s="8"/>
      <c r="Z23" s="16">
        <v>0.672987113003041</v>
      </c>
      <c r="AA23" s="9">
        <v>0.620149677333333</v>
      </c>
      <c r="AB23" s="9">
        <v>0.619999986</v>
      </c>
      <c r="AC23" s="16">
        <f t="shared" si="0"/>
        <v>0.637712258778791</v>
      </c>
      <c r="AD23" s="16">
        <f t="shared" si="1"/>
        <v>0.030549011559793</v>
      </c>
      <c r="AE23" s="16"/>
      <c r="AF23" s="16">
        <v>0.125127196569723</v>
      </c>
      <c r="AG23" s="9">
        <v>0.160000007333333</v>
      </c>
      <c r="AH23" s="9">
        <v>0.190000228666667</v>
      </c>
      <c r="AI23" s="16">
        <f t="shared" si="2"/>
        <v>0.158375810856574</v>
      </c>
      <c r="AJ23" s="16">
        <f t="shared" si="3"/>
        <v>0.0324669999231392</v>
      </c>
      <c r="AK23" s="16"/>
      <c r="AL23" s="16">
        <v>0.133638704419411</v>
      </c>
      <c r="AM23" s="9">
        <v>0.139833276666667</v>
      </c>
      <c r="AN23" s="9">
        <v>0.0899999183333333</v>
      </c>
      <c r="AO23" s="16">
        <f t="shared" si="4"/>
        <v>0.12115729980647</v>
      </c>
      <c r="AP23" s="16">
        <f t="shared" si="5"/>
        <v>0.0271602650305287</v>
      </c>
      <c r="AQ23" s="16"/>
      <c r="AR23" s="16">
        <v>0.0682469860078251</v>
      </c>
      <c r="AS23" s="9">
        <v>0.0800170653333333</v>
      </c>
      <c r="AT23" s="20">
        <v>0.0999998676666667</v>
      </c>
      <c r="AU23" s="16">
        <f t="shared" si="6"/>
        <v>0.082754639669275</v>
      </c>
      <c r="AV23" s="16">
        <f t="shared" si="7"/>
        <v>0.016052479819134</v>
      </c>
      <c r="AW23" s="16"/>
      <c r="AX23" s="23">
        <v>0.638817394727143</v>
      </c>
      <c r="AY23" s="9">
        <v>0.646063738666667</v>
      </c>
      <c r="AZ23" s="9">
        <v>0.660427710333333</v>
      </c>
      <c r="BA23" s="23">
        <f t="shared" si="16"/>
        <v>0.648436281242381</v>
      </c>
      <c r="BB23" s="23">
        <f t="shared" si="17"/>
        <v>0.0109987796529873</v>
      </c>
      <c r="BC23" s="23"/>
      <c r="BD23" s="23">
        <v>0.136682935715577</v>
      </c>
      <c r="BE23" s="9">
        <v>0.138551796666667</v>
      </c>
      <c r="BF23" s="9">
        <v>0.154016162666667</v>
      </c>
      <c r="BG23" s="23">
        <f t="shared" si="18"/>
        <v>0.14308363168297</v>
      </c>
      <c r="BH23" s="23">
        <f t="shared" si="19"/>
        <v>0.00951384967275304</v>
      </c>
      <c r="BI23" s="23"/>
      <c r="BJ23" s="23">
        <v>0.136911825967314</v>
      </c>
      <c r="BK23" s="9">
        <v>0.137272525666667</v>
      </c>
      <c r="BL23" s="9">
        <v>0.104545923666667</v>
      </c>
      <c r="BM23" s="23">
        <f t="shared" si="20"/>
        <v>0.126243425100216</v>
      </c>
      <c r="BN23" s="23">
        <f t="shared" si="21"/>
        <v>0.0187914529085014</v>
      </c>
      <c r="BO23" s="23"/>
      <c r="BP23" s="23">
        <v>0.0875878435899667</v>
      </c>
      <c r="BQ23" s="9">
        <v>0.078111939</v>
      </c>
      <c r="BR23" s="9">
        <v>0.0810097376666667</v>
      </c>
      <c r="BS23" s="23">
        <f t="shared" si="22"/>
        <v>0.0822365067522111</v>
      </c>
      <c r="BT23" s="23">
        <f t="shared" si="23"/>
        <v>0.00485560642365849</v>
      </c>
      <c r="BU23" s="23"/>
      <c r="BV23" s="26">
        <v>0.646333333333333</v>
      </c>
      <c r="BW23" s="9">
        <v>0.710000003666667</v>
      </c>
      <c r="BX23" s="9">
        <v>0.711999657666667</v>
      </c>
      <c r="BY23" s="25">
        <f t="shared" si="24"/>
        <v>0.689444331555556</v>
      </c>
      <c r="BZ23" s="25">
        <f t="shared" si="25"/>
        <v>0.0373486047907722</v>
      </c>
      <c r="CA23" s="26"/>
      <c r="CB23" s="26">
        <v>0.11491896374835</v>
      </c>
      <c r="CC23" s="27">
        <v>0.12000048</v>
      </c>
      <c r="CD23" s="9">
        <v>0.120000225333333</v>
      </c>
      <c r="CE23" s="25">
        <f t="shared" si="26"/>
        <v>0.118306556360561</v>
      </c>
      <c r="CF23" s="25">
        <f t="shared" si="27"/>
        <v>0.00293374126261054</v>
      </c>
      <c r="CG23" s="26"/>
      <c r="CH23" s="26">
        <v>0.155207622243524</v>
      </c>
      <c r="CI23" s="9">
        <v>0.0899999963333333</v>
      </c>
      <c r="CJ23" s="9">
        <v>0.0900001616666667</v>
      </c>
      <c r="CK23" s="25">
        <f t="shared" si="28"/>
        <v>0.111735926747841</v>
      </c>
      <c r="CL23" s="25">
        <f t="shared" si="29"/>
        <v>0.0376475926449335</v>
      </c>
      <c r="CM23" s="26"/>
      <c r="CN23" s="26">
        <v>0.0835400806747926</v>
      </c>
      <c r="CO23" s="9">
        <v>0.07999952</v>
      </c>
      <c r="CP23" s="9">
        <v>0.0779999556666667</v>
      </c>
      <c r="CQ23">
        <f t="shared" si="30"/>
        <v>0.0805131854471531</v>
      </c>
      <c r="CR23">
        <f t="shared" si="31"/>
        <v>0.00280555438730293</v>
      </c>
    </row>
    <row r="24" spans="1:96">
      <c r="A24" s="6">
        <v>18</v>
      </c>
      <c r="B24" s="8">
        <v>0.682565472361059</v>
      </c>
      <c r="C24" s="9">
        <v>0.625809444</v>
      </c>
      <c r="D24" s="9">
        <v>0.636333040333333</v>
      </c>
      <c r="E24" s="8">
        <f t="shared" si="8"/>
        <v>0.648235985564797</v>
      </c>
      <c r="F24" s="8">
        <f t="shared" si="9"/>
        <v>0.0301922468146669</v>
      </c>
      <c r="G24" s="8"/>
      <c r="H24" s="8">
        <v>0.102721773442492</v>
      </c>
      <c r="I24" s="9">
        <v>0.129002810333333</v>
      </c>
      <c r="J24" s="9">
        <v>0.130000157</v>
      </c>
      <c r="K24" s="8">
        <f t="shared" si="10"/>
        <v>0.120574913591942</v>
      </c>
      <c r="L24" s="8">
        <f t="shared" si="11"/>
        <v>0.015469312686422</v>
      </c>
      <c r="M24" s="8"/>
      <c r="N24" s="8">
        <v>0.157612946539698</v>
      </c>
      <c r="O24" s="9">
        <v>0.152170865333333</v>
      </c>
      <c r="P24" s="9">
        <v>0.150000157</v>
      </c>
      <c r="Q24" s="8">
        <f t="shared" si="12"/>
        <v>0.153261322957677</v>
      </c>
      <c r="R24" s="8">
        <f t="shared" si="13"/>
        <v>0.00392179353316839</v>
      </c>
      <c r="S24" s="8"/>
      <c r="T24" s="8">
        <v>0.0570998076567509</v>
      </c>
      <c r="U24" s="9">
        <v>0.0883004</v>
      </c>
      <c r="V24" s="9">
        <v>0.0835300933333333</v>
      </c>
      <c r="W24" s="8">
        <f t="shared" si="14"/>
        <v>0.0763101003300281</v>
      </c>
      <c r="X24" s="8">
        <f t="shared" si="15"/>
        <v>0.0168067089243622</v>
      </c>
      <c r="Y24" s="8"/>
      <c r="Z24" s="16">
        <v>0.625123017044077</v>
      </c>
      <c r="AA24" s="9">
        <v>0.613382848333333</v>
      </c>
      <c r="AB24" s="9">
        <v>0.638817369</v>
      </c>
      <c r="AC24" s="16">
        <f t="shared" si="0"/>
        <v>0.625774411459137</v>
      </c>
      <c r="AD24" s="16">
        <f t="shared" si="1"/>
        <v>0.0127297661564836</v>
      </c>
      <c r="AE24" s="16"/>
      <c r="AF24" s="16">
        <v>0.126306855707183</v>
      </c>
      <c r="AG24" s="9">
        <v>0.173333002333333</v>
      </c>
      <c r="AH24" s="9">
        <v>0.199999594</v>
      </c>
      <c r="AI24" s="16">
        <f t="shared" si="2"/>
        <v>0.166546484013505</v>
      </c>
      <c r="AJ24" s="16">
        <f t="shared" si="3"/>
        <v>0.0373121634651815</v>
      </c>
      <c r="AK24" s="16"/>
      <c r="AL24" s="16">
        <v>0.139833365397175</v>
      </c>
      <c r="AM24" s="9">
        <v>0.126611381666667</v>
      </c>
      <c r="AN24" s="9">
        <v>0.110000025666667</v>
      </c>
      <c r="AO24" s="16">
        <f t="shared" si="4"/>
        <v>0.12548159091017</v>
      </c>
      <c r="AP24" s="16">
        <f t="shared" si="5"/>
        <v>0.0149487243681217</v>
      </c>
      <c r="AQ24" s="16"/>
      <c r="AR24" s="16">
        <v>0.108736761851565</v>
      </c>
      <c r="AS24" s="9">
        <v>0.0866723556666667</v>
      </c>
      <c r="AT24" s="20">
        <v>0.0511825256666667</v>
      </c>
      <c r="AU24" s="16">
        <f t="shared" si="6"/>
        <v>0.0821972143949661</v>
      </c>
      <c r="AV24" s="16">
        <f t="shared" si="7"/>
        <v>0.0290369194777618</v>
      </c>
      <c r="AW24" s="16"/>
      <c r="AX24" s="23">
        <v>0.641294423809524</v>
      </c>
      <c r="AY24" s="9">
        <v>0.607222388</v>
      </c>
      <c r="AZ24" s="9">
        <v>0.626322935333333</v>
      </c>
      <c r="BA24" s="23">
        <f t="shared" si="16"/>
        <v>0.624946582380952</v>
      </c>
      <c r="BB24" s="23">
        <f t="shared" si="17"/>
        <v>0.0170776657256932</v>
      </c>
      <c r="BC24" s="23"/>
      <c r="BD24" s="23">
        <v>0.14005</v>
      </c>
      <c r="BE24" s="9">
        <v>0.154444361333333</v>
      </c>
      <c r="BF24" s="9">
        <v>0.17000009</v>
      </c>
      <c r="BG24" s="23">
        <f t="shared" si="18"/>
        <v>0.154831483777778</v>
      </c>
      <c r="BH24" s="23">
        <f t="shared" si="19"/>
        <v>0.0149787973680222</v>
      </c>
      <c r="BI24" s="23"/>
      <c r="BJ24" s="23">
        <v>0.129170130294361</v>
      </c>
      <c r="BK24" s="9">
        <v>0.158367848</v>
      </c>
      <c r="BL24" s="9">
        <v>0.133277653333333</v>
      </c>
      <c r="BM24" s="23">
        <f t="shared" si="20"/>
        <v>0.140271877209231</v>
      </c>
      <c r="BN24" s="23">
        <f t="shared" si="21"/>
        <v>0.0158055703954076</v>
      </c>
      <c r="BO24" s="23"/>
      <c r="BP24" s="23">
        <v>0.0894854458961157</v>
      </c>
      <c r="BQ24" s="9">
        <v>0.079965817</v>
      </c>
      <c r="BR24" s="9">
        <v>0.0703997936666667</v>
      </c>
      <c r="BS24" s="23">
        <f t="shared" si="22"/>
        <v>0.0799503521875941</v>
      </c>
      <c r="BT24" s="23">
        <f t="shared" si="23"/>
        <v>0.00954283551289579</v>
      </c>
      <c r="BU24" s="23"/>
      <c r="BV24" s="26">
        <v>0.657</v>
      </c>
      <c r="BW24" s="9">
        <v>0.677272016033333</v>
      </c>
      <c r="BX24" s="9">
        <v>0.6969328115</v>
      </c>
      <c r="BY24" s="25">
        <f t="shared" si="24"/>
        <v>0.677068275844444</v>
      </c>
      <c r="BZ24" s="25">
        <f t="shared" si="25"/>
        <v>0.0199671853580333</v>
      </c>
      <c r="CA24" s="26"/>
      <c r="CB24" s="26">
        <v>0.108011737787732</v>
      </c>
      <c r="CC24" s="27">
        <v>0.1</v>
      </c>
      <c r="CD24" s="9">
        <v>0.1</v>
      </c>
      <c r="CE24" s="25">
        <f t="shared" si="26"/>
        <v>0.102670579262577</v>
      </c>
      <c r="CF24" s="25">
        <f t="shared" si="27"/>
        <v>0.00462557896842376</v>
      </c>
      <c r="CG24" s="26"/>
      <c r="CH24" s="26">
        <v>0.168092621858147</v>
      </c>
      <c r="CI24" s="9">
        <v>0.108333345166667</v>
      </c>
      <c r="CJ24" s="9">
        <v>0.113999982</v>
      </c>
      <c r="CK24" s="25">
        <f t="shared" si="28"/>
        <v>0.130141983008271</v>
      </c>
      <c r="CL24" s="25">
        <f t="shared" si="29"/>
        <v>0.0329881180894802</v>
      </c>
      <c r="CM24" s="26"/>
      <c r="CN24" s="26">
        <v>0.0668956403541213</v>
      </c>
      <c r="CO24" s="9">
        <v>0.059999638</v>
      </c>
      <c r="CP24" s="9">
        <v>0.059999638</v>
      </c>
      <c r="CQ24">
        <f t="shared" si="30"/>
        <v>0.0622983054513738</v>
      </c>
      <c r="CR24">
        <f t="shared" si="31"/>
        <v>0.00398140881548422</v>
      </c>
    </row>
    <row r="25" spans="1:96">
      <c r="A25" s="6">
        <v>19</v>
      </c>
      <c r="B25" s="8">
        <v>0.635761904761905</v>
      </c>
      <c r="C25" s="9">
        <v>0.689431238833333</v>
      </c>
      <c r="D25" s="9">
        <v>0.702671096916667</v>
      </c>
      <c r="E25" s="8">
        <f t="shared" si="8"/>
        <v>0.675954746837302</v>
      </c>
      <c r="F25" s="8">
        <f t="shared" si="9"/>
        <v>0.0354319329996267</v>
      </c>
      <c r="G25" s="8"/>
      <c r="H25" s="8">
        <v>0.123674848135141</v>
      </c>
      <c r="I25" s="9">
        <v>0.122166750916667</v>
      </c>
      <c r="J25" s="9">
        <v>0.115555608888889</v>
      </c>
      <c r="K25" s="8">
        <f t="shared" si="10"/>
        <v>0.120465735980232</v>
      </c>
      <c r="L25" s="8">
        <f t="shared" si="11"/>
        <v>0.00431863408324323</v>
      </c>
      <c r="M25" s="8"/>
      <c r="N25" s="8">
        <v>0.151409342560052</v>
      </c>
      <c r="O25" s="9">
        <v>0.111937403861111</v>
      </c>
      <c r="P25" s="9">
        <v>0.0991667423611111</v>
      </c>
      <c r="Q25" s="8">
        <f t="shared" si="12"/>
        <v>0.120837829594091</v>
      </c>
      <c r="R25" s="8">
        <f t="shared" si="13"/>
        <v>0.0272348215077283</v>
      </c>
      <c r="S25" s="8"/>
      <c r="T25" s="8">
        <v>0.065349206349196</v>
      </c>
      <c r="U25" s="9">
        <v>0.0791052064722222</v>
      </c>
      <c r="V25" s="9">
        <v>0.0820490418611111</v>
      </c>
      <c r="W25" s="8">
        <f t="shared" si="14"/>
        <v>0.0755011515608431</v>
      </c>
      <c r="X25" s="8">
        <f t="shared" si="15"/>
        <v>0.0089142041363451</v>
      </c>
      <c r="Y25" s="8"/>
      <c r="Z25" s="16">
        <v>0.616282182867637</v>
      </c>
      <c r="AA25" s="9">
        <v>0.61001451084188</v>
      </c>
      <c r="AB25" s="9">
        <v>0.600468758619658</v>
      </c>
      <c r="AC25" s="16">
        <f t="shared" si="0"/>
        <v>0.608921817443058</v>
      </c>
      <c r="AD25" s="16">
        <f t="shared" si="1"/>
        <v>0.00796313887606603</v>
      </c>
      <c r="AE25" s="16"/>
      <c r="AF25" s="16">
        <v>0.125525090435366</v>
      </c>
      <c r="AG25" s="9">
        <v>0.16329972615812</v>
      </c>
      <c r="AH25" s="9">
        <v>0.168479853044872</v>
      </c>
      <c r="AI25" s="16">
        <f t="shared" si="2"/>
        <v>0.152434889879453</v>
      </c>
      <c r="AJ25" s="16">
        <f t="shared" si="3"/>
        <v>0.0234480576643661</v>
      </c>
      <c r="AK25" s="16"/>
      <c r="AL25" s="16">
        <v>0.148557044726263</v>
      </c>
      <c r="AM25" s="9">
        <v>0.128049652487179</v>
      </c>
      <c r="AN25" s="9">
        <v>0.121303434553419</v>
      </c>
      <c r="AO25" s="16">
        <f t="shared" si="4"/>
        <v>0.132636710588954</v>
      </c>
      <c r="AP25" s="16">
        <f t="shared" si="5"/>
        <v>0.0141940354862572</v>
      </c>
      <c r="AQ25" s="16"/>
      <c r="AR25" s="16">
        <v>0.109635681970733</v>
      </c>
      <c r="AS25" s="9">
        <v>0.0985765992136752</v>
      </c>
      <c r="AT25" s="20">
        <v>0.109688639066239</v>
      </c>
      <c r="AU25" s="16">
        <f t="shared" si="6"/>
        <v>0.105966973416882</v>
      </c>
      <c r="AV25" s="16">
        <f t="shared" si="7"/>
        <v>0.00640030657555276</v>
      </c>
      <c r="AW25" s="16"/>
      <c r="AX25" s="23">
        <v>0.604877022169749</v>
      </c>
      <c r="AY25" s="9">
        <v>0.635382127888889</v>
      </c>
      <c r="AZ25" s="9">
        <v>0.63535786275</v>
      </c>
      <c r="BA25" s="23">
        <f t="shared" si="16"/>
        <v>0.625205670936213</v>
      </c>
      <c r="BB25" s="23">
        <f t="shared" si="17"/>
        <v>0.0176051304369472</v>
      </c>
      <c r="BC25" s="23"/>
      <c r="BD25" s="23">
        <v>0.154894130802823</v>
      </c>
      <c r="BE25" s="9">
        <v>0.149627703166667</v>
      </c>
      <c r="BF25" s="9">
        <v>0.149424083972222</v>
      </c>
      <c r="BG25" s="23">
        <f t="shared" si="18"/>
        <v>0.151315305980571</v>
      </c>
      <c r="BH25" s="23">
        <f t="shared" si="19"/>
        <v>0.00310102491530843</v>
      </c>
      <c r="BI25" s="23"/>
      <c r="BJ25" s="23">
        <v>0.159944372784206</v>
      </c>
      <c r="BK25" s="9">
        <v>0.129211118805556</v>
      </c>
      <c r="BL25" s="9">
        <v>0.11636574125</v>
      </c>
      <c r="BM25" s="23">
        <f t="shared" si="20"/>
        <v>0.135173744279921</v>
      </c>
      <c r="BN25" s="23">
        <f t="shared" si="21"/>
        <v>0.0223928327486538</v>
      </c>
      <c r="BO25" s="23"/>
      <c r="BP25" s="23">
        <v>0.0802844742432213</v>
      </c>
      <c r="BQ25" s="9">
        <v>0.0853183962777778</v>
      </c>
      <c r="BR25" s="9">
        <v>0.0988523417222222</v>
      </c>
      <c r="BS25" s="23">
        <f t="shared" si="22"/>
        <v>0.0881517374144071</v>
      </c>
      <c r="BT25" s="23">
        <f t="shared" si="23"/>
        <v>0.00960272316464562</v>
      </c>
      <c r="BU25" s="23"/>
      <c r="BV25" s="25"/>
      <c r="BW25" s="9">
        <v>0.704013062333333</v>
      </c>
      <c r="BX25" s="9">
        <v>0.70816655725</v>
      </c>
      <c r="BY25" s="25">
        <f t="shared" si="24"/>
        <v>0.706089809791667</v>
      </c>
      <c r="BZ25" s="25">
        <f t="shared" si="25"/>
        <v>0.00293696442119905</v>
      </c>
      <c r="CA25" s="25"/>
      <c r="CB25" s="25"/>
      <c r="CC25" s="27">
        <v>0.119999911166667</v>
      </c>
      <c r="CD25" s="9">
        <v>0.106666871833333</v>
      </c>
      <c r="CE25" s="25">
        <f t="shared" si="26"/>
        <v>0.1133333915</v>
      </c>
      <c r="CF25" s="25">
        <f t="shared" si="27"/>
        <v>0.00942788252642744</v>
      </c>
      <c r="CG25" s="25"/>
      <c r="CH25" s="25"/>
      <c r="CI25" s="9">
        <v>0.0999999766666667</v>
      </c>
      <c r="CJ25" s="9">
        <v>0.0991668113333333</v>
      </c>
      <c r="CK25" s="25">
        <f t="shared" si="28"/>
        <v>0.099583394</v>
      </c>
      <c r="CL25" s="25">
        <f t="shared" si="29"/>
        <v>0.000589136857049597</v>
      </c>
      <c r="CM25" s="25"/>
      <c r="CN25" s="25"/>
      <c r="CO25" s="9">
        <v>0.075986818</v>
      </c>
      <c r="CP25" s="9">
        <v>0.0860000460833333</v>
      </c>
      <c r="CQ25">
        <f t="shared" si="30"/>
        <v>0.0809934320416666</v>
      </c>
      <c r="CR25">
        <f t="shared" si="31"/>
        <v>0.00708042147929255</v>
      </c>
    </row>
    <row r="26" spans="1:96">
      <c r="A26" s="6">
        <v>20</v>
      </c>
      <c r="B26" s="10">
        <f>AVERAGE(B13:B25)</f>
        <v>0.696552436111443</v>
      </c>
      <c r="C26" s="10">
        <f>AVERAGE(C13:C25)</f>
        <v>0.689431238833333</v>
      </c>
      <c r="D26" s="10">
        <f>AVERAGE(D13:D25)</f>
        <v>0.702671096916667</v>
      </c>
      <c r="E26" s="10">
        <f>AVERAGE(B26:D26)</f>
        <v>0.696218257287148</v>
      </c>
      <c r="F26" s="10">
        <f>STDEV(B26:D26)</f>
        <v>0.00662625211802708</v>
      </c>
      <c r="G26" s="8"/>
      <c r="H26" s="10">
        <f>AVERAGE(H13:H25)</f>
        <v>0.112101337969861</v>
      </c>
      <c r="I26" s="10">
        <f>AVERAGE(I13:I25)</f>
        <v>0.122166750916667</v>
      </c>
      <c r="J26" s="10">
        <f>AVERAGE(J13:J25)</f>
        <v>0.115555608888889</v>
      </c>
      <c r="K26" s="10">
        <f>AVERAGE(H26:J26)</f>
        <v>0.116607899258472</v>
      </c>
      <c r="L26" s="10">
        <f>STDEV(H26:J26)</f>
        <v>0.0051145499033512</v>
      </c>
      <c r="M26" s="8"/>
      <c r="N26" s="10">
        <f>AVERAGE(N13:N25)</f>
        <v>0.120074175510758</v>
      </c>
      <c r="O26" s="10">
        <f>AVERAGE(O13:O25)</f>
        <v>0.111937403861111</v>
      </c>
      <c r="P26" s="10">
        <f>AVERAGE(P13:P25)</f>
        <v>0.0991667423611111</v>
      </c>
      <c r="Q26" s="10">
        <f>AVERAGE(N26:P26)</f>
        <v>0.110392773910993</v>
      </c>
      <c r="R26" s="10">
        <f>STDEV(N26:P26)</f>
        <v>0.0105389563756965</v>
      </c>
      <c r="S26" s="8"/>
      <c r="T26" s="10">
        <f>AVERAGE(T13:T25)</f>
        <v>0.0681551191276968</v>
      </c>
      <c r="U26" s="10">
        <f>AVERAGE(U13:U25)</f>
        <v>0.0791052064722222</v>
      </c>
      <c r="V26" s="10">
        <f>AVERAGE(V13:V25)</f>
        <v>0.0820490418611111</v>
      </c>
      <c r="W26" s="10">
        <f>AVERAGE(T26:V26)</f>
        <v>0.0764364558203434</v>
      </c>
      <c r="X26" s="10">
        <f>STDEV(T26:V26)</f>
        <v>0.00732133490300432</v>
      </c>
      <c r="Y26" s="8"/>
      <c r="Z26" s="19">
        <f>AVERAGE(Z12:Z25)</f>
        <v>0.630167290880336</v>
      </c>
      <c r="AA26" s="19">
        <f>AVERAGE(AA12:AA25)</f>
        <v>0.610087418060134</v>
      </c>
      <c r="AB26" s="19">
        <f>AVERAGE(AB12:AB25)</f>
        <v>0.600774699675214</v>
      </c>
      <c r="AC26" s="10">
        <f>AVERAGE(Z26:AB26)</f>
        <v>0.613676469538561</v>
      </c>
      <c r="AD26" s="10">
        <f>STDEV(Z26:AB26)</f>
        <v>0.0150213871637727</v>
      </c>
      <c r="AE26" s="18"/>
      <c r="AF26" s="19">
        <f>AVERAGE(AF12:AF25)</f>
        <v>0.129958960641347</v>
      </c>
      <c r="AG26" s="19">
        <f>AVERAGE(AG12:AG25)</f>
        <v>0.163686669344628</v>
      </c>
      <c r="AH26" s="19">
        <f>AVERAGE(AH12:AH25)</f>
        <v>0.168768969550824</v>
      </c>
      <c r="AI26" s="10">
        <f>AVERAGE(AF26:AH26)</f>
        <v>0.1541381998456</v>
      </c>
      <c r="AJ26" s="10">
        <f>STDEV(AF26:AH26)</f>
        <v>0.0210934622624836</v>
      </c>
      <c r="AK26" s="18"/>
      <c r="AL26" s="19">
        <f>AVERAGE(AL12:AL25)</f>
        <v>0.12052860518203</v>
      </c>
      <c r="AM26" s="19">
        <f>AVERAGE(AM12:AM25)</f>
        <v>0.128130668606227</v>
      </c>
      <c r="AN26" s="19">
        <f>AVERAGE(AN12:AN25)</f>
        <v>0.121521691849054</v>
      </c>
      <c r="AO26" s="10">
        <f>AVERAGE(AL26:AN26)</f>
        <v>0.123393655212437</v>
      </c>
      <c r="AP26" s="10">
        <f>STDEV(AL26:AN26)</f>
        <v>0.00413231499304765</v>
      </c>
      <c r="AQ26" s="18"/>
      <c r="AR26" s="19">
        <f>AVERAGE(AR12:AR25)</f>
        <v>0.0955356194867637</v>
      </c>
      <c r="AS26" s="19">
        <f>AVERAGE(AS12:AS25)</f>
        <v>0.098008107836691</v>
      </c>
      <c r="AT26" s="19">
        <f>AVERAGE(AT12:AT25)</f>
        <v>0.10884768982616</v>
      </c>
      <c r="AU26" s="10">
        <f>AVERAGE(AR26:AT26)</f>
        <v>0.100797139049872</v>
      </c>
      <c r="AV26" s="10">
        <f>STDEV(AR26:AT26)</f>
        <v>0.00708073622664542</v>
      </c>
      <c r="AW26" s="18"/>
      <c r="AX26" s="19">
        <f>AVERAGE(AX13:AX25)</f>
        <v>0.652849824243484</v>
      </c>
      <c r="AY26" s="19">
        <f>AVERAGE(AY13:AY25)</f>
        <v>0.635382127888889</v>
      </c>
      <c r="AZ26" s="19">
        <f>AVERAGE(AZ13:AZ25)</f>
        <v>0.63535786275</v>
      </c>
      <c r="BA26" s="10">
        <f>AVERAGE(AX26:AZ26)</f>
        <v>0.641196604960791</v>
      </c>
      <c r="BB26" s="10">
        <f>STDEV(AX26:AZ26)</f>
        <v>0.0100919912275595</v>
      </c>
      <c r="BC26" s="22"/>
      <c r="BD26" s="19">
        <f>AVERAGE(BD13:BD25)</f>
        <v>0.137285613836763</v>
      </c>
      <c r="BE26" s="19">
        <f>AVERAGE(BE13:BE25)</f>
        <v>0.149627703166667</v>
      </c>
      <c r="BF26" s="19">
        <f>AVERAGE(BF13:BF25)</f>
        <v>0.149424083972222</v>
      </c>
      <c r="BG26" s="10">
        <f>AVERAGE(BD26:BF26)</f>
        <v>0.145445800325217</v>
      </c>
      <c r="BH26" s="10">
        <f>STDEV(BD26:BF26)</f>
        <v>0.00706766211974293</v>
      </c>
      <c r="BI26" s="22"/>
      <c r="BJ26" s="19">
        <f>AVERAGE(BJ13:BJ25)</f>
        <v>0.127121469968569</v>
      </c>
      <c r="BK26" s="19">
        <f>AVERAGE(BK13:BK25)</f>
        <v>0.129211118805556</v>
      </c>
      <c r="BL26" s="19">
        <f>AVERAGE(BL13:BL25)</f>
        <v>0.11636574125</v>
      </c>
      <c r="BM26" s="10">
        <f>AVERAGE(BJ26:BL26)</f>
        <v>0.124232776674708</v>
      </c>
      <c r="BN26" s="10">
        <f>STDEV(BJ26:BL26)</f>
        <v>0.00689270214398453</v>
      </c>
      <c r="BO26" s="22"/>
      <c r="BP26" s="19">
        <f>AVERAGE(BP13:BP25)</f>
        <v>0.0827430919511842</v>
      </c>
      <c r="BQ26" s="19">
        <f>AVERAGE(BQ13:BQ25)</f>
        <v>0.0853183962777778</v>
      </c>
      <c r="BR26" s="19">
        <f>AVERAGE(BR13:BR25)</f>
        <v>0.0988523417222223</v>
      </c>
      <c r="BS26" s="10">
        <f>AVERAGE(BP26:BR26)</f>
        <v>0.0889712766503947</v>
      </c>
      <c r="BT26" s="10">
        <f>STDEV(BP26:BR26)</f>
        <v>0.00865359077544755</v>
      </c>
      <c r="BU26" s="22"/>
      <c r="BV26" s="19">
        <f>AVERAGE(BV13:BV25)</f>
        <v>0.685667899761831</v>
      </c>
      <c r="BW26" s="19">
        <f>AVERAGE(BW13:BW25)</f>
        <v>0.705901820925641</v>
      </c>
      <c r="BX26" s="19">
        <f>AVERAGE(BX13:BX25)</f>
        <v>0.71031524800641</v>
      </c>
      <c r="BY26" s="19">
        <f>AVERAGE(BV26:BX26)</f>
        <v>0.700628322897961</v>
      </c>
      <c r="BZ26" s="19">
        <f>STDEV(BV26:BX26)</f>
        <v>0.0131426892209453</v>
      </c>
      <c r="CA26" s="25"/>
      <c r="CB26" s="19">
        <f>AVERAGE(CB13:CB25)</f>
        <v>0.113390532377015</v>
      </c>
      <c r="CC26" s="19">
        <f>AVERAGE(CC13:CC25)</f>
        <v>0.117692348628205</v>
      </c>
      <c r="CD26" s="19">
        <f>AVERAGE(CD13:CD25)</f>
        <v>0.105128328833333</v>
      </c>
      <c r="CE26" s="19">
        <f>AVERAGE(CB26:CD26)</f>
        <v>0.112070403279518</v>
      </c>
      <c r="CF26" s="19">
        <f>STDEV(CB26:CD26)</f>
        <v>0.00638519412210992</v>
      </c>
      <c r="CG26" s="25"/>
      <c r="CH26" s="19">
        <f>AVERAGE(CH13:CH25)</f>
        <v>0.117819669093348</v>
      </c>
      <c r="CI26" s="19">
        <f>AVERAGE(CI13:CI25)</f>
        <v>0.0967948357051282</v>
      </c>
      <c r="CJ26" s="19">
        <f>AVERAGE(CJ13:CJ25)</f>
        <v>0.0956282501538461</v>
      </c>
      <c r="CK26" s="19">
        <f>AVERAGE(CH26:CJ26)</f>
        <v>0.103414251650774</v>
      </c>
      <c r="CL26" s="19">
        <f>STDEV(CH26:CJ26)</f>
        <v>0.0124890860047174</v>
      </c>
      <c r="CM26" s="25"/>
      <c r="CN26" s="19">
        <f>AVERAGE(CN13:CN25)</f>
        <v>0.0855887619547012</v>
      </c>
      <c r="CO26" s="19">
        <f>AVERAGE(CO13:CO25)</f>
        <v>0.0754267161025641</v>
      </c>
      <c r="CP26" s="19">
        <f>AVERAGE(CP13:CP25)</f>
        <v>0.0866923543397436</v>
      </c>
      <c r="CQ26" s="28">
        <f>AVERAGE(CN26:CP26)</f>
        <v>0.0825692774656696</v>
      </c>
      <c r="CR26" s="28">
        <f>STDEV(CN26:CP26)</f>
        <v>0.00621020258585635</v>
      </c>
    </row>
    <row r="27" spans="1:92">
      <c r="A27" s="6">
        <v>21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</row>
    <row r="28" spans="1:92">
      <c r="A28" s="6">
        <v>22</v>
      </c>
      <c r="B28" s="7"/>
      <c r="C28" s="7"/>
      <c r="D28" s="7"/>
      <c r="E28" s="8"/>
      <c r="F28" s="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</row>
    <row r="29" spans="1:92">
      <c r="A29" s="6">
        <v>23</v>
      </c>
      <c r="B29" s="7"/>
      <c r="C29" s="7"/>
      <c r="D29" s="7"/>
      <c r="E29" s="8"/>
      <c r="F29" s="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</row>
    <row r="30" spans="1:92">
      <c r="A30" s="6">
        <v>24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</row>
    <row r="31" spans="1:9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</row>
    <row r="32" spans="1:92">
      <c r="A32" s="9"/>
      <c r="B32" s="11" t="s">
        <v>23</v>
      </c>
      <c r="C32" s="11"/>
      <c r="D32" s="11"/>
      <c r="E32" s="11"/>
      <c r="F32" s="11"/>
      <c r="G32" s="11"/>
      <c r="H32" s="11"/>
      <c r="I32" s="11"/>
      <c r="J32" s="9"/>
      <c r="K32" s="11" t="s">
        <v>24</v>
      </c>
      <c r="L32" s="11"/>
      <c r="M32" s="11"/>
      <c r="N32" s="11"/>
      <c r="O32" s="11"/>
      <c r="P32" s="11"/>
      <c r="Q32" s="11"/>
      <c r="R32" s="11"/>
      <c r="S32" s="9"/>
      <c r="T32" s="11" t="s">
        <v>25</v>
      </c>
      <c r="U32" s="11"/>
      <c r="V32" s="11"/>
      <c r="W32" s="11"/>
      <c r="X32" s="11"/>
      <c r="Y32" s="11"/>
      <c r="Z32" s="11"/>
      <c r="AA32" s="11"/>
      <c r="AB32" s="9"/>
      <c r="AC32" s="11" t="s">
        <v>26</v>
      </c>
      <c r="AD32" s="11"/>
      <c r="AE32" s="11"/>
      <c r="AF32" s="11"/>
      <c r="AG32" s="11"/>
      <c r="AH32" s="11"/>
      <c r="AI32" s="11"/>
      <c r="AJ32" s="11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</row>
    <row r="33" spans="2:35">
      <c r="B33" s="5" t="s">
        <v>15</v>
      </c>
      <c r="D33" s="5" t="s">
        <v>16</v>
      </c>
      <c r="F33" s="5" t="s">
        <v>17</v>
      </c>
      <c r="H33" t="s">
        <v>18</v>
      </c>
      <c r="K33" s="5" t="s">
        <v>15</v>
      </c>
      <c r="M33" s="5" t="s">
        <v>16</v>
      </c>
      <c r="O33" s="5" t="s">
        <v>17</v>
      </c>
      <c r="Q33" t="s">
        <v>18</v>
      </c>
      <c r="T33" s="5" t="s">
        <v>15</v>
      </c>
      <c r="V33" s="5" t="s">
        <v>16</v>
      </c>
      <c r="X33" s="5" t="s">
        <v>17</v>
      </c>
      <c r="Z33" t="s">
        <v>18</v>
      </c>
      <c r="AC33" s="5" t="s">
        <v>15</v>
      </c>
      <c r="AE33" s="5" t="s">
        <v>16</v>
      </c>
      <c r="AG33" s="5" t="s">
        <v>17</v>
      </c>
      <c r="AI33" t="s">
        <v>18</v>
      </c>
    </row>
    <row r="34" spans="1:18">
      <c r="A34" s="6">
        <v>6</v>
      </c>
      <c r="K34" s="16">
        <v>0.553995132722222</v>
      </c>
      <c r="L34" s="16">
        <v>0.10160943219118</v>
      </c>
      <c r="M34" s="16">
        <v>0.147671957671958</v>
      </c>
      <c r="N34" s="16">
        <v>0.0559938118214067</v>
      </c>
      <c r="O34" s="16">
        <v>0.115555555555555</v>
      </c>
      <c r="P34" s="16">
        <v>0.0250185116648842</v>
      </c>
      <c r="Q34" s="16">
        <v>0.0708925684391538</v>
      </c>
      <c r="R34" s="16">
        <v>0.00915831228346962</v>
      </c>
    </row>
    <row r="35" spans="1:36">
      <c r="A35" s="6">
        <v>7</v>
      </c>
      <c r="B35" s="12">
        <v>0.673258425777778</v>
      </c>
      <c r="C35" s="12">
        <v>0.0534389874973064</v>
      </c>
      <c r="D35" s="12">
        <v>0.113760436888889</v>
      </c>
      <c r="E35" s="12">
        <v>0.0122173333786735</v>
      </c>
      <c r="F35" s="12">
        <v>0.148706978444445</v>
      </c>
      <c r="G35" s="12">
        <v>0.0487544096371742</v>
      </c>
      <c r="H35" s="12">
        <v>0.0658005101111111</v>
      </c>
      <c r="I35" s="12">
        <v>0.0117071215597715</v>
      </c>
      <c r="K35" s="16">
        <v>0.622777927444444</v>
      </c>
      <c r="L35" s="16">
        <v>0.0154862735251747</v>
      </c>
      <c r="M35" s="16">
        <v>0.144444780222222</v>
      </c>
      <c r="N35" s="16">
        <v>0.00962279527968731</v>
      </c>
      <c r="O35" s="16">
        <v>0.126111236703069</v>
      </c>
      <c r="P35" s="16">
        <v>0.0140215736708808</v>
      </c>
      <c r="Q35" s="16">
        <v>0.106666745408043</v>
      </c>
      <c r="R35" s="16">
        <v>0.00626082774825221</v>
      </c>
      <c r="T35" s="12">
        <v>0.632407312666667</v>
      </c>
      <c r="U35" s="12">
        <v>0.0153593333996534</v>
      </c>
      <c r="V35" s="12">
        <v>0.139903034121693</v>
      </c>
      <c r="W35" s="12">
        <v>0.0180749499037478</v>
      </c>
      <c r="X35" s="12">
        <v>0.141549542989187</v>
      </c>
      <c r="Y35" s="12">
        <v>0.0160232575435015</v>
      </c>
      <c r="Z35" s="12">
        <v>0.0861399538891207</v>
      </c>
      <c r="AA35" s="12">
        <v>0.00533040315583623</v>
      </c>
      <c r="AC35" s="15">
        <v>0.719999298</v>
      </c>
      <c r="AD35" s="15">
        <v>3.11126983558317e-8</v>
      </c>
      <c r="AE35" s="15">
        <v>0.1</v>
      </c>
      <c r="AF35" s="15">
        <v>0</v>
      </c>
      <c r="AG35" s="15">
        <v>0.119999298</v>
      </c>
      <c r="AH35" s="15">
        <v>3.11126983754579e-8</v>
      </c>
      <c r="AI35">
        <v>0.059999649</v>
      </c>
      <c r="AJ35">
        <v>1.5556349187729e-8</v>
      </c>
    </row>
    <row r="36" spans="1:36">
      <c r="A36" s="6">
        <v>8</v>
      </c>
      <c r="B36" s="12">
        <v>0.69221693772858</v>
      </c>
      <c r="C36" s="12">
        <v>0.0282262942686673</v>
      </c>
      <c r="D36" s="12">
        <v>0.116278949139211</v>
      </c>
      <c r="E36" s="12">
        <v>0.0230947548388926</v>
      </c>
      <c r="F36" s="12">
        <v>0.121335360426939</v>
      </c>
      <c r="G36" s="12">
        <v>0.0192074372264887</v>
      </c>
      <c r="H36" s="12">
        <v>0.0699351299274921</v>
      </c>
      <c r="I36" s="12">
        <v>0.00967229650487645</v>
      </c>
      <c r="K36" s="16">
        <v>0.621416824515101</v>
      </c>
      <c r="L36" s="16">
        <v>0.0495902278809126</v>
      </c>
      <c r="M36" s="16">
        <v>0.141518527132568</v>
      </c>
      <c r="N36" s="16">
        <v>0.0177709302260597</v>
      </c>
      <c r="O36" s="16">
        <v>0.113096532735937</v>
      </c>
      <c r="P36" s="16">
        <v>0.0154570681761547</v>
      </c>
      <c r="Q36" s="16">
        <v>0.123968221505283</v>
      </c>
      <c r="R36" s="16">
        <v>0.0332817436659711</v>
      </c>
      <c r="T36" s="12">
        <v>0.634258944111111</v>
      </c>
      <c r="U36" s="12">
        <v>0.0111138814045092</v>
      </c>
      <c r="V36" s="12">
        <v>0.138519958888889</v>
      </c>
      <c r="W36" s="12">
        <v>0.0103255834297742</v>
      </c>
      <c r="X36" s="12">
        <v>0.139351470519445</v>
      </c>
      <c r="Y36" s="12">
        <v>0.024289416676335</v>
      </c>
      <c r="Z36" s="12">
        <v>0.0878697647027778</v>
      </c>
      <c r="AA36" s="12">
        <v>0.0229953704302955</v>
      </c>
      <c r="AC36" s="15">
        <v>0.697650565093458</v>
      </c>
      <c r="AD36" s="15">
        <v>0.0387102392882944</v>
      </c>
      <c r="AE36" s="15">
        <v>0.0926640729284149</v>
      </c>
      <c r="AF36" s="15">
        <v>0.00461442687349341</v>
      </c>
      <c r="AG36" s="15">
        <v>0.121236771994164</v>
      </c>
      <c r="AH36" s="15">
        <v>0.0194625428058761</v>
      </c>
      <c r="AI36">
        <v>0.0884231037125556</v>
      </c>
      <c r="AJ36">
        <v>0.0145891260980894</v>
      </c>
    </row>
    <row r="37" spans="1:36">
      <c r="A37" s="6">
        <v>9</v>
      </c>
      <c r="B37" s="12">
        <v>0.720865051340166</v>
      </c>
      <c r="C37" s="12">
        <v>0.01097652600972</v>
      </c>
      <c r="D37" s="12">
        <v>0.123919129185422</v>
      </c>
      <c r="E37" s="12">
        <v>0.00870651269280934</v>
      </c>
      <c r="F37" s="12">
        <v>0.0920799810069244</v>
      </c>
      <c r="G37" s="12">
        <v>0.00993584383722071</v>
      </c>
      <c r="H37" s="12">
        <v>0.0630498723563759</v>
      </c>
      <c r="I37" s="12">
        <v>0.0151897858522568</v>
      </c>
      <c r="K37" s="16">
        <v>0.619673064698699</v>
      </c>
      <c r="L37" s="16">
        <v>0.0576389974188414</v>
      </c>
      <c r="M37" s="16">
        <v>0.164399625441389</v>
      </c>
      <c r="N37" s="16">
        <v>0.0259061401400536</v>
      </c>
      <c r="O37" s="16">
        <v>0.121284851537635</v>
      </c>
      <c r="P37" s="16">
        <v>0.034486413206153</v>
      </c>
      <c r="Q37" s="16">
        <v>0.0946425565444991</v>
      </c>
      <c r="R37" s="16">
        <v>0.0112934260643522</v>
      </c>
      <c r="T37" s="12">
        <v>0.656682454777778</v>
      </c>
      <c r="U37" s="12">
        <v>0.0254060191692296</v>
      </c>
      <c r="V37" s="12">
        <v>0.143073997111111</v>
      </c>
      <c r="W37" s="12">
        <v>0.021509161476183</v>
      </c>
      <c r="X37" s="12">
        <v>0.115372090302216</v>
      </c>
      <c r="Y37" s="12">
        <v>0.0028064686852408</v>
      </c>
      <c r="Z37" s="12">
        <v>0.0847422754755616</v>
      </c>
      <c r="AA37" s="12">
        <v>0.00394028874797432</v>
      </c>
      <c r="AC37" s="15">
        <v>0.709000118333333</v>
      </c>
      <c r="AD37" s="15">
        <v>0.0373229867286087</v>
      </c>
      <c r="AE37" s="15">
        <v>0.133588571078</v>
      </c>
      <c r="AF37" s="15">
        <v>0.0143599672316353</v>
      </c>
      <c r="AG37" s="15">
        <v>0.104803707695106</v>
      </c>
      <c r="AH37" s="15">
        <v>0.025640675430108</v>
      </c>
      <c r="AI37">
        <v>0.0526077315602275</v>
      </c>
      <c r="AJ37">
        <v>0.0138174427942301</v>
      </c>
    </row>
    <row r="38" spans="1:36">
      <c r="A38" s="6">
        <v>10</v>
      </c>
      <c r="B38" s="12">
        <v>0.728557190249102</v>
      </c>
      <c r="C38" s="12">
        <v>0.0082759524189818</v>
      </c>
      <c r="D38" s="12">
        <v>0.132140762759915</v>
      </c>
      <c r="E38" s="12">
        <v>0.00952259245768631</v>
      </c>
      <c r="F38" s="12">
        <v>0.0715812011296627</v>
      </c>
      <c r="G38" s="12">
        <v>0.0160514799442677</v>
      </c>
      <c r="H38" s="12">
        <v>0.0666200587502092</v>
      </c>
      <c r="I38" s="12">
        <v>0.00644370834403174</v>
      </c>
      <c r="K38" s="16">
        <v>0.621015655162875</v>
      </c>
      <c r="L38" s="16">
        <v>0.0474683383802869</v>
      </c>
      <c r="M38" s="16">
        <v>0.165807929109505</v>
      </c>
      <c r="N38" s="16">
        <v>0.0152117999605506</v>
      </c>
      <c r="O38" s="16">
        <v>0.120293624287997</v>
      </c>
      <c r="P38" s="16">
        <v>0.0261277996901839</v>
      </c>
      <c r="Q38" s="16">
        <v>0.0928829312174001</v>
      </c>
      <c r="R38" s="16">
        <v>0.0579091271362403</v>
      </c>
      <c r="T38" s="12">
        <v>0.646563563777778</v>
      </c>
      <c r="U38" s="12">
        <v>0.0212114179871055</v>
      </c>
      <c r="V38" s="12">
        <v>0.161008948222222</v>
      </c>
      <c r="W38" s="12">
        <v>0.00801336998717271</v>
      </c>
      <c r="X38" s="12">
        <v>0.103680916554328</v>
      </c>
      <c r="Y38" s="12">
        <v>0.0174946937740684</v>
      </c>
      <c r="Z38" s="12">
        <v>0.0884783444456718</v>
      </c>
      <c r="AA38" s="12">
        <v>0.0255993664080109</v>
      </c>
      <c r="AC38" s="15">
        <v>0.718955504777778</v>
      </c>
      <c r="AD38" s="15">
        <v>0.0249961128624087</v>
      </c>
      <c r="AE38" s="15">
        <v>0.117778117444444</v>
      </c>
      <c r="AF38" s="15">
        <v>0.0183584832168298</v>
      </c>
      <c r="AG38" s="15">
        <v>0.0744613844859101</v>
      </c>
      <c r="AH38" s="15">
        <v>0.00772707960215199</v>
      </c>
      <c r="AI38">
        <v>0.088805535736312</v>
      </c>
      <c r="AJ38">
        <v>0.0332179118990777</v>
      </c>
    </row>
    <row r="39" spans="1:36">
      <c r="A39" s="6">
        <v>11</v>
      </c>
      <c r="B39" s="12">
        <v>0.709940584582912</v>
      </c>
      <c r="C39" s="12">
        <v>0.0061701057768916</v>
      </c>
      <c r="D39" s="12">
        <v>0.1193199546011</v>
      </c>
      <c r="E39" s="12">
        <v>0.0263265846289512</v>
      </c>
      <c r="F39" s="12">
        <v>0.100388698979125</v>
      </c>
      <c r="G39" s="12">
        <v>0.00904407702251831</v>
      </c>
      <c r="H39" s="12">
        <v>0.0694218436146406</v>
      </c>
      <c r="I39" s="12">
        <v>0.0159303458266374</v>
      </c>
      <c r="K39" s="16">
        <v>0.633038242035246</v>
      </c>
      <c r="L39" s="16">
        <v>0.0466718627431401</v>
      </c>
      <c r="M39" s="16">
        <v>0.154666318725952</v>
      </c>
      <c r="N39" s="16">
        <v>0.0185837269141803</v>
      </c>
      <c r="O39" s="16">
        <v>0.12868836431239</v>
      </c>
      <c r="P39" s="16">
        <v>0.0279974874906242</v>
      </c>
      <c r="Q39" s="16">
        <v>0.0836070749264118</v>
      </c>
      <c r="R39" s="16">
        <v>0.0129376858910174</v>
      </c>
      <c r="T39" s="12">
        <v>0.667261188888889</v>
      </c>
      <c r="U39" s="12">
        <v>0.0342231197376636</v>
      </c>
      <c r="V39" s="12">
        <v>0.14283829623986</v>
      </c>
      <c r="W39" s="12">
        <v>0.0188352718860122</v>
      </c>
      <c r="X39" s="12">
        <v>0.121196358524411</v>
      </c>
      <c r="Y39" s="12">
        <v>0.011649011978282</v>
      </c>
      <c r="Z39" s="12">
        <v>0.0691438764579512</v>
      </c>
      <c r="AA39" s="12">
        <v>0.0119497118804938</v>
      </c>
      <c r="AC39" s="15">
        <v>0.700888822333333</v>
      </c>
      <c r="AD39" s="15">
        <v>0.0251976251477667</v>
      </c>
      <c r="AE39" s="15">
        <v>0.132333333333333</v>
      </c>
      <c r="AF39" s="15">
        <v>0.0254230866208911</v>
      </c>
      <c r="AG39" s="15">
        <v>0.097842000745891</v>
      </c>
      <c r="AH39" s="15">
        <v>0.0135827437248762</v>
      </c>
      <c r="AI39">
        <v>0.0689358435874424</v>
      </c>
      <c r="AJ39">
        <v>0.0113783266947141</v>
      </c>
    </row>
    <row r="40" spans="1:36">
      <c r="A40" s="6">
        <v>12</v>
      </c>
      <c r="B40" s="12">
        <v>0.703370855838112</v>
      </c>
      <c r="C40" s="12">
        <v>0.0242509170173971</v>
      </c>
      <c r="D40" s="12">
        <v>0.103347514619403</v>
      </c>
      <c r="E40" s="12">
        <v>0.0175183530382472</v>
      </c>
      <c r="F40" s="12">
        <v>0.091893777195298</v>
      </c>
      <c r="G40" s="12">
        <v>0.0190177324940817</v>
      </c>
      <c r="H40" s="12">
        <v>0.102852520347187</v>
      </c>
      <c r="I40" s="12">
        <v>0.0430232195995075</v>
      </c>
      <c r="K40" s="16">
        <v>0.628420775843933</v>
      </c>
      <c r="L40" s="16">
        <v>0.0236658235344041</v>
      </c>
      <c r="M40" s="16">
        <v>0.145553002185045</v>
      </c>
      <c r="N40" s="16">
        <v>0.021185230299628</v>
      </c>
      <c r="O40" s="16">
        <v>0.112068093153237</v>
      </c>
      <c r="P40" s="16">
        <v>0.0158364523327565</v>
      </c>
      <c r="Q40" s="16">
        <v>0.113958468373341</v>
      </c>
      <c r="R40" s="16">
        <v>0.0286954899927093</v>
      </c>
      <c r="T40" s="12">
        <v>0.641498060111111</v>
      </c>
      <c r="U40" s="12">
        <v>0.0186080813539922</v>
      </c>
      <c r="V40" s="12">
        <v>0.143806307353756</v>
      </c>
      <c r="W40" s="12">
        <v>0.0140663573556714</v>
      </c>
      <c r="X40" s="12">
        <v>0.114031114869216</v>
      </c>
      <c r="Y40" s="12">
        <v>0.0065210258419421</v>
      </c>
      <c r="Z40" s="12">
        <v>0.100664005665917</v>
      </c>
      <c r="AA40" s="12">
        <v>0.0390504612109074</v>
      </c>
      <c r="AC40" s="15">
        <v>0.708020396477701</v>
      </c>
      <c r="AD40" s="15">
        <v>0.0193701753017114</v>
      </c>
      <c r="AE40" s="15">
        <v>0.0980705945122457</v>
      </c>
      <c r="AF40" s="15">
        <v>0.0171875637645821</v>
      </c>
      <c r="AG40" s="15">
        <v>0.0775369019665788</v>
      </c>
      <c r="AH40" s="15">
        <v>0.0164443283410113</v>
      </c>
      <c r="AI40">
        <v>0.125442528666832</v>
      </c>
      <c r="AJ40">
        <v>0.0278810353049879</v>
      </c>
    </row>
    <row r="41" spans="1:36">
      <c r="A41" s="6">
        <v>13</v>
      </c>
      <c r="B41" s="12">
        <v>0.713440723177644</v>
      </c>
      <c r="C41" s="12">
        <v>0.0169236260411275</v>
      </c>
      <c r="D41" s="12">
        <v>0.106152389884892</v>
      </c>
      <c r="E41" s="12">
        <v>0.0156039216634581</v>
      </c>
      <c r="F41" s="12">
        <v>0.101496112466132</v>
      </c>
      <c r="G41" s="12">
        <v>0.0119139519655925</v>
      </c>
      <c r="H41" s="12">
        <v>0.0834830291379987</v>
      </c>
      <c r="I41" s="12">
        <v>0.0166812899106722</v>
      </c>
      <c r="K41" s="16">
        <v>0.590781702780522</v>
      </c>
      <c r="L41" s="16">
        <v>0.039294738956892</v>
      </c>
      <c r="M41" s="16">
        <v>0.153069099355228</v>
      </c>
      <c r="N41" s="16">
        <v>0.0350741230575917</v>
      </c>
      <c r="O41" s="16">
        <v>0.132611399556387</v>
      </c>
      <c r="P41" s="16">
        <v>0.0191877781740919</v>
      </c>
      <c r="Q41" s="16">
        <v>0.123537128196752</v>
      </c>
      <c r="R41" s="16">
        <v>0.0346008154074847</v>
      </c>
      <c r="T41" s="12">
        <v>0.640334241777778</v>
      </c>
      <c r="U41" s="12">
        <v>0.0232138641264714</v>
      </c>
      <c r="V41" s="12">
        <v>0.141569229766733</v>
      </c>
      <c r="W41" s="12">
        <v>0.0163129993049724</v>
      </c>
      <c r="X41" s="12">
        <v>0.123430796144415</v>
      </c>
      <c r="Y41" s="12">
        <v>0.000501801304956118</v>
      </c>
      <c r="Z41" s="12">
        <v>0.0946660333110749</v>
      </c>
      <c r="AA41" s="12">
        <v>0.0146209123132986</v>
      </c>
      <c r="AC41" s="15">
        <v>0.705333688888889</v>
      </c>
      <c r="AD41" s="15">
        <v>0.00472573745986118</v>
      </c>
      <c r="AE41" s="15">
        <v>0.106855417455026</v>
      </c>
      <c r="AF41" s="15">
        <v>0.0153398744686616</v>
      </c>
      <c r="AG41" s="15">
        <v>0.0967631457699642</v>
      </c>
      <c r="AH41" s="15">
        <v>0.0117133476898486</v>
      </c>
      <c r="AI41">
        <v>0.0910486799972316</v>
      </c>
      <c r="AJ41">
        <v>0.0194479763747792</v>
      </c>
    </row>
    <row r="42" spans="1:36">
      <c r="A42" s="6">
        <v>14</v>
      </c>
      <c r="B42" s="12">
        <v>0.697315930535338</v>
      </c>
      <c r="C42" s="12">
        <v>0.0121832390396045</v>
      </c>
      <c r="D42" s="12">
        <v>0.107254443853527</v>
      </c>
      <c r="E42" s="12">
        <v>0.00894609918490635</v>
      </c>
      <c r="F42" s="12">
        <v>0.101233838283808</v>
      </c>
      <c r="G42" s="12">
        <v>0.00689965301385893</v>
      </c>
      <c r="H42" s="12">
        <v>0.0954360390313143</v>
      </c>
      <c r="I42" s="12">
        <v>0.0101419914734831</v>
      </c>
      <c r="K42" s="16">
        <v>0.584292571221492</v>
      </c>
      <c r="L42" s="16">
        <v>0.0291150172653643</v>
      </c>
      <c r="M42" s="16">
        <v>0.156306331273879</v>
      </c>
      <c r="N42" s="16">
        <v>0.0191397937324511</v>
      </c>
      <c r="O42" s="16">
        <v>0.119294171313284</v>
      </c>
      <c r="P42" s="16">
        <v>0.00903050651850621</v>
      </c>
      <c r="Q42" s="16">
        <v>0.140107232302456</v>
      </c>
      <c r="R42" s="16">
        <v>0.0182237863782422</v>
      </c>
      <c r="T42" s="12">
        <v>0.640306574661378</v>
      </c>
      <c r="U42" s="12">
        <v>0.0217295738087414</v>
      </c>
      <c r="V42" s="12">
        <v>0.140409207183269</v>
      </c>
      <c r="W42" s="12">
        <v>0.00219682907024095</v>
      </c>
      <c r="X42" s="12">
        <v>0.106824282971293</v>
      </c>
      <c r="Y42" s="12">
        <v>0.000626476462636517</v>
      </c>
      <c r="Z42" s="12">
        <v>0.11045140918406</v>
      </c>
      <c r="AA42" s="12">
        <v>0.0212507576614187</v>
      </c>
      <c r="AC42" s="15">
        <v>0.705857186333333</v>
      </c>
      <c r="AD42" s="15">
        <v>0.0136041607413088</v>
      </c>
      <c r="AE42" s="15">
        <v>0.103581456574435</v>
      </c>
      <c r="AF42" s="15">
        <v>0.006203264752023</v>
      </c>
      <c r="AG42" s="15">
        <v>0.0943119555560584</v>
      </c>
      <c r="AH42" s="15">
        <v>0.00985198197261678</v>
      </c>
      <c r="AI42">
        <v>0.0962494015361732</v>
      </c>
      <c r="AJ42">
        <v>0.0164045044357047</v>
      </c>
    </row>
    <row r="43" spans="1:36">
      <c r="A43" s="6">
        <v>15</v>
      </c>
      <c r="B43" s="12">
        <v>0.708266451565428</v>
      </c>
      <c r="C43" s="12">
        <v>0.0333882831548569</v>
      </c>
      <c r="D43" s="12">
        <v>0.124169162131657</v>
      </c>
      <c r="E43" s="12">
        <v>0.0121693767562441</v>
      </c>
      <c r="F43" s="12">
        <v>0.102731358215508</v>
      </c>
      <c r="G43" s="12">
        <v>0.011799972493574</v>
      </c>
      <c r="H43" s="12">
        <v>0.0679350626331173</v>
      </c>
      <c r="I43" s="12">
        <v>0.00348590747383436</v>
      </c>
      <c r="K43" s="16">
        <v>0.592655794662819</v>
      </c>
      <c r="L43" s="16">
        <v>0.0424346628099786</v>
      </c>
      <c r="M43" s="16">
        <v>0.159341972537072</v>
      </c>
      <c r="N43" s="16">
        <v>0.031591369380224</v>
      </c>
      <c r="O43" s="16">
        <v>0.126823494555143</v>
      </c>
      <c r="P43" s="16">
        <v>0.014600246233388</v>
      </c>
      <c r="Q43" s="16">
        <v>0.121179014578299</v>
      </c>
      <c r="R43" s="16">
        <v>0.0171998302325606</v>
      </c>
      <c r="T43" s="12">
        <v>0.634662443458394</v>
      </c>
      <c r="U43" s="12">
        <v>0.0376196555229823</v>
      </c>
      <c r="V43" s="12">
        <v>0.143588994502108</v>
      </c>
      <c r="W43" s="12">
        <v>0.0254136249371347</v>
      </c>
      <c r="X43" s="12">
        <v>0.123596399730315</v>
      </c>
      <c r="Y43" s="12">
        <v>0.0115601996023638</v>
      </c>
      <c r="Z43" s="12">
        <v>0.0981523027536285</v>
      </c>
      <c r="AA43" s="12">
        <v>0.0114980763006649</v>
      </c>
      <c r="AC43" s="15">
        <v>0.692111149333333</v>
      </c>
      <c r="AD43" s="15">
        <v>0.0139297049610059</v>
      </c>
      <c r="AE43" s="15">
        <v>0.121070899475661</v>
      </c>
      <c r="AF43" s="15">
        <v>0.0252821381319151</v>
      </c>
      <c r="AG43" s="15">
        <v>0.107256418822432</v>
      </c>
      <c r="AH43" s="15">
        <v>0.004752021994238</v>
      </c>
      <c r="AI43">
        <v>0.0795617352574624</v>
      </c>
      <c r="AJ43">
        <v>0.0170218893680321</v>
      </c>
    </row>
    <row r="44" spans="1:36">
      <c r="A44" s="6">
        <v>16</v>
      </c>
      <c r="B44" s="12">
        <v>0.695608994664404</v>
      </c>
      <c r="C44" s="12">
        <v>0.0148752858607413</v>
      </c>
      <c r="D44" s="12">
        <v>0.106599506766895</v>
      </c>
      <c r="E44" s="12">
        <v>0.0147587560783227</v>
      </c>
      <c r="F44" s="12">
        <v>0.112499694379641</v>
      </c>
      <c r="G44" s="12">
        <v>0.0108828990540445</v>
      </c>
      <c r="H44" s="12">
        <v>0.0806198321228837</v>
      </c>
      <c r="I44" s="12">
        <v>0.0190387075475326</v>
      </c>
      <c r="K44" s="16">
        <v>0.650994394771517</v>
      </c>
      <c r="L44" s="16">
        <v>0.000886123320471985</v>
      </c>
      <c r="M44" s="16">
        <v>0.147798069434044</v>
      </c>
      <c r="N44" s="16">
        <v>0.0147927121054369</v>
      </c>
      <c r="O44" s="16">
        <v>0.132408247957887</v>
      </c>
      <c r="P44" s="16">
        <v>0.0118412002061334</v>
      </c>
      <c r="Q44" s="16">
        <v>0.0687991777254405</v>
      </c>
      <c r="R44" s="16">
        <v>0.00527269376585728</v>
      </c>
      <c r="T44" s="12">
        <v>0.642992545699854</v>
      </c>
      <c r="U44" s="12">
        <v>0.00618791681061256</v>
      </c>
      <c r="V44" s="12">
        <v>0.146847009396867</v>
      </c>
      <c r="W44" s="12">
        <v>0.00831469782656151</v>
      </c>
      <c r="X44" s="12">
        <v>0.124304077577012</v>
      </c>
      <c r="Y44" s="12">
        <v>0.00401619858442941</v>
      </c>
      <c r="Z44" s="12">
        <v>0.0859800342151554</v>
      </c>
      <c r="AA44" s="12">
        <v>0.0164278841131643</v>
      </c>
      <c r="AC44" s="15">
        <v>0.696000153666667</v>
      </c>
      <c r="AD44" s="15">
        <v>0.00556768506824806</v>
      </c>
      <c r="AE44" s="15">
        <v>0.112179694957688</v>
      </c>
      <c r="AF44" s="15">
        <v>0.00377586000774471</v>
      </c>
      <c r="AG44" s="15">
        <v>0.103360167272282</v>
      </c>
      <c r="AH44" s="15">
        <v>0.0058197893350374</v>
      </c>
      <c r="AI44">
        <v>0.0884599941033633</v>
      </c>
      <c r="AJ44">
        <v>0.0143588039898589</v>
      </c>
    </row>
    <row r="45" spans="1:36">
      <c r="A45" s="6">
        <v>17</v>
      </c>
      <c r="B45" s="12">
        <v>0.683805466871358</v>
      </c>
      <c r="C45" s="12">
        <v>0.0248883032767275</v>
      </c>
      <c r="D45" s="12">
        <v>0.121919790957053</v>
      </c>
      <c r="E45" s="12">
        <v>0.00424556102811009</v>
      </c>
      <c r="F45" s="12">
        <v>0.11705990776366</v>
      </c>
      <c r="G45" s="12">
        <v>0.0238593568474122</v>
      </c>
      <c r="H45" s="12">
        <v>0.0767087757412629</v>
      </c>
      <c r="I45" s="12">
        <v>0.00868833565925268</v>
      </c>
      <c r="K45" s="16">
        <v>0.637712258778791</v>
      </c>
      <c r="L45" s="16">
        <v>0.030549011559793</v>
      </c>
      <c r="M45" s="16">
        <v>0.158375810856574</v>
      </c>
      <c r="N45" s="16">
        <v>0.0324669999231392</v>
      </c>
      <c r="O45" s="16">
        <v>0.12115729980647</v>
      </c>
      <c r="P45" s="16">
        <v>0.0271602650305287</v>
      </c>
      <c r="Q45" s="16">
        <v>0.082754639669275</v>
      </c>
      <c r="R45" s="16">
        <v>0.016052479819134</v>
      </c>
      <c r="T45" s="12">
        <v>0.648436281242381</v>
      </c>
      <c r="U45" s="12">
        <v>0.0109987796529873</v>
      </c>
      <c r="V45" s="12">
        <v>0.14308363168297</v>
      </c>
      <c r="W45" s="12">
        <v>0.00951384967275304</v>
      </c>
      <c r="X45" s="12">
        <v>0.126243425100216</v>
      </c>
      <c r="Y45" s="12">
        <v>0.0187914529085014</v>
      </c>
      <c r="Z45" s="12">
        <v>0.0822365067522111</v>
      </c>
      <c r="AA45" s="12">
        <v>0.00485560642365849</v>
      </c>
      <c r="AC45" s="15">
        <v>0.689444331555556</v>
      </c>
      <c r="AD45" s="15">
        <v>0.0373486047907722</v>
      </c>
      <c r="AE45" s="15">
        <v>0.118306556360561</v>
      </c>
      <c r="AF45" s="15">
        <v>0.00293374126261054</v>
      </c>
      <c r="AG45" s="15">
        <v>0.111735926747841</v>
      </c>
      <c r="AH45" s="15">
        <v>0.0376475926449335</v>
      </c>
      <c r="AI45">
        <v>0.0805131854471531</v>
      </c>
      <c r="AJ45">
        <v>0.00280555438730293</v>
      </c>
    </row>
    <row r="46" spans="1:36">
      <c r="A46" s="6">
        <v>18</v>
      </c>
      <c r="B46" s="12">
        <v>0.648235985564797</v>
      </c>
      <c r="C46" s="12">
        <v>0.0301922468146669</v>
      </c>
      <c r="D46" s="12">
        <v>0.120574913591942</v>
      </c>
      <c r="E46" s="12">
        <v>0.015469312686422</v>
      </c>
      <c r="F46" s="12">
        <v>0.153261322957677</v>
      </c>
      <c r="G46" s="12">
        <v>0.00392179353316839</v>
      </c>
      <c r="H46" s="12">
        <v>0.0763101003300281</v>
      </c>
      <c r="I46" s="12">
        <v>0.0168067089243622</v>
      </c>
      <c r="K46" s="16">
        <v>0.625774411459137</v>
      </c>
      <c r="L46" s="16">
        <v>0.0127297661564836</v>
      </c>
      <c r="M46" s="16">
        <v>0.166546484013505</v>
      </c>
      <c r="N46" s="16">
        <v>0.0373121634651815</v>
      </c>
      <c r="O46" s="16">
        <v>0.12548159091017</v>
      </c>
      <c r="P46" s="16">
        <v>0.0149487243681217</v>
      </c>
      <c r="Q46" s="16">
        <v>0.0821972143949661</v>
      </c>
      <c r="R46" s="16">
        <v>0.0290369194777618</v>
      </c>
      <c r="T46" s="12">
        <v>0.624946582380952</v>
      </c>
      <c r="U46" s="12">
        <v>0.0170776657256932</v>
      </c>
      <c r="V46" s="12">
        <v>0.154831483777778</v>
      </c>
      <c r="W46" s="12">
        <v>0.0149787973680222</v>
      </c>
      <c r="X46" s="12">
        <v>0.140271877209231</v>
      </c>
      <c r="Y46" s="12">
        <v>0.0158055703954076</v>
      </c>
      <c r="Z46" s="12">
        <v>0.0799503521875941</v>
      </c>
      <c r="AA46" s="12">
        <v>0.00954283551289579</v>
      </c>
      <c r="AC46" s="15">
        <v>0.677068275844444</v>
      </c>
      <c r="AD46" s="15">
        <v>0.0199671853580333</v>
      </c>
      <c r="AE46" s="15">
        <v>0.102670579262577</v>
      </c>
      <c r="AF46" s="15">
        <v>0.00462557896842376</v>
      </c>
      <c r="AG46" s="15">
        <v>0.130141983008271</v>
      </c>
      <c r="AH46" s="15">
        <v>0.0329881180894802</v>
      </c>
      <c r="AI46">
        <v>0.0622983054513738</v>
      </c>
      <c r="AJ46">
        <v>0.00398140881548422</v>
      </c>
    </row>
    <row r="47" spans="1:36">
      <c r="A47" s="6">
        <v>19</v>
      </c>
      <c r="B47" s="12">
        <v>0.675954746837302</v>
      </c>
      <c r="C47" s="12">
        <v>0.0354319329996267</v>
      </c>
      <c r="D47" s="12">
        <v>0.120465735980232</v>
      </c>
      <c r="E47" s="12">
        <v>0.00431863408324323</v>
      </c>
      <c r="F47" s="12">
        <v>0.120837829594091</v>
      </c>
      <c r="G47" s="12">
        <v>0.0272348215077283</v>
      </c>
      <c r="H47" s="12">
        <v>0.0755011515608431</v>
      </c>
      <c r="I47" s="12">
        <v>0.0089142041363451</v>
      </c>
      <c r="K47" s="16">
        <v>0.608921817443058</v>
      </c>
      <c r="L47" s="16">
        <v>0.00796313887606603</v>
      </c>
      <c r="M47" s="16">
        <v>0.152434889879453</v>
      </c>
      <c r="N47" s="16">
        <v>0.0234480576643661</v>
      </c>
      <c r="O47" s="16">
        <v>0.132636710588954</v>
      </c>
      <c r="P47" s="16">
        <v>0.0141940354862572</v>
      </c>
      <c r="Q47" s="16">
        <v>0.105966973416882</v>
      </c>
      <c r="R47" s="16">
        <v>0.00640030657555276</v>
      </c>
      <c r="T47" s="12">
        <v>0.625205670936213</v>
      </c>
      <c r="U47" s="12">
        <v>0.0176051304369472</v>
      </c>
      <c r="V47" s="12">
        <v>0.151315305980571</v>
      </c>
      <c r="W47" s="12">
        <v>0.00310102491530843</v>
      </c>
      <c r="X47" s="12">
        <v>0.135173744279921</v>
      </c>
      <c r="Y47" s="12">
        <v>0.0223928327486538</v>
      </c>
      <c r="Z47" s="12">
        <v>0.0881517374144071</v>
      </c>
      <c r="AA47" s="12">
        <v>0.00960272316464562</v>
      </c>
      <c r="AC47" s="15">
        <v>0.706089809791667</v>
      </c>
      <c r="AD47" s="15">
        <v>0.00293696442119905</v>
      </c>
      <c r="AE47" s="15">
        <v>0.1133333915</v>
      </c>
      <c r="AF47" s="15">
        <v>0.00942788252642744</v>
      </c>
      <c r="AG47" s="15">
        <v>0.099583394</v>
      </c>
      <c r="AH47" s="15">
        <v>0.000589136857049597</v>
      </c>
      <c r="AI47">
        <v>0.0809934320416666</v>
      </c>
      <c r="AJ47">
        <v>0.00708042147929255</v>
      </c>
    </row>
    <row r="51" spans="2:9">
      <c r="B51" s="13" t="s">
        <v>15</v>
      </c>
      <c r="C51" s="14"/>
      <c r="D51" s="14"/>
      <c r="E51" s="14"/>
      <c r="F51" s="14"/>
      <c r="G51" s="14"/>
      <c r="H51" s="14"/>
      <c r="I51" s="14"/>
    </row>
    <row r="52" spans="2:8">
      <c r="B52" t="s">
        <v>23</v>
      </c>
      <c r="D52" t="s">
        <v>24</v>
      </c>
      <c r="F52" t="s">
        <v>25</v>
      </c>
      <c r="H52" t="s">
        <v>26</v>
      </c>
    </row>
    <row r="53" spans="1:9">
      <c r="A53" s="6">
        <v>6</v>
      </c>
      <c r="B53">
        <v>0</v>
      </c>
      <c r="C53">
        <v>0</v>
      </c>
      <c r="D53" s="12">
        <v>0.553995132722222</v>
      </c>
      <c r="E53" s="12">
        <v>0.10160943219118</v>
      </c>
      <c r="F53">
        <v>0</v>
      </c>
      <c r="G53">
        <v>0</v>
      </c>
      <c r="H53">
        <v>0</v>
      </c>
      <c r="I53">
        <v>0</v>
      </c>
    </row>
    <row r="54" spans="1:9">
      <c r="A54" s="6">
        <v>7</v>
      </c>
      <c r="B54" s="12">
        <v>0.673258425777778</v>
      </c>
      <c r="C54" s="12">
        <v>0.0534389874973064</v>
      </c>
      <c r="D54" s="12">
        <v>0.622777927444444</v>
      </c>
      <c r="E54" s="12">
        <v>0.0154862735251747</v>
      </c>
      <c r="F54" s="12">
        <v>0.632407312666667</v>
      </c>
      <c r="G54" s="12">
        <v>0.0153593333996534</v>
      </c>
      <c r="H54" s="15">
        <v>0.719999298</v>
      </c>
      <c r="I54" s="15">
        <v>3.11126983558317e-8</v>
      </c>
    </row>
    <row r="55" spans="1:9">
      <c r="A55" s="6">
        <v>8</v>
      </c>
      <c r="B55" s="12">
        <v>0.69221693772858</v>
      </c>
      <c r="C55" s="12">
        <v>0.0282262942686673</v>
      </c>
      <c r="D55" s="12">
        <v>0.621416824515101</v>
      </c>
      <c r="E55" s="12">
        <v>0.0495902278809126</v>
      </c>
      <c r="F55" s="12">
        <v>0.634258944111111</v>
      </c>
      <c r="G55" s="12">
        <v>0.0111138814045092</v>
      </c>
      <c r="H55" s="15">
        <v>0.697650565093458</v>
      </c>
      <c r="I55" s="15">
        <v>0.0387102392882944</v>
      </c>
    </row>
    <row r="56" spans="1:9">
      <c r="A56" s="6">
        <v>9</v>
      </c>
      <c r="B56" s="12">
        <v>0.720865051340166</v>
      </c>
      <c r="C56" s="12">
        <v>0.01097652600972</v>
      </c>
      <c r="D56" s="12">
        <v>0.619673064698699</v>
      </c>
      <c r="E56" s="12">
        <v>0.0576389974188414</v>
      </c>
      <c r="F56" s="12">
        <v>0.656682454777778</v>
      </c>
      <c r="G56" s="12">
        <v>0.0254060191692296</v>
      </c>
      <c r="H56" s="15">
        <v>0.709000118333333</v>
      </c>
      <c r="I56" s="15">
        <v>0.0373229867286087</v>
      </c>
    </row>
    <row r="57" spans="1:9">
      <c r="A57" s="6">
        <v>10</v>
      </c>
      <c r="B57" s="12">
        <v>0.728557190249102</v>
      </c>
      <c r="C57" s="12">
        <v>0.0082759524189818</v>
      </c>
      <c r="D57" s="12">
        <v>0.621015655162875</v>
      </c>
      <c r="E57" s="12">
        <v>0.0474683383802869</v>
      </c>
      <c r="F57" s="12">
        <v>0.646563563777778</v>
      </c>
      <c r="G57" s="12">
        <v>0.0212114179871055</v>
      </c>
      <c r="H57" s="15">
        <v>0.718955504777778</v>
      </c>
      <c r="I57" s="15">
        <v>0.0249961128624087</v>
      </c>
    </row>
    <row r="58" spans="1:9">
      <c r="A58" s="6">
        <v>11</v>
      </c>
      <c r="B58" s="12">
        <v>0.709940584582912</v>
      </c>
      <c r="C58" s="12">
        <v>0.0061701057768916</v>
      </c>
      <c r="D58" s="12">
        <v>0.633038242035246</v>
      </c>
      <c r="E58" s="12">
        <v>0.0466718627431401</v>
      </c>
      <c r="F58" s="12">
        <v>0.667261188888889</v>
      </c>
      <c r="G58" s="12">
        <v>0.0342231197376636</v>
      </c>
      <c r="H58" s="15">
        <v>0.700888822333333</v>
      </c>
      <c r="I58" s="15">
        <v>0.0251976251477667</v>
      </c>
    </row>
    <row r="59" spans="1:9">
      <c r="A59" s="6">
        <v>12</v>
      </c>
      <c r="B59" s="12">
        <v>0.703370855838112</v>
      </c>
      <c r="C59" s="12">
        <v>0.0242509170173971</v>
      </c>
      <c r="D59" s="12">
        <v>0.628420775843933</v>
      </c>
      <c r="E59" s="12">
        <v>0.0236658235344041</v>
      </c>
      <c r="F59" s="12">
        <v>0.641498060111111</v>
      </c>
      <c r="G59" s="12">
        <v>0.0186080813539922</v>
      </c>
      <c r="H59" s="15">
        <v>0.708020396477701</v>
      </c>
      <c r="I59" s="15">
        <v>0.0193701753017114</v>
      </c>
    </row>
    <row r="60" spans="1:9">
      <c r="A60" s="6">
        <v>13</v>
      </c>
      <c r="B60" s="12">
        <v>0.713440723177644</v>
      </c>
      <c r="C60" s="12">
        <v>0.0169236260411275</v>
      </c>
      <c r="D60" s="12">
        <v>0.590781702780522</v>
      </c>
      <c r="E60" s="12">
        <v>0.039294738956892</v>
      </c>
      <c r="F60" s="12">
        <v>0.640334241777778</v>
      </c>
      <c r="G60" s="12">
        <v>0.0232138641264714</v>
      </c>
      <c r="H60" s="15">
        <v>0.705333688888889</v>
      </c>
      <c r="I60" s="15">
        <v>0.00472573745986118</v>
      </c>
    </row>
    <row r="61" spans="1:9">
      <c r="A61" s="6">
        <v>14</v>
      </c>
      <c r="B61" s="12">
        <v>0.697315930535338</v>
      </c>
      <c r="C61" s="12">
        <v>0.0121832390396045</v>
      </c>
      <c r="D61" s="12">
        <v>0.584292571221492</v>
      </c>
      <c r="E61" s="12">
        <v>0.0291150172653643</v>
      </c>
      <c r="F61" s="12">
        <v>0.640306574661378</v>
      </c>
      <c r="G61" s="12">
        <v>0.0217295738087414</v>
      </c>
      <c r="H61" s="15">
        <v>0.705857186333333</v>
      </c>
      <c r="I61" s="15">
        <v>0.0136041607413088</v>
      </c>
    </row>
    <row r="62" spans="1:9">
      <c r="A62" s="6">
        <v>15</v>
      </c>
      <c r="B62" s="12">
        <v>0.708266451565428</v>
      </c>
      <c r="C62" s="12">
        <v>0.0333882831548569</v>
      </c>
      <c r="D62" s="12">
        <v>0.592655794662819</v>
      </c>
      <c r="E62" s="12">
        <v>0.0424346628099786</v>
      </c>
      <c r="F62" s="12">
        <v>0.634662443458394</v>
      </c>
      <c r="G62" s="12">
        <v>0.0376196555229823</v>
      </c>
      <c r="H62" s="15">
        <v>0.692111149333333</v>
      </c>
      <c r="I62" s="15">
        <v>0.0139297049610059</v>
      </c>
    </row>
    <row r="63" spans="1:9">
      <c r="A63" s="6">
        <v>16</v>
      </c>
      <c r="B63" s="12">
        <v>0.695608994664404</v>
      </c>
      <c r="C63" s="12">
        <v>0.0148752858607413</v>
      </c>
      <c r="D63" s="12">
        <v>0.650994394771517</v>
      </c>
      <c r="E63" s="12">
        <v>0.000886123320471985</v>
      </c>
      <c r="F63" s="12">
        <v>0.642992545699854</v>
      </c>
      <c r="G63" s="12">
        <v>0.00618791681061256</v>
      </c>
      <c r="H63" s="15">
        <v>0.696000153666667</v>
      </c>
      <c r="I63" s="15">
        <v>0.00556768506824806</v>
      </c>
    </row>
    <row r="64" spans="1:9">
      <c r="A64" s="6">
        <v>17</v>
      </c>
      <c r="B64" s="12">
        <v>0.683805466871358</v>
      </c>
      <c r="C64" s="12">
        <v>0.0248883032767275</v>
      </c>
      <c r="D64" s="12">
        <v>0.637712258778791</v>
      </c>
      <c r="E64" s="12">
        <v>0.030549011559793</v>
      </c>
      <c r="F64" s="12">
        <v>0.648436281242381</v>
      </c>
      <c r="G64" s="12">
        <v>0.0109987796529873</v>
      </c>
      <c r="H64" s="15">
        <v>0.689444331555556</v>
      </c>
      <c r="I64" s="15">
        <v>0.0373486047907722</v>
      </c>
    </row>
    <row r="65" spans="1:9">
      <c r="A65" s="6">
        <v>18</v>
      </c>
      <c r="B65" s="12">
        <v>0.648235985564797</v>
      </c>
      <c r="C65" s="12">
        <v>0.0301922468146669</v>
      </c>
      <c r="D65" s="12">
        <v>0.625774411459137</v>
      </c>
      <c r="E65" s="12">
        <v>0.0127297661564836</v>
      </c>
      <c r="F65" s="12">
        <v>0.624946582380952</v>
      </c>
      <c r="G65" s="12">
        <v>0.0170776657256932</v>
      </c>
      <c r="H65" s="15">
        <v>0.677068275844444</v>
      </c>
      <c r="I65" s="15">
        <v>0.0199671853580333</v>
      </c>
    </row>
    <row r="66" spans="1:9">
      <c r="A66" s="6">
        <v>19</v>
      </c>
      <c r="B66" s="12">
        <v>0.675954746837302</v>
      </c>
      <c r="C66" s="12">
        <v>0.0354319329996267</v>
      </c>
      <c r="D66" s="12">
        <v>0.608921817443058</v>
      </c>
      <c r="E66" s="12">
        <v>0.00796313887606603</v>
      </c>
      <c r="F66" s="12">
        <v>0.625205670936213</v>
      </c>
      <c r="G66" s="12">
        <v>0.0176051304369472</v>
      </c>
      <c r="H66" s="15">
        <v>0.706089809791667</v>
      </c>
      <c r="I66" s="15">
        <v>0.00293696442119905</v>
      </c>
    </row>
    <row r="67" spans="2:9">
      <c r="B67">
        <f>AVERAGE(B53:B66)</f>
        <v>0.646488381766637</v>
      </c>
      <c r="C67">
        <f t="shared" ref="C67:I67" si="32">AVERAGE(C53:C66)</f>
        <v>0.0213729785840225</v>
      </c>
      <c r="D67">
        <f t="shared" si="32"/>
        <v>0.613676469538561</v>
      </c>
      <c r="E67">
        <f t="shared" si="32"/>
        <v>0.0360788153299278</v>
      </c>
      <c r="F67">
        <f t="shared" si="32"/>
        <v>0.595396847463592</v>
      </c>
      <c r="G67">
        <f t="shared" si="32"/>
        <v>0.0185967456526135</v>
      </c>
      <c r="H67">
        <f t="shared" si="32"/>
        <v>0.651887092887821</v>
      </c>
      <c r="I67">
        <f t="shared" si="32"/>
        <v>0.0174055152315655</v>
      </c>
    </row>
    <row r="68" spans="2:9">
      <c r="B68" s="13" t="s">
        <v>16</v>
      </c>
      <c r="C68" s="14"/>
      <c r="D68" s="14"/>
      <c r="E68" s="14"/>
      <c r="F68" s="14"/>
      <c r="G68" s="14"/>
      <c r="H68" s="14"/>
      <c r="I68" s="14"/>
    </row>
    <row r="69" spans="2:8">
      <c r="B69" t="s">
        <v>23</v>
      </c>
      <c r="D69" t="s">
        <v>24</v>
      </c>
      <c r="F69" t="s">
        <v>25</v>
      </c>
      <c r="H69" t="s">
        <v>26</v>
      </c>
    </row>
    <row r="70" spans="1:9">
      <c r="A70" s="6">
        <v>6</v>
      </c>
      <c r="B70">
        <v>0</v>
      </c>
      <c r="C70">
        <v>0</v>
      </c>
      <c r="D70" s="12">
        <v>0.147671957671958</v>
      </c>
      <c r="E70" s="12">
        <v>0.0559938118214067</v>
      </c>
      <c r="F70">
        <v>0</v>
      </c>
      <c r="G70">
        <v>0</v>
      </c>
      <c r="H70">
        <v>0</v>
      </c>
      <c r="I70">
        <v>0</v>
      </c>
    </row>
    <row r="71" spans="1:9">
      <c r="A71" s="6">
        <v>7</v>
      </c>
      <c r="B71" s="12">
        <v>0.113760436888889</v>
      </c>
      <c r="C71" s="12">
        <v>0.0122173333786735</v>
      </c>
      <c r="D71" s="12">
        <v>0.144444780222222</v>
      </c>
      <c r="E71" s="12">
        <v>0.00962279527968731</v>
      </c>
      <c r="F71" s="12">
        <v>0.139903034121693</v>
      </c>
      <c r="G71" s="12">
        <v>0.0180749499037478</v>
      </c>
      <c r="H71" s="15">
        <v>0.1</v>
      </c>
      <c r="I71" s="15">
        <v>0</v>
      </c>
    </row>
    <row r="72" spans="1:9">
      <c r="A72" s="6">
        <v>8</v>
      </c>
      <c r="B72" s="12">
        <v>0.116278949139211</v>
      </c>
      <c r="C72" s="12">
        <v>0.0230947548388926</v>
      </c>
      <c r="D72" s="12">
        <v>0.141518527132568</v>
      </c>
      <c r="E72" s="12">
        <v>0.0177709302260597</v>
      </c>
      <c r="F72" s="12">
        <v>0.138519958888889</v>
      </c>
      <c r="G72" s="12">
        <v>0.0103255834297742</v>
      </c>
      <c r="H72" s="15">
        <v>0.0926640729284149</v>
      </c>
      <c r="I72" s="15">
        <v>0.00461442687349341</v>
      </c>
    </row>
    <row r="73" spans="1:9">
      <c r="A73" s="6">
        <v>9</v>
      </c>
      <c r="B73" s="12">
        <v>0.123919129185422</v>
      </c>
      <c r="C73" s="12">
        <v>0.00870651269280934</v>
      </c>
      <c r="D73" s="12">
        <v>0.164399625441389</v>
      </c>
      <c r="E73" s="12">
        <v>0.0259061401400536</v>
      </c>
      <c r="F73" s="12">
        <v>0.143073997111111</v>
      </c>
      <c r="G73" s="12">
        <v>0.021509161476183</v>
      </c>
      <c r="H73" s="15">
        <v>0.133588571078</v>
      </c>
      <c r="I73" s="15">
        <v>0.0143599672316353</v>
      </c>
    </row>
    <row r="74" spans="1:9">
      <c r="A74" s="6">
        <v>10</v>
      </c>
      <c r="B74" s="12">
        <v>0.132140762759915</v>
      </c>
      <c r="C74" s="12">
        <v>0.00952259245768631</v>
      </c>
      <c r="D74" s="12">
        <v>0.165807929109505</v>
      </c>
      <c r="E74" s="12">
        <v>0.0152117999605506</v>
      </c>
      <c r="F74" s="12">
        <v>0.161008948222222</v>
      </c>
      <c r="G74" s="12">
        <v>0.00801336998717271</v>
      </c>
      <c r="H74" s="15">
        <v>0.117778117444444</v>
      </c>
      <c r="I74" s="15">
        <v>0.0183584832168298</v>
      </c>
    </row>
    <row r="75" spans="1:9">
      <c r="A75" s="6">
        <v>11</v>
      </c>
      <c r="B75" s="12">
        <v>0.1193199546011</v>
      </c>
      <c r="C75" s="12">
        <v>0.0263265846289512</v>
      </c>
      <c r="D75" s="12">
        <v>0.154666318725952</v>
      </c>
      <c r="E75" s="12">
        <v>0.0185837269141803</v>
      </c>
      <c r="F75" s="12">
        <v>0.14283829623986</v>
      </c>
      <c r="G75" s="12">
        <v>0.0188352718860122</v>
      </c>
      <c r="H75" s="15">
        <v>0.132333333333333</v>
      </c>
      <c r="I75" s="15">
        <v>0.0254230866208911</v>
      </c>
    </row>
    <row r="76" spans="1:9">
      <c r="A76" s="6">
        <v>12</v>
      </c>
      <c r="B76" s="12">
        <v>0.103347514619403</v>
      </c>
      <c r="C76" s="12">
        <v>0.0175183530382472</v>
      </c>
      <c r="D76" s="12">
        <v>0.145553002185045</v>
      </c>
      <c r="E76" s="12">
        <v>0.021185230299628</v>
      </c>
      <c r="F76" s="12">
        <v>0.143806307353756</v>
      </c>
      <c r="G76" s="12">
        <v>0.0140663573556714</v>
      </c>
      <c r="H76" s="15">
        <v>0.0980705945122457</v>
      </c>
      <c r="I76" s="15">
        <v>0.0171875637645821</v>
      </c>
    </row>
    <row r="77" spans="1:9">
      <c r="A77" s="6">
        <v>13</v>
      </c>
      <c r="B77" s="12">
        <v>0.106152389884892</v>
      </c>
      <c r="C77" s="12">
        <v>0.0156039216634581</v>
      </c>
      <c r="D77" s="12">
        <v>0.153069099355228</v>
      </c>
      <c r="E77" s="12">
        <v>0.0350741230575917</v>
      </c>
      <c r="F77" s="12">
        <v>0.141569229766733</v>
      </c>
      <c r="G77" s="12">
        <v>0.0163129993049724</v>
      </c>
      <c r="H77" s="15">
        <v>0.106855417455026</v>
      </c>
      <c r="I77" s="15">
        <v>0.0153398744686616</v>
      </c>
    </row>
    <row r="78" spans="1:9">
      <c r="A78" s="6">
        <v>14</v>
      </c>
      <c r="B78" s="12">
        <v>0.107254443853527</v>
      </c>
      <c r="C78" s="12">
        <v>0.00894609918490635</v>
      </c>
      <c r="D78" s="12">
        <v>0.156306331273879</v>
      </c>
      <c r="E78" s="12">
        <v>0.0191397937324511</v>
      </c>
      <c r="F78" s="12">
        <v>0.140409207183269</v>
      </c>
      <c r="G78" s="12">
        <v>0.00219682907024095</v>
      </c>
      <c r="H78" s="15">
        <v>0.103581456574435</v>
      </c>
      <c r="I78" s="15">
        <v>0.006203264752023</v>
      </c>
    </row>
    <row r="79" spans="1:9">
      <c r="A79" s="6">
        <v>15</v>
      </c>
      <c r="B79" s="12">
        <v>0.124169162131657</v>
      </c>
      <c r="C79" s="12">
        <v>0.0121693767562441</v>
      </c>
      <c r="D79" s="12">
        <v>0.159341972537072</v>
      </c>
      <c r="E79" s="12">
        <v>0.031591369380224</v>
      </c>
      <c r="F79" s="12">
        <v>0.143588994502108</v>
      </c>
      <c r="G79" s="12">
        <v>0.0254136249371347</v>
      </c>
      <c r="H79" s="15">
        <v>0.121070899475661</v>
      </c>
      <c r="I79" s="15">
        <v>0.0252821381319151</v>
      </c>
    </row>
    <row r="80" spans="1:9">
      <c r="A80" s="6">
        <v>16</v>
      </c>
      <c r="B80" s="12">
        <v>0.106599506766895</v>
      </c>
      <c r="C80" s="12">
        <v>0.0147587560783227</v>
      </c>
      <c r="D80" s="12">
        <v>0.147798069434044</v>
      </c>
      <c r="E80" s="12">
        <v>0.0147927121054369</v>
      </c>
      <c r="F80" s="12">
        <v>0.146847009396867</v>
      </c>
      <c r="G80" s="12">
        <v>0.00831469782656151</v>
      </c>
      <c r="H80" s="15">
        <v>0.112179694957688</v>
      </c>
      <c r="I80" s="15">
        <v>0.00377586000774471</v>
      </c>
    </row>
    <row r="81" spans="1:9">
      <c r="A81" s="6">
        <v>17</v>
      </c>
      <c r="B81" s="12">
        <v>0.121919790957053</v>
      </c>
      <c r="C81" s="12">
        <v>0.00424556102811009</v>
      </c>
      <c r="D81" s="12">
        <v>0.158375810856574</v>
      </c>
      <c r="E81" s="12">
        <v>0.0324669999231392</v>
      </c>
      <c r="F81" s="12">
        <v>0.14308363168297</v>
      </c>
      <c r="G81" s="12">
        <v>0.00951384967275304</v>
      </c>
      <c r="H81" s="15">
        <v>0.118306556360561</v>
      </c>
      <c r="I81" s="15">
        <v>0.00293374126261054</v>
      </c>
    </row>
    <row r="82" spans="1:9">
      <c r="A82" s="6">
        <v>18</v>
      </c>
      <c r="B82" s="12">
        <v>0.120574913591942</v>
      </c>
      <c r="C82" s="12">
        <v>0.015469312686422</v>
      </c>
      <c r="D82" s="12">
        <v>0.166546484013505</v>
      </c>
      <c r="E82" s="12">
        <v>0.0373121634651815</v>
      </c>
      <c r="F82" s="12">
        <v>0.154831483777778</v>
      </c>
      <c r="G82" s="12">
        <v>0.0149787973680222</v>
      </c>
      <c r="H82" s="15">
        <v>0.102670579262577</v>
      </c>
      <c r="I82" s="15">
        <v>0.00462557896842376</v>
      </c>
    </row>
    <row r="83" spans="1:9">
      <c r="A83" s="6">
        <v>19</v>
      </c>
      <c r="B83" s="12">
        <v>0.120465735980232</v>
      </c>
      <c r="C83" s="12">
        <v>0.00431863408324323</v>
      </c>
      <c r="D83" s="12">
        <v>0.152434889879453</v>
      </c>
      <c r="E83" s="12">
        <v>0.0234480576643661</v>
      </c>
      <c r="F83" s="12">
        <v>0.151315305980571</v>
      </c>
      <c r="G83" s="12">
        <v>0.00310102491530843</v>
      </c>
      <c r="H83" s="15">
        <v>0.1133333915</v>
      </c>
      <c r="I83" s="15">
        <v>0.00942788252642744</v>
      </c>
    </row>
    <row r="87" spans="2:9">
      <c r="B87" s="13" t="s">
        <v>17</v>
      </c>
      <c r="C87" s="14"/>
      <c r="D87" s="14"/>
      <c r="E87" s="14"/>
      <c r="F87" s="14"/>
      <c r="G87" s="14"/>
      <c r="H87" s="14"/>
      <c r="I87" s="14"/>
    </row>
    <row r="88" spans="2:8">
      <c r="B88" t="s">
        <v>23</v>
      </c>
      <c r="D88" t="s">
        <v>24</v>
      </c>
      <c r="F88" t="s">
        <v>25</v>
      </c>
      <c r="H88" t="s">
        <v>26</v>
      </c>
    </row>
    <row r="89" spans="1:9">
      <c r="A89" s="6">
        <v>6</v>
      </c>
      <c r="B89">
        <v>0</v>
      </c>
      <c r="C89">
        <v>0</v>
      </c>
      <c r="D89" s="12">
        <v>0.115555555555555</v>
      </c>
      <c r="E89" s="12">
        <v>0.0250185116648842</v>
      </c>
      <c r="F89">
        <v>0</v>
      </c>
      <c r="G89">
        <v>0</v>
      </c>
      <c r="H89">
        <v>0</v>
      </c>
      <c r="I89">
        <v>0</v>
      </c>
    </row>
    <row r="90" spans="1:9">
      <c r="A90" s="6">
        <v>7</v>
      </c>
      <c r="B90" s="12">
        <v>0.148706978444445</v>
      </c>
      <c r="C90" s="12">
        <v>0.0487544096371742</v>
      </c>
      <c r="D90" s="12">
        <v>0.126111236703069</v>
      </c>
      <c r="E90" s="12">
        <v>0.0140215736708808</v>
      </c>
      <c r="F90" s="12">
        <v>0.141549542989187</v>
      </c>
      <c r="G90" s="12">
        <v>0.0160232575435015</v>
      </c>
      <c r="H90" s="15">
        <v>0.119999298</v>
      </c>
      <c r="I90" s="15">
        <v>3.11126983754579e-8</v>
      </c>
    </row>
    <row r="91" spans="1:9">
      <c r="A91" s="6">
        <v>8</v>
      </c>
      <c r="B91" s="12">
        <v>0.121335360426939</v>
      </c>
      <c r="C91" s="12">
        <v>0.0192074372264887</v>
      </c>
      <c r="D91" s="12">
        <v>0.113096532735937</v>
      </c>
      <c r="E91" s="12">
        <v>0.0154570681761547</v>
      </c>
      <c r="F91" s="12">
        <v>0.139351470519445</v>
      </c>
      <c r="G91" s="12">
        <v>0.024289416676335</v>
      </c>
      <c r="H91" s="15">
        <v>0.121236771994164</v>
      </c>
      <c r="I91" s="15">
        <v>0.0194625428058761</v>
      </c>
    </row>
    <row r="92" spans="1:9">
      <c r="A92" s="6">
        <v>9</v>
      </c>
      <c r="B92" s="12">
        <v>0.0920799810069244</v>
      </c>
      <c r="C92" s="12">
        <v>0.00993584383722071</v>
      </c>
      <c r="D92" s="12">
        <v>0.121284851537635</v>
      </c>
      <c r="E92" s="12">
        <v>0.034486413206153</v>
      </c>
      <c r="F92" s="12">
        <v>0.115372090302216</v>
      </c>
      <c r="G92" s="12">
        <v>0.0028064686852408</v>
      </c>
      <c r="H92" s="15">
        <v>0.104803707695106</v>
      </c>
      <c r="I92" s="15">
        <v>0.025640675430108</v>
      </c>
    </row>
    <row r="93" spans="1:9">
      <c r="A93" s="6">
        <v>10</v>
      </c>
      <c r="B93" s="12">
        <v>0.0715812011296627</v>
      </c>
      <c r="C93" s="12">
        <v>0.0160514799442677</v>
      </c>
      <c r="D93" s="12">
        <v>0.120293624287997</v>
      </c>
      <c r="E93" s="12">
        <v>0.0261277996901839</v>
      </c>
      <c r="F93" s="12">
        <v>0.103680916554328</v>
      </c>
      <c r="G93" s="12">
        <v>0.0174946937740684</v>
      </c>
      <c r="H93" s="15">
        <v>0.0744613844859101</v>
      </c>
      <c r="I93" s="15">
        <v>0.00772707960215199</v>
      </c>
    </row>
    <row r="94" spans="1:9">
      <c r="A94" s="6">
        <v>11</v>
      </c>
      <c r="B94" s="12">
        <v>0.100388698979125</v>
      </c>
      <c r="C94" s="12">
        <v>0.00904407702251831</v>
      </c>
      <c r="D94" s="12">
        <v>0.12868836431239</v>
      </c>
      <c r="E94" s="12">
        <v>0.0279974874906242</v>
      </c>
      <c r="F94" s="12">
        <v>0.121196358524411</v>
      </c>
      <c r="G94" s="12">
        <v>0.011649011978282</v>
      </c>
      <c r="H94" s="15">
        <v>0.097842000745891</v>
      </c>
      <c r="I94" s="15">
        <v>0.0135827437248762</v>
      </c>
    </row>
    <row r="95" spans="1:9">
      <c r="A95" s="6">
        <v>12</v>
      </c>
      <c r="B95" s="12">
        <v>0.091893777195298</v>
      </c>
      <c r="C95" s="12">
        <v>0.0190177324940817</v>
      </c>
      <c r="D95" s="12">
        <v>0.112068093153237</v>
      </c>
      <c r="E95" s="12">
        <v>0.0158364523327565</v>
      </c>
      <c r="F95" s="12">
        <v>0.114031114869216</v>
      </c>
      <c r="G95" s="12">
        <v>0.0065210258419421</v>
      </c>
      <c r="H95" s="15">
        <v>0.0775369019665788</v>
      </c>
      <c r="I95" s="15">
        <v>0.0164443283410113</v>
      </c>
    </row>
    <row r="96" spans="1:9">
      <c r="A96" s="6">
        <v>13</v>
      </c>
      <c r="B96" s="12">
        <v>0.101496112466132</v>
      </c>
      <c r="C96" s="12">
        <v>0.0119139519655925</v>
      </c>
      <c r="D96" s="12">
        <v>0.132611399556387</v>
      </c>
      <c r="E96" s="12">
        <v>0.0191877781740919</v>
      </c>
      <c r="F96" s="12">
        <v>0.123430796144415</v>
      </c>
      <c r="G96" s="12">
        <v>0.000501801304956118</v>
      </c>
      <c r="H96" s="15">
        <v>0.0967631457699642</v>
      </c>
      <c r="I96" s="15">
        <v>0.0117133476898486</v>
      </c>
    </row>
    <row r="97" spans="1:9">
      <c r="A97" s="6">
        <v>14</v>
      </c>
      <c r="B97" s="12">
        <v>0.101233838283808</v>
      </c>
      <c r="C97" s="12">
        <v>0.00689965301385893</v>
      </c>
      <c r="D97" s="12">
        <v>0.119294171313284</v>
      </c>
      <c r="E97" s="12">
        <v>0.00903050651850621</v>
      </c>
      <c r="F97" s="12">
        <v>0.106824282971293</v>
      </c>
      <c r="G97" s="12">
        <v>0.000626476462636517</v>
      </c>
      <c r="H97" s="15">
        <v>0.0943119555560584</v>
      </c>
      <c r="I97" s="15">
        <v>0.00985198197261678</v>
      </c>
    </row>
    <row r="98" spans="1:9">
      <c r="A98" s="6">
        <v>15</v>
      </c>
      <c r="B98" s="12">
        <v>0.102731358215508</v>
      </c>
      <c r="C98" s="12">
        <v>0.011799972493574</v>
      </c>
      <c r="D98" s="12">
        <v>0.126823494555143</v>
      </c>
      <c r="E98" s="12">
        <v>0.014600246233388</v>
      </c>
      <c r="F98" s="12">
        <v>0.123596399730315</v>
      </c>
      <c r="G98" s="12">
        <v>0.0115601996023638</v>
      </c>
      <c r="H98" s="15">
        <v>0.107256418822432</v>
      </c>
      <c r="I98" s="15">
        <v>0.004752021994238</v>
      </c>
    </row>
    <row r="99" spans="1:9">
      <c r="A99" s="6">
        <v>16</v>
      </c>
      <c r="B99" s="12">
        <v>0.112499694379641</v>
      </c>
      <c r="C99" s="12">
        <v>0.0108828990540445</v>
      </c>
      <c r="D99" s="12">
        <v>0.132408247957887</v>
      </c>
      <c r="E99" s="12">
        <v>0.0118412002061334</v>
      </c>
      <c r="F99" s="12">
        <v>0.124304077577012</v>
      </c>
      <c r="G99" s="12">
        <v>0.00401619858442941</v>
      </c>
      <c r="H99" s="15">
        <v>0.103360167272282</v>
      </c>
      <c r="I99" s="15">
        <v>0.0058197893350374</v>
      </c>
    </row>
    <row r="100" spans="1:9">
      <c r="A100" s="6">
        <v>17</v>
      </c>
      <c r="B100" s="12">
        <v>0.11705990776366</v>
      </c>
      <c r="C100" s="12">
        <v>0.0238593568474122</v>
      </c>
      <c r="D100" s="12">
        <v>0.12115729980647</v>
      </c>
      <c r="E100" s="12">
        <v>0.0271602650305287</v>
      </c>
      <c r="F100" s="12">
        <v>0.126243425100216</v>
      </c>
      <c r="G100" s="12">
        <v>0.0187914529085014</v>
      </c>
      <c r="H100" s="15">
        <v>0.111735926747841</v>
      </c>
      <c r="I100" s="15">
        <v>0.0376475926449335</v>
      </c>
    </row>
    <row r="101" spans="1:9">
      <c r="A101" s="6">
        <v>18</v>
      </c>
      <c r="B101" s="12">
        <v>0.153261322957677</v>
      </c>
      <c r="C101" s="12">
        <v>0.00392179353316839</v>
      </c>
      <c r="D101" s="12">
        <v>0.12548159091017</v>
      </c>
      <c r="E101" s="12">
        <v>0.0149487243681217</v>
      </c>
      <c r="F101" s="12">
        <v>0.140271877209231</v>
      </c>
      <c r="G101" s="12">
        <v>0.0158055703954076</v>
      </c>
      <c r="H101" s="15">
        <v>0.130141983008271</v>
      </c>
      <c r="I101" s="15">
        <v>0.0329881180894802</v>
      </c>
    </row>
    <row r="102" spans="1:9">
      <c r="A102" s="6">
        <v>19</v>
      </c>
      <c r="B102" s="12">
        <v>0.120837829594091</v>
      </c>
      <c r="C102" s="12">
        <v>0.0272348215077283</v>
      </c>
      <c r="D102" s="12">
        <v>0.132636710588954</v>
      </c>
      <c r="E102" s="12">
        <v>0.0141940354862572</v>
      </c>
      <c r="F102" s="12">
        <v>0.135173744279921</v>
      </c>
      <c r="G102" s="12">
        <v>0.0223928327486538</v>
      </c>
      <c r="H102" s="15">
        <v>0.099583394</v>
      </c>
      <c r="I102" s="15">
        <v>0.000589136857049597</v>
      </c>
    </row>
    <row r="106" spans="2:9">
      <c r="B106" s="13" t="s">
        <v>27</v>
      </c>
      <c r="C106" s="14"/>
      <c r="D106" s="14"/>
      <c r="E106" s="14"/>
      <c r="F106" s="14"/>
      <c r="G106" s="14"/>
      <c r="H106" s="14"/>
      <c r="I106" s="14"/>
    </row>
    <row r="107" spans="2:8">
      <c r="B107" t="s">
        <v>23</v>
      </c>
      <c r="D107" t="s">
        <v>24</v>
      </c>
      <c r="F107" t="s">
        <v>25</v>
      </c>
      <c r="H107" t="s">
        <v>26</v>
      </c>
    </row>
    <row r="108" spans="1:9">
      <c r="A108" s="6">
        <v>6</v>
      </c>
      <c r="B108">
        <v>0</v>
      </c>
      <c r="C108">
        <v>0</v>
      </c>
      <c r="D108" s="12">
        <v>0.0708925684391538</v>
      </c>
      <c r="E108" s="12">
        <v>0.00915831228346962</v>
      </c>
      <c r="F108">
        <v>0</v>
      </c>
      <c r="G108">
        <v>0</v>
      </c>
      <c r="H108">
        <v>0</v>
      </c>
      <c r="I108">
        <v>0</v>
      </c>
    </row>
    <row r="109" spans="1:9">
      <c r="A109" s="6">
        <v>7</v>
      </c>
      <c r="B109" s="12">
        <v>0.0658005101111111</v>
      </c>
      <c r="C109" s="12">
        <v>0.0117071215597715</v>
      </c>
      <c r="D109" s="12">
        <v>0.106666745408043</v>
      </c>
      <c r="E109" s="12">
        <v>0.00626082774825221</v>
      </c>
      <c r="F109" s="12">
        <v>0.0861399538891207</v>
      </c>
      <c r="G109" s="12">
        <v>0.00533040315583623</v>
      </c>
      <c r="H109">
        <v>0.059999649</v>
      </c>
      <c r="I109">
        <v>1.5556349187729e-8</v>
      </c>
    </row>
    <row r="110" spans="1:9">
      <c r="A110" s="6">
        <v>8</v>
      </c>
      <c r="B110" s="12">
        <v>0.0699351299274921</v>
      </c>
      <c r="C110" s="12">
        <v>0.00967229650487645</v>
      </c>
      <c r="D110" s="12">
        <v>0.123968221505283</v>
      </c>
      <c r="E110" s="12">
        <v>0.0332817436659711</v>
      </c>
      <c r="F110" s="12">
        <v>0.0878697647027778</v>
      </c>
      <c r="G110" s="12">
        <v>0.0229953704302955</v>
      </c>
      <c r="H110">
        <v>0.0884231037125556</v>
      </c>
      <c r="I110">
        <v>0.0145891260980894</v>
      </c>
    </row>
    <row r="111" spans="1:9">
      <c r="A111" s="6">
        <v>9</v>
      </c>
      <c r="B111" s="12">
        <v>0.0630498723563759</v>
      </c>
      <c r="C111" s="12">
        <v>0.0151897858522568</v>
      </c>
      <c r="D111" s="12">
        <v>0.0946425565444991</v>
      </c>
      <c r="E111" s="12">
        <v>0.0112934260643522</v>
      </c>
      <c r="F111" s="12">
        <v>0.0847422754755616</v>
      </c>
      <c r="G111" s="12">
        <v>0.00394028874797432</v>
      </c>
      <c r="H111">
        <v>0.0526077315602275</v>
      </c>
      <c r="I111">
        <v>0.0138174427942301</v>
      </c>
    </row>
    <row r="112" spans="1:9">
      <c r="A112" s="6">
        <v>10</v>
      </c>
      <c r="B112" s="12">
        <v>0.0666200587502092</v>
      </c>
      <c r="C112" s="12">
        <v>0.00644370834403174</v>
      </c>
      <c r="D112" s="12">
        <v>0.0928829312174001</v>
      </c>
      <c r="E112" s="12">
        <v>0.0579091271362403</v>
      </c>
      <c r="F112" s="12">
        <v>0.0884783444456718</v>
      </c>
      <c r="G112" s="12">
        <v>0.0255993664080109</v>
      </c>
      <c r="H112">
        <v>0.088805535736312</v>
      </c>
      <c r="I112">
        <v>0.0332179118990777</v>
      </c>
    </row>
    <row r="113" spans="1:9">
      <c r="A113" s="6">
        <v>11</v>
      </c>
      <c r="B113" s="12">
        <v>0.0694218436146406</v>
      </c>
      <c r="C113" s="12">
        <v>0.0159303458266374</v>
      </c>
      <c r="D113" s="12">
        <v>0.0836070749264118</v>
      </c>
      <c r="E113" s="12">
        <v>0.0129376858910174</v>
      </c>
      <c r="F113" s="12">
        <v>0.0691438764579512</v>
      </c>
      <c r="G113" s="12">
        <v>0.0119497118804938</v>
      </c>
      <c r="H113">
        <v>0.0689358435874424</v>
      </c>
      <c r="I113">
        <v>0.0113783266947141</v>
      </c>
    </row>
    <row r="114" spans="1:9">
      <c r="A114" s="6">
        <v>12</v>
      </c>
      <c r="B114" s="12">
        <v>0.102852520347187</v>
      </c>
      <c r="C114" s="12">
        <v>0.0430232195995075</v>
      </c>
      <c r="D114" s="12">
        <v>0.113958468373341</v>
      </c>
      <c r="E114" s="12">
        <v>0.0286954899927093</v>
      </c>
      <c r="F114" s="12">
        <v>0.100664005665917</v>
      </c>
      <c r="G114" s="12">
        <v>0.0390504612109074</v>
      </c>
      <c r="H114">
        <v>0.125442528666832</v>
      </c>
      <c r="I114">
        <v>0.0278810353049879</v>
      </c>
    </row>
    <row r="115" spans="1:9">
      <c r="A115" s="6">
        <v>13</v>
      </c>
      <c r="B115" s="12">
        <v>0.0834830291379987</v>
      </c>
      <c r="C115" s="12">
        <v>0.0166812899106722</v>
      </c>
      <c r="D115" s="12">
        <v>0.123537128196752</v>
      </c>
      <c r="E115" s="12">
        <v>0.0346008154074847</v>
      </c>
      <c r="F115" s="12">
        <v>0.0946660333110749</v>
      </c>
      <c r="G115" s="12">
        <v>0.0146209123132986</v>
      </c>
      <c r="H115">
        <v>0.0910486799972316</v>
      </c>
      <c r="I115">
        <v>0.0194479763747792</v>
      </c>
    </row>
    <row r="116" spans="1:9">
      <c r="A116" s="6">
        <v>14</v>
      </c>
      <c r="B116" s="12">
        <v>0.0954360390313143</v>
      </c>
      <c r="C116" s="12">
        <v>0.0101419914734831</v>
      </c>
      <c r="D116" s="12">
        <v>0.140107232302456</v>
      </c>
      <c r="E116" s="12">
        <v>0.0182237863782422</v>
      </c>
      <c r="F116" s="12">
        <v>0.11045140918406</v>
      </c>
      <c r="G116" s="12">
        <v>0.0212507576614187</v>
      </c>
      <c r="H116">
        <v>0.0962494015361732</v>
      </c>
      <c r="I116">
        <v>0.0164045044357047</v>
      </c>
    </row>
    <row r="117" spans="1:9">
      <c r="A117" s="6">
        <v>15</v>
      </c>
      <c r="B117" s="12">
        <v>0.0679350626331173</v>
      </c>
      <c r="C117" s="12">
        <v>0.00348590747383436</v>
      </c>
      <c r="D117" s="12">
        <v>0.121179014578299</v>
      </c>
      <c r="E117" s="12">
        <v>0.0171998302325606</v>
      </c>
      <c r="F117" s="12">
        <v>0.0981523027536285</v>
      </c>
      <c r="G117" s="12">
        <v>0.0114980763006649</v>
      </c>
      <c r="H117">
        <v>0.0795617352574624</v>
      </c>
      <c r="I117">
        <v>0.0170218893680321</v>
      </c>
    </row>
    <row r="118" spans="1:9">
      <c r="A118" s="6">
        <v>16</v>
      </c>
      <c r="B118" s="12">
        <v>0.0806198321228837</v>
      </c>
      <c r="C118" s="12">
        <v>0.0190387075475326</v>
      </c>
      <c r="D118" s="12">
        <v>0.0687991777254405</v>
      </c>
      <c r="E118" s="12">
        <v>0.00527269376585728</v>
      </c>
      <c r="F118" s="12">
        <v>0.0859800342151554</v>
      </c>
      <c r="G118" s="12">
        <v>0.0164278841131643</v>
      </c>
      <c r="H118">
        <v>0.0884599941033633</v>
      </c>
      <c r="I118">
        <v>0.0143588039898589</v>
      </c>
    </row>
    <row r="119" spans="1:9">
      <c r="A119" s="6">
        <v>17</v>
      </c>
      <c r="B119" s="12">
        <v>0.0767087757412629</v>
      </c>
      <c r="C119" s="12">
        <v>0.00868833565925268</v>
      </c>
      <c r="D119" s="12">
        <v>0.082754639669275</v>
      </c>
      <c r="E119" s="12">
        <v>0.016052479819134</v>
      </c>
      <c r="F119" s="12">
        <v>0.0822365067522111</v>
      </c>
      <c r="G119" s="12">
        <v>0.00485560642365849</v>
      </c>
      <c r="H119">
        <v>0.0805131854471531</v>
      </c>
      <c r="I119">
        <v>0.00280555438730293</v>
      </c>
    </row>
    <row r="120" spans="1:9">
      <c r="A120" s="6">
        <v>18</v>
      </c>
      <c r="B120" s="12">
        <v>0.0763101003300281</v>
      </c>
      <c r="C120" s="12">
        <v>0.0168067089243622</v>
      </c>
      <c r="D120" s="12">
        <v>0.0821972143949661</v>
      </c>
      <c r="E120" s="12">
        <v>0.0290369194777618</v>
      </c>
      <c r="F120" s="12">
        <v>0.0799503521875941</v>
      </c>
      <c r="G120" s="12">
        <v>0.00954283551289579</v>
      </c>
      <c r="H120">
        <v>0.0622983054513738</v>
      </c>
      <c r="I120">
        <v>0.00398140881548422</v>
      </c>
    </row>
    <row r="121" spans="1:9">
      <c r="A121" s="6">
        <v>19</v>
      </c>
      <c r="B121" s="12">
        <v>0.0755011515608431</v>
      </c>
      <c r="C121" s="12">
        <v>0.0089142041363451</v>
      </c>
      <c r="D121" s="12">
        <v>0.105966973416882</v>
      </c>
      <c r="E121" s="12">
        <v>0.00640030657555276</v>
      </c>
      <c r="F121" s="12">
        <v>0.0881517374144071</v>
      </c>
      <c r="G121" s="12">
        <v>0.00960272316464562</v>
      </c>
      <c r="H121">
        <v>0.0809934320416666</v>
      </c>
      <c r="I121">
        <v>0.00708042147929255</v>
      </c>
    </row>
    <row r="125" spans="2:8">
      <c r="B125" t="s">
        <v>23</v>
      </c>
      <c r="D125" t="s">
        <v>24</v>
      </c>
      <c r="F125" t="s">
        <v>25</v>
      </c>
      <c r="H125" t="s">
        <v>26</v>
      </c>
    </row>
    <row r="126" spans="1:9">
      <c r="A126" s="29" t="s">
        <v>15</v>
      </c>
      <c r="B126" s="12">
        <v>0.696218257287148</v>
      </c>
      <c r="C126" s="12">
        <v>0.00662625211802708</v>
      </c>
      <c r="D126" s="12">
        <v>0.613676469538561</v>
      </c>
      <c r="E126" s="12">
        <v>0.0150213871637727</v>
      </c>
      <c r="F126" s="12">
        <v>0.641196604960791</v>
      </c>
      <c r="G126" s="12">
        <v>0.0100919912275595</v>
      </c>
      <c r="H126" s="15">
        <v>0.700628322897961</v>
      </c>
      <c r="I126" s="15">
        <v>0.0131426892209453</v>
      </c>
    </row>
    <row r="127" spans="1:9">
      <c r="A127" s="29" t="s">
        <v>16</v>
      </c>
      <c r="B127" s="12">
        <v>0.116607899258472</v>
      </c>
      <c r="C127" s="12">
        <v>0.0051145499033512</v>
      </c>
      <c r="D127" s="12">
        <v>0.1541381998456</v>
      </c>
      <c r="E127" s="12">
        <v>0.0210934622624836</v>
      </c>
      <c r="F127" s="12">
        <v>0.145445800325217</v>
      </c>
      <c r="G127" s="12">
        <v>0.00706766211974293</v>
      </c>
      <c r="H127" s="15">
        <v>0.112070403279518</v>
      </c>
      <c r="I127" s="15">
        <v>0.00638519412210992</v>
      </c>
    </row>
    <row r="128" spans="1:9">
      <c r="A128" s="29" t="s">
        <v>17</v>
      </c>
      <c r="B128" s="12">
        <v>0.110392773910993</v>
      </c>
      <c r="C128" s="12">
        <v>0.0105389563756965</v>
      </c>
      <c r="D128" s="12">
        <v>0.123393655212437</v>
      </c>
      <c r="E128" s="12">
        <v>0.00413231499304765</v>
      </c>
      <c r="F128" s="12">
        <v>0.124232776674708</v>
      </c>
      <c r="G128" s="12">
        <v>0.00689270214398453</v>
      </c>
      <c r="H128" s="15">
        <v>0.103414251650774</v>
      </c>
      <c r="I128" s="15">
        <v>0.0124890860047174</v>
      </c>
    </row>
    <row r="129" spans="1:9">
      <c r="A129" s="30" t="s">
        <v>18</v>
      </c>
      <c r="B129" s="12">
        <v>0.0764364558203434</v>
      </c>
      <c r="C129" s="12">
        <v>0.00732133490300432</v>
      </c>
      <c r="D129" s="12">
        <v>0.100797139049872</v>
      </c>
      <c r="E129" s="12">
        <v>0.00708073622664542</v>
      </c>
      <c r="F129" s="12">
        <v>0.0889712766503947</v>
      </c>
      <c r="G129" s="12">
        <v>0.00865359077544755</v>
      </c>
      <c r="H129" s="31">
        <v>0.0825692774656696</v>
      </c>
      <c r="I129" s="31">
        <v>0.00621020258585635</v>
      </c>
    </row>
    <row r="133" spans="2:11">
      <c r="B133" t="s">
        <v>23</v>
      </c>
      <c r="E133" t="s">
        <v>24</v>
      </c>
      <c r="H133" t="s">
        <v>25</v>
      </c>
      <c r="K133" t="s">
        <v>26</v>
      </c>
    </row>
    <row r="134" spans="1:13">
      <c r="A134" s="29" t="s">
        <v>15</v>
      </c>
      <c r="B134" s="12">
        <v>0.696552436111443</v>
      </c>
      <c r="C134" s="12">
        <v>0.689431238833333</v>
      </c>
      <c r="D134" s="12">
        <v>0.702671096916667</v>
      </c>
      <c r="E134" s="15">
        <v>0.630167290880336</v>
      </c>
      <c r="F134" s="15">
        <v>0.610087418060134</v>
      </c>
      <c r="G134" s="15">
        <v>0.600774699675214</v>
      </c>
      <c r="H134" s="15">
        <v>0.652849824243484</v>
      </c>
      <c r="I134" s="15">
        <v>0.635382127888889</v>
      </c>
      <c r="J134" s="15">
        <v>0.63535786275</v>
      </c>
      <c r="K134" s="15">
        <v>0.685667899761831</v>
      </c>
      <c r="L134" s="15">
        <v>0.705901820925641</v>
      </c>
      <c r="M134" s="15">
        <v>0.71031524800641</v>
      </c>
    </row>
    <row r="135" spans="1:13">
      <c r="A135" s="29" t="s">
        <v>16</v>
      </c>
      <c r="B135" s="12">
        <v>0.112101337969861</v>
      </c>
      <c r="C135" s="12">
        <v>0.122166750916667</v>
      </c>
      <c r="D135" s="12">
        <v>0.115555608888889</v>
      </c>
      <c r="E135" s="15">
        <v>0.129958960641347</v>
      </c>
      <c r="F135" s="15">
        <v>0.163686669344628</v>
      </c>
      <c r="G135" s="15">
        <v>0.168768969550824</v>
      </c>
      <c r="H135" s="15">
        <v>0.137285613836763</v>
      </c>
      <c r="I135" s="15">
        <v>0.149627703166667</v>
      </c>
      <c r="J135" s="15">
        <v>0.149424083972222</v>
      </c>
      <c r="K135" s="15">
        <v>0.113390532377015</v>
      </c>
      <c r="L135" s="15">
        <v>0.117692348628205</v>
      </c>
      <c r="M135" s="15">
        <v>0.105128328833333</v>
      </c>
    </row>
    <row r="136" spans="1:13">
      <c r="A136" s="29" t="s">
        <v>17</v>
      </c>
      <c r="B136" s="12">
        <v>0.120074175510758</v>
      </c>
      <c r="C136" s="12">
        <v>0.111937403861111</v>
      </c>
      <c r="D136" s="12">
        <v>0.0991667423611111</v>
      </c>
      <c r="E136" s="15">
        <v>0.12052860518203</v>
      </c>
      <c r="F136" s="15">
        <v>0.128130668606227</v>
      </c>
      <c r="G136" s="15">
        <v>0.121521691849054</v>
      </c>
      <c r="H136" s="15">
        <v>0.127121469968569</v>
      </c>
      <c r="I136" s="15">
        <v>0.129211118805556</v>
      </c>
      <c r="J136" s="15">
        <v>0.11636574125</v>
      </c>
      <c r="K136" s="15">
        <v>0.117819669093348</v>
      </c>
      <c r="L136" s="15">
        <v>0.0967948357051282</v>
      </c>
      <c r="M136" s="15">
        <v>0.0956282501538461</v>
      </c>
    </row>
    <row r="137" spans="1:13">
      <c r="A137" s="30" t="s">
        <v>18</v>
      </c>
      <c r="B137" s="12">
        <v>0.0681551191276968</v>
      </c>
      <c r="C137" s="12">
        <v>0.0791052064722222</v>
      </c>
      <c r="D137" s="12">
        <v>0.0820490418611111</v>
      </c>
      <c r="E137" s="15">
        <v>0.0955356194867637</v>
      </c>
      <c r="F137" s="15">
        <v>0.098008107836691</v>
      </c>
      <c r="G137" s="15">
        <v>0.10884768982616</v>
      </c>
      <c r="H137" s="15">
        <v>0.0827430919511842</v>
      </c>
      <c r="I137" s="15">
        <v>0.0853183962777778</v>
      </c>
      <c r="J137" s="15">
        <v>0.0988523417222223</v>
      </c>
      <c r="K137" s="15">
        <v>0.0855887619547012</v>
      </c>
      <c r="L137" s="15">
        <v>0.0754267161025641</v>
      </c>
      <c r="M137" s="15">
        <v>0.0866923543397436</v>
      </c>
    </row>
    <row r="141" spans="2:5">
      <c r="B141" s="12">
        <v>0.696552436111443</v>
      </c>
      <c r="C141" s="12">
        <v>0.112101337969861</v>
      </c>
      <c r="D141" s="12">
        <v>0.120074175510758</v>
      </c>
      <c r="E141" s="12">
        <v>0.0681551191276968</v>
      </c>
    </row>
    <row r="142" spans="2:5">
      <c r="B142" s="12">
        <v>0.689431238833333</v>
      </c>
      <c r="C142" s="12">
        <v>0.122166750916667</v>
      </c>
      <c r="D142" s="12">
        <v>0.111937403861111</v>
      </c>
      <c r="E142" s="12">
        <v>0.0791052064722222</v>
      </c>
    </row>
    <row r="143" spans="2:5">
      <c r="B143" s="12">
        <v>0.702671096916667</v>
      </c>
      <c r="C143" s="12">
        <v>0.115555608888889</v>
      </c>
      <c r="D143" s="12">
        <v>0.0991667423611111</v>
      </c>
      <c r="E143" s="12">
        <v>0.0820490418611111</v>
      </c>
    </row>
    <row r="144" spans="2:5">
      <c r="B144" s="15">
        <v>0.630167290880336</v>
      </c>
      <c r="C144" s="15">
        <v>0.129958960641347</v>
      </c>
      <c r="D144" s="15">
        <v>0.12052860518203</v>
      </c>
      <c r="E144" s="15">
        <v>0.0955356194867637</v>
      </c>
    </row>
    <row r="145" spans="2:5">
      <c r="B145" s="15">
        <v>0.610087418060134</v>
      </c>
      <c r="C145" s="15">
        <v>0.163686669344628</v>
      </c>
      <c r="D145" s="15">
        <v>0.128130668606227</v>
      </c>
      <c r="E145" s="15">
        <v>0.098008107836691</v>
      </c>
    </row>
    <row r="146" spans="2:5">
      <c r="B146" s="15">
        <v>0.600774699675214</v>
      </c>
      <c r="C146" s="15">
        <v>0.168768969550824</v>
      </c>
      <c r="D146" s="15">
        <v>0.121521691849054</v>
      </c>
      <c r="E146" s="15">
        <v>0.10884768982616</v>
      </c>
    </row>
    <row r="147" spans="2:5">
      <c r="B147" s="15">
        <v>0.652849824243484</v>
      </c>
      <c r="C147" s="15">
        <v>0.137285613836763</v>
      </c>
      <c r="D147" s="15">
        <v>0.127121469968569</v>
      </c>
      <c r="E147" s="15">
        <v>0.0827430919511842</v>
      </c>
    </row>
    <row r="148" spans="2:5">
      <c r="B148" s="15">
        <v>0.635382127888889</v>
      </c>
      <c r="C148" s="15">
        <v>0.149627703166667</v>
      </c>
      <c r="D148" s="15">
        <v>0.129211118805556</v>
      </c>
      <c r="E148" s="15">
        <v>0.0853183962777778</v>
      </c>
    </row>
    <row r="149" spans="2:5">
      <c r="B149" s="15">
        <v>0.63535786275</v>
      </c>
      <c r="C149" s="15">
        <v>0.149424083972222</v>
      </c>
      <c r="D149" s="15">
        <v>0.11636574125</v>
      </c>
      <c r="E149" s="15">
        <v>0.0988523417222223</v>
      </c>
    </row>
    <row r="150" spans="2:5">
      <c r="B150" s="15">
        <v>0.685667899761831</v>
      </c>
      <c r="C150" s="15">
        <v>0.113390532377015</v>
      </c>
      <c r="D150" s="15">
        <v>0.117819669093348</v>
      </c>
      <c r="E150" s="15">
        <v>0.0855887619547012</v>
      </c>
    </row>
    <row r="151" spans="2:5">
      <c r="B151" s="15">
        <v>0.705901820925641</v>
      </c>
      <c r="C151" s="15">
        <v>0.117692348628205</v>
      </c>
      <c r="D151" s="15">
        <v>0.0967948357051282</v>
      </c>
      <c r="E151" s="15">
        <v>0.0754267161025641</v>
      </c>
    </row>
    <row r="152" spans="2:5">
      <c r="B152" s="15">
        <v>0.71031524800641</v>
      </c>
      <c r="C152" s="15">
        <v>0.105128328833333</v>
      </c>
      <c r="D152" s="15">
        <v>0.0956282501538461</v>
      </c>
      <c r="E152" s="15">
        <v>0.0866923543397436</v>
      </c>
    </row>
  </sheetData>
  <mergeCells count="14">
    <mergeCell ref="A2:CN2"/>
    <mergeCell ref="A3:CN3"/>
    <mergeCell ref="B4:T4"/>
    <mergeCell ref="Z4:AR4"/>
    <mergeCell ref="AX4:BP4"/>
    <mergeCell ref="BV4:CN4"/>
    <mergeCell ref="B32:I32"/>
    <mergeCell ref="K32:R32"/>
    <mergeCell ref="T32:AA32"/>
    <mergeCell ref="AC32:AJ32"/>
    <mergeCell ref="B51:I51"/>
    <mergeCell ref="B68:I68"/>
    <mergeCell ref="B87:I87"/>
    <mergeCell ref="B106:I10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TRAI</vt:lpstr>
      <vt:lpstr>月行为</vt:lpstr>
      <vt:lpstr>日行为</vt:lpstr>
      <vt:lpstr>年平均</vt:lpstr>
      <vt:lpstr>月动态和平均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Chengyi</dc:creator>
  <cp:lastModifiedBy>Chengyi</cp:lastModifiedBy>
  <dcterms:created xsi:type="dcterms:W3CDTF">2022-07-10T00:58:00Z</dcterms:created>
  <dcterms:modified xsi:type="dcterms:W3CDTF">2022-07-10T09:08:04Z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35043CB8B17E495CB103545AD20265FB</vt:lpwstr>
  </property>
  <property fmtid="{D5CDD505-2E9C-101B-9397-08002B2CF9AE}" pid="3" name="KSOProductBuildVer">
    <vt:lpwstr>2052-11.1.0.11830</vt:lpwstr>
  </property>
</Properties>
</file>