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zhongxiang/Desktop/工作和科研/论文实验/磷酸化文章书写相关/磷酸化/"/>
    </mc:Choice>
  </mc:AlternateContent>
  <xr:revisionPtr revIDLastSave="0" documentId="8_{CFE5FB68-4B3B-F44F-B9C6-B79C558E9CD2}" xr6:coauthVersionLast="47" xr6:coauthVersionMax="47" xr10:uidLastSave="{00000000-0000-0000-0000-000000000000}"/>
  <bookViews>
    <workbookView xWindow="680" yWindow="1000" windowWidth="27840" windowHeight="15900" xr2:uid="{7F740B0D-38CA-AF48-918A-B6FE3F6153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222" i="1" l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AG2" i="1"/>
</calcChain>
</file>

<file path=xl/sharedStrings.xml><?xml version="1.0" encoding="utf-8"?>
<sst xmlns="http://schemas.openxmlformats.org/spreadsheetml/2006/main" count="2343" uniqueCount="1145">
  <si>
    <t>Proteins</t>
  </si>
  <si>
    <t>Positions within proteins</t>
  </si>
  <si>
    <t>Leading proteins</t>
  </si>
  <si>
    <t>Protein</t>
  </si>
  <si>
    <t>Fasta headers</t>
  </si>
  <si>
    <t>Localization prob</t>
  </si>
  <si>
    <t>PEP</t>
  </si>
  <si>
    <t>Delta score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</si>
  <si>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</si>
  <si>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</si>
  <si>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</si>
  <si>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</si>
  <si>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</si>
  <si>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</si>
  <si>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Position in peptide</t>
  </si>
  <si>
    <t>Charge</t>
  </si>
  <si>
    <t>Mass error [ppm]</t>
  </si>
  <si>
    <t>Reverse</t>
  </si>
  <si>
    <t>Potential contaminant</t>
  </si>
  <si>
    <t>MS/MS IDs</t>
  </si>
  <si>
    <t>Best localization MS/MS ID</t>
  </si>
  <si>
    <t>TBI-1</t>
  </si>
  <si>
    <t>TBI-2</t>
  </si>
  <si>
    <t>TBI-3</t>
  </si>
  <si>
    <t>TBI-4</t>
  </si>
  <si>
    <t>sham-1</t>
  </si>
  <si>
    <t>sham-2</t>
  </si>
  <si>
    <t>sham-3</t>
  </si>
  <si>
    <t>sham-4</t>
  </si>
  <si>
    <t>P-value</t>
  </si>
  <si>
    <t>log2(FC)</t>
  </si>
  <si>
    <t>FC</t>
  </si>
  <si>
    <t>logpvalue</t>
    <phoneticPr fontId="4" type="noConversion"/>
  </si>
  <si>
    <t>tr|Q6AZ40|Q6AZ40_RAT;sp|O08618|KPRB_RAT</t>
  </si>
  <si>
    <t>133;219</t>
  </si>
  <si>
    <t>tr|Q6AZ40|Q6AZ40_RAT</t>
  </si>
  <si>
    <t>&gt;tr|Q6AZ40|Q6AZ40_RAT Phosphoribosyl pyrophosphate synthase-associated protein 2 OS=Rattus norvegicus OX=10116 GN=Prpsap2 PE=1 SV=1;&gt;sp|O08618|KPRB_RAT Phosphoribosyl pyrophosphate synthase-associated protein 2 OS=Rattus norvegicus OX=10116 GN=Prpsap2 PE=1</t>
    <phoneticPr fontId="4" type="noConversion"/>
  </si>
  <si>
    <t>S</t>
  </si>
  <si>
    <t>RLGIAVIHGEAQDAESDLVDGRHSPPMVRSV</t>
  </si>
  <si>
    <t>X;X;X;X;X;X;X;X;X;X;X;X;X;X;X;Phospho (STY);X;X;X;X;X;X;X;X;X;X;X;X;X;X;X</t>
  </si>
  <si>
    <t>XPPPPPPPPPPPPPPPPPPPPPPPPPPPPXX</t>
  </si>
  <si>
    <t>LGIAVIHGEAQDAES(0.944)DLVDGRHS(0.056)PPMVR</t>
  </si>
  <si>
    <t>tr|G3V913|G3V913_RAT;sp|P42930|HSPB1_RAT</t>
  </si>
  <si>
    <t>86;86</t>
  </si>
  <si>
    <t>tr|G3V913|G3V913_RAT</t>
  </si>
  <si>
    <t>&gt;tr|G3V913|G3V913_RAT Heat shock 27kDa protein 1 OS=Rattus norvegicus OX=10116 GN=Hspb1 PE=1 SV=1;&gt;sp|P42930|HSPB1_RAT Heat shock protein beta-1 OS=Rattus norvegicus OX=10116 GN=Hspb1 PE=1 SV=1</t>
  </si>
  <si>
    <t>TLAAPAFSRALNRQLSSGVSEIRQTADRWRV</t>
  </si>
  <si>
    <t>XXXXXXXXXXXXXPPPPPPPPPPXXXXXXXX</t>
  </si>
  <si>
    <t>QLS(0.99)S(0.009)GVSEIR</t>
  </si>
  <si>
    <t>tr|F1LMT8|F1LMT8_RAT;sp|Q5U1Z0|RBGPR_RAT;tr|D4ABP4|D4ABP4_RAT</t>
  </si>
  <si>
    <t>890;914;917</t>
  </si>
  <si>
    <t>tr|F1LMT8|F1LMT8_RAT</t>
  </si>
  <si>
    <t>&gt;tr|F1LMT8|F1LMT8_RAT Rab3 GTPase-activating protein non-catalytic subunit OS=Rattus norvegicus OX=10116 GN=Rab3gap2 PE=1 SV=3;&gt;sp|Q5U1Z0|RBGPR_RAT Rab3 GTPase-activating protein non-catalytic subunit OS=Rattus norvegicus OX=10116 GN=Rab3gap2 PE=1 SV=2;&gt;tr</t>
    <phoneticPr fontId="4" type="noConversion"/>
  </si>
  <si>
    <t>TLLHSRASPPAAKASSPQTEPLPRLSVKKLL</t>
  </si>
  <si>
    <t>XXXXXXXXXXXXXPPPPPPPPPPPXXXXXXX</t>
  </si>
  <si>
    <t>AS(0.035)S(0.959)PQT(0.005)EPLPR</t>
  </si>
  <si>
    <t>1113;1114;1115</t>
  </si>
  <si>
    <t>tr|F1LM19|F1LM19_RAT;sp|P24090|FETUA_RAT;tr|Q7TP75|Q7TP75_RAT</t>
  </si>
  <si>
    <t>138;138;361</t>
  </si>
  <si>
    <t>tr|F1LM19|F1LM19_RAT</t>
  </si>
  <si>
    <t>&gt;tr|F1LM19|F1LM19_RAT Uncharacterized protein OS=Rattus norvegicus OX=10116 PE=1 SV=3;&gt;sp|P24090|FETUA_RAT Alpha-2-HS-glycoprotein OS=Rattus norvegicus OX=10116 GN=Ahsg PE=1 SV=2;&gt;tr|Q7TP75|Q7TP75_RAT Aa2-066 OS=Rattus norvegicus OX=10116 PE=1 SV=1</t>
  </si>
  <si>
    <t>GQFRVLHAQCHSTPDSAEDVRKFCPRCPILI</t>
  </si>
  <si>
    <t>XXXXPPPPPPPPPPPPPPPPPPXXXXXXXXX</t>
  </si>
  <si>
    <t>VLHAQCHS(0.03)T(0.03)PDS(0.94)AEDVRK</t>
  </si>
  <si>
    <t>9644;9647;9649;9650;9651;9652;9666;9667;9668;9669</t>
  </si>
  <si>
    <t>tr|G3V7T8|G3V7T8_RAT;sp|P97838|DLGP3_RAT</t>
  </si>
  <si>
    <t>919;930</t>
  </si>
  <si>
    <t>tr|G3V7T8|G3V7T8_RAT</t>
  </si>
  <si>
    <t>&gt;tr|G3V7T8|G3V7T8_RAT Disks large-associated protein 3 OS=Rattus norvegicus OX=10116 GN=Dlgap3 PE=1 SV=2;&gt;sp|P97838|DLGP3_RAT Disks large-associated protein 3 OS=Rattus norvegicus OX=10116 GN=Dlgap3 PE=1 SV=2</t>
  </si>
  <si>
    <t>PKKPSRGRGVPVKERSLDSVDRQRQEARKRL</t>
  </si>
  <si>
    <t>XXXXXXXXXXXXXPPPPPPPPPXXXXXXXXX</t>
  </si>
  <si>
    <t>S(1)LDSVDR</t>
  </si>
  <si>
    <t>2540;2541;2542;7182;7183;7184</t>
  </si>
  <si>
    <t>tr|A0A0G2K9S4|A0A0G2K9S4_RAT;tr|A0A0G2K9X3|A0A0G2K9X3_RAT;tr|A0A0G2K4Y7|A0A0G2K4Y7_RAT;sp|Q9QYF3|MYO5A_RAT</t>
  </si>
  <si>
    <t>469;592;600;600</t>
  </si>
  <si>
    <t>tr|A0A0G2K9S4|A0A0G2K9S4_RAT</t>
  </si>
  <si>
    <t>&gt;tr|A0A0G2K9S4|A0A0G2K9S4_RAT Unconventional myosin-Va OS=Rattus norvegicus OX=10116 GN=Myo5a PE=1 SV=1;&gt;tr|A0A0G2K9X3|A0A0G2K9X3_RAT Unconventional myosin-Va OS=Rattus norvegicus OX=10116 GN=Myo5a PE=1 SV=1;&gt;tr|A0A0G2K4Y7|A0A0G2K4Y7_RAT Unconventional myo</t>
  </si>
  <si>
    <t>FKMLPELFQDDEKAISPTSATSSGRTPLTRV</t>
  </si>
  <si>
    <t>XXXXXXXXXXXXXPPPPPPPPPPPPXXXXXX</t>
  </si>
  <si>
    <t>AIS(0.969)PT(0.031)SATSSGR</t>
  </si>
  <si>
    <t>679;680;681;682;683;684</t>
  </si>
  <si>
    <t>tr|F1LXC7|F1LXC7_RAT</t>
  </si>
  <si>
    <t>&gt;tr|F1LXC7|F1LXC7_RAT Hypothetical protein LOC100362814 OS=Rattus norvegicus OX=10116 GN=LOC100362814 PE=1 SV=3</t>
    <phoneticPr fontId="4" type="noConversion"/>
  </si>
  <si>
    <t>PVRDTPQERDTAQDGSTIKTAKSTETRKRSP</t>
  </si>
  <si>
    <t>XXXXXXXXXPPPPPPPPPPXXXXXXXXXXXX</t>
  </si>
  <si>
    <t>DTAQDGS(0.77)T(0.229)IK</t>
  </si>
  <si>
    <t>sp|P31662|S6A17_RAT</t>
  </si>
  <si>
    <t>&gt;sp|P31662|S6A17_RAT Sodium-dependent neutral amino acid transporter SLC6A17 OS=Rattus norvegicus OX=10116 GN=Slc6a17 PE=1 SV=1</t>
    <phoneticPr fontId="4" type="noConversion"/>
  </si>
  <si>
    <t>___MPKNSKVTQREHSNEHVTESVADLLALE</t>
  </si>
  <si>
    <t>XXXXXXXXXXXXXPPPPPPPPPPPPPPPPPP</t>
  </si>
  <si>
    <t>EHS(0.862)NEHVT(0.121)ES(0.016)VADLLALEEPVDYK</t>
  </si>
  <si>
    <t>tr|D3ZF21|D3ZF21_RAT</t>
  </si>
  <si>
    <t>&gt;tr|D3ZF21|D3ZF21_RAT GPRIN family member 3 OS=Rattus norvegicus OX=10116 GN=Gprin3 PE=1 SV=2</t>
    <phoneticPr fontId="4" type="noConversion"/>
  </si>
  <si>
    <t>WQDAEVQAVASVESRSVSTSPSILPAFLKEN</t>
  </si>
  <si>
    <t>X;X;X;X;X;X;X;X;X;X;X;X;X;X;X;Phospho (STY);X;X;Phospho (STY);X;X;X;X;X;X;X;X;X;X;X;X</t>
  </si>
  <si>
    <t>XXXXXXXXXXXXXXXPPPPPPPPPPPPPPXX</t>
  </si>
  <si>
    <t>S(0.946)VS(0.163)T(0.439)S(0.439)PS(0.013)ILPAFLK</t>
  </si>
  <si>
    <t>8251;8252</t>
  </si>
  <si>
    <t>tr|D3ZQL7|D3ZQL7_RAT;tr|A0A0G2K2D6|A0A0G2K2D6_RAT</t>
  </si>
  <si>
    <t>19;36</t>
  </si>
  <si>
    <t>tr|D3ZQL7|D3ZQL7_RAT</t>
  </si>
  <si>
    <t>&gt;tr|D3ZQL7|D3ZQL7_RAT Similar to 25 kDa brain-specific protein (P25-alpha) (Predicted), isoform CRA_a OS=Rattus norvegicus OX=10116 GN=Tppp PE=1 SV=1;&gt;tr|A0A0G2K2D6|A0A0G2K2D6_RAT Tubulin polymerization-promoting protein OS=Rattus norvegicus OX=10116 GN=Tp</t>
  </si>
  <si>
    <t>1;2</t>
  </si>
  <si>
    <t>SKAKPTKAANKTPPKSPGDPAKAAKRLSLES</t>
  </si>
  <si>
    <t>X;X;X;X;X;X;X;X;X;X;X;Phospho (STY);X;X;X;Phospho (STY);X;X;X;X;X;X;X;X;X;X;X;Phospho (STY);X;X;Phospho (STY)</t>
  </si>
  <si>
    <t>XXXXXXXPPPPPPPPPPPPPPPXXXXXXXXX</t>
  </si>
  <si>
    <t>AANKT(1)PPKS(1)PGDPAK</t>
  </si>
  <si>
    <t>115;116;117;118;119;8828;8829</t>
  </si>
  <si>
    <t>tr|D3ZMI4|D3ZMI4_RAT;tr|A0A0G2K0F3|A0A0G2K0F3_RAT;tr|D4A9L5|D4A9L5_RAT;sp|Q9WTP0|E41L1_RAT</t>
  </si>
  <si>
    <t>1540;1540;868;868</t>
  </si>
  <si>
    <t>tr|D3ZMI4|D3ZMI4_RAT</t>
  </si>
  <si>
    <t xml:space="preserve">&gt;tr|D3ZMI4|D3ZMI4_RAT Band 4.1-like protein 1-like OS=Rattus norvegicus OX=10116 GN=Epb41l1 PE=1 SV=1;&gt;tr|A0A0G2K0F3|A0A0G2K0F3_RAT Band 4.1-like protein 1-like OS=Rattus norvegicus OX=10116 GN=Epb41l1 PE=1 SV=1;&gt;tr|D4A9L5|D4A9L5_RAT Band 4.1-like protein </t>
  </si>
  <si>
    <t>DMLVTKAVVYRETDPSPEERDKKPQVS____</t>
  </si>
  <si>
    <t>XXXXXXXXXXXPPPPPPPPPXXXXXXXXXXX</t>
  </si>
  <si>
    <t>ETDPS(1)PEER</t>
  </si>
  <si>
    <t>2797;2798;2799;2800;2801;2802</t>
  </si>
  <si>
    <t>tr|A0A0G2K613|A0A0G2K613_RAT;sp|Q9EPH2|MRP_RAT</t>
  </si>
  <si>
    <t>151;151</t>
  </si>
  <si>
    <t>tr|A0A0G2K613|A0A0G2K613_RAT</t>
  </si>
  <si>
    <t>&gt;tr|A0A0G2K613|A0A0G2K613_RAT Uncharacterized protein OS=Rattus norvegicus OX=10116 PE=4 SV=1;&gt;sp|Q9EPH2|MRP_RAT MARCKS-related protein OS=Rattus norvegicus OX=10116 GN=Marcksl1 PE=2 SV=3</t>
  </si>
  <si>
    <t>DEGTAQEGKAAATPESQEPQAKGAEASAVSK</t>
  </si>
  <si>
    <t>X;X;X;X;X;X;X;X;X;X;X;X;Phospho (STY);X;X;Phospho (STY);X;X;X;X;X;X;X;X;X;X;X;X;X;X;X</t>
  </si>
  <si>
    <t>XXXXXXXXXPPPPPPPPPPPPPXXXXXXXXX</t>
  </si>
  <si>
    <t>AAAT(1)PES(1)QEPQAK</t>
  </si>
  <si>
    <t>17;18;24</t>
  </si>
  <si>
    <t>sp|Q9JKS6|PCLO_RAT;tr|F1M7V4|F1M7V4_RAT;tr|D3Z9C7|D3Z9C7_RAT</t>
  </si>
  <si>
    <t>1463;413;176</t>
  </si>
  <si>
    <t>sp|Q9JKS6|PCLO_RAT;tr|F1M7V4|F1M7V4_RAT</t>
  </si>
  <si>
    <t>sp|Q9JKS6|PCLO_RAT</t>
  </si>
  <si>
    <t>&gt;sp|Q9JKS6|PCLO_RAT Protein piccolo OS=Rattus norvegicus OX=10116 GN=Pclo PE=1 SV=1;&gt;tr|F1M7V4|F1M7V4_RAT Protein piccolo OS=Rattus norvegicus OX=10116 GN=Pclo PE=1 SV=3;&gt;tr|D3Z9C7|D3Z9C7_RAT Protein piccolo OS=Rattus norvegicus OX=10116 GN=Pclo PE=1 SV=3</t>
  </si>
  <si>
    <t>DDLSPRRASYDSVEDSSESENSPVVRRKRRT</t>
  </si>
  <si>
    <t>X;X;X;Phospho (STY);X;X;X;X;X;X;X;X;X;X;X;Phospho (STY);Phospho (STY);X;X;X;X;X;X;X;X;X;X;X;X;X;X</t>
  </si>
  <si>
    <t>XXXXXXXPPPPPPPPPPPPPPPPPPPXXXXX</t>
  </si>
  <si>
    <t>ASY(0.002)DS(0.011)VEDS(0.793)S(0.793)ES(0.393)ENS(0.007)PVVR</t>
  </si>
  <si>
    <t>tr|F1M1Y0|F1M1Y0_RAT;sp|P0DJJ3|SGIP1_RAT</t>
  </si>
  <si>
    <t>149;149</t>
  </si>
  <si>
    <t>tr|F1M1Y0|F1M1Y0_RAT</t>
  </si>
  <si>
    <t>&gt;tr|F1M1Y0|F1M1Y0_RAT SH3-containing GRB2-like protein 3-interacting protein 1 OS=Rattus norvegicus OX=10116 GN=Sgip1 PE=1 SV=3;&gt;sp|P0DJJ3|SGIP1_RAT SH3-containing GRB2-like protein 3-interacting protein 1 OS=Rattus norvegicus OX=10116 GN=Sgip1 PE=1 SV=1</t>
  </si>
  <si>
    <t>ATVDELKASIGNIALSPSPVRKSPRRSPGAI</t>
  </si>
  <si>
    <t>X;X;X;X;X;X;X;X;X;X;X;X;X;X;X;Phospho (STY);X;X;X;X;X;X;X;X;X;X;Phospho (STY);X;X;X;X</t>
  </si>
  <si>
    <t>XXXXXXXPPPPPPPPPPPPPPXXXXXXXXXX</t>
  </si>
  <si>
    <t>ASIGNIALS(0.895)PS(0.105)PVR</t>
  </si>
  <si>
    <t>sp|Q4FZU8|RIPR1_RAT;tr|A0A0G2JVR9|A0A0G2JVR9_RAT</t>
  </si>
  <si>
    <t>347;361</t>
  </si>
  <si>
    <t>sp|Q4FZU8|RIPR1_RAT</t>
  </si>
  <si>
    <t>&gt;sp|Q4FZU8|RIPR1_RAT Rho family-interacting cell polarization regulator 1 OS=Rattus norvegicus OX=10116 GN=Ripor1 PE=1 SV=2;&gt;tr|A0A0G2JVR9|A0A0G2JVR9_RAT Rho family-interacting cell polarization regulator 1 OS=Rattus norvegicus OX=10116 GN=Ripor1 PE=1 SV=1</t>
  </si>
  <si>
    <t>NKASTVTKRFSTYSQSPPDTPSLREQAFYNM</t>
  </si>
  <si>
    <t>XXXXXXXXXPPPPPPPPPPPPPPPXXXXXXX</t>
  </si>
  <si>
    <t>FST(0.001)Y(0.001)S(0.007)QS(0.99)PPDT(0.001)PSLR</t>
  </si>
  <si>
    <t>3082;3083;3084;3085</t>
  </si>
  <si>
    <t>sp|Q6J4I0|PPR1B_RAT</t>
  </si>
  <si>
    <t>&gt;sp|Q6J4I0|PPR1B_RAT Protein phosphatase 1 regulatory subunit 1B OS=Rattus norvegicus OX=10116 GN=Ppp1r1b PE=1 SV=1</t>
  </si>
  <si>
    <t>ESHLQTISNLSENQASEEEDELGELRELGYP</t>
  </si>
  <si>
    <t>PPPPPPPPPPPPPPPPPPPPPPPPPPXXXXX</t>
  </si>
  <si>
    <t>IAESHLQT(0.001)IS(0.012)NLS(0.187)ENQAS(0.799)EEEDELGELR</t>
  </si>
  <si>
    <t>4111;4113</t>
  </si>
  <si>
    <t>sp|P13668|STMN1_RAT;tr|A0A096MK73|A0A096MK73_RAT</t>
  </si>
  <si>
    <t>16;16</t>
  </si>
  <si>
    <t>sp|P13668|STMN1_RAT</t>
  </si>
  <si>
    <t>&gt;sp|P13668|STMN1_RAT Stathmin OS=Rattus norvegicus OX=10116 GN=Stmn1 PE=1 SV=2;&gt;tr|A0A096MK73|A0A096MK73_RAT Stathmin (Fragment) OS=Rattus norvegicus OX=10116 GN=Stmn1 PE=1 SV=1</t>
  </si>
  <si>
    <t>MASSDIQVKELEKRASGQAFELILSPRSKES</t>
  </si>
  <si>
    <t>X;X;X;X;X;X;X;X;X;X;X;X;X;X;X;Phospho (STY);X;X;X;X;X;X;X;X;Phospho (STY);X;X;X;X;X;X</t>
  </si>
  <si>
    <t>XXXXXXXXXXXXXPPPPPPPPPPPPPPXXXX</t>
  </si>
  <si>
    <t>RAS(1)GQAFELILS(1)PR</t>
  </si>
  <si>
    <t>1028;1038;1039;5998;5999;6000;6001;6002;6003;6004;6005;6006;6007;6008;6009</t>
  </si>
  <si>
    <t>tr|A0A0G2K0E5|A0A0G2K0E5_RAT;sp|O88881|BEGIN_RAT</t>
  </si>
  <si>
    <t>376;376</t>
  </si>
  <si>
    <t>tr|A0A0G2K0E5|A0A0G2K0E5_RAT</t>
  </si>
  <si>
    <t>&gt;tr|A0A0G2K0E5|A0A0G2K0E5_RAT Brain-enriched guanylate kinase-associated protein OS=Rattus norvegicus OX=10116 GN=Begain PE=1 SV=1;&gt;sp|O88881|BEGIN_RAT Brain-enriched guanylate kinase-associated protein OS=Rattus norvegicus OX=10116 GN=Begain PE=1 SV=1</t>
  </si>
  <si>
    <t>YGSSPRYAKAAATLGSPLEAQVAPGFARTVS</t>
  </si>
  <si>
    <t>XXXXXXXXXPPPPPPPPPPPPPPPPPPPXXX</t>
  </si>
  <si>
    <t>AAAT(0.036)LGS(0.964)PLEAQVAPGFAR</t>
  </si>
  <si>
    <t>14;15;16</t>
  </si>
  <si>
    <t>tr|F1M7K7|F1M7K7_RAT;sp|Q8VHW5|CCG8_RAT</t>
  </si>
  <si>
    <t>280;280</t>
  </si>
  <si>
    <t>tr|F1M7K7|F1M7K7_RAT</t>
  </si>
  <si>
    <t>&gt;tr|F1M7K7|F1M7K7_RAT Multifunctional fusion protein OS=Rattus norvegicus OX=10116 GN=Cacng8 PE=1 SV=1;&gt;sp|Q8VHW5|CCG8_RAT Voltage-dependent calcium channel gamma-8 subunit OS=Rattus norvegicus OX=10116 GN=Cacng8 PE=1 SV=1</t>
  </si>
  <si>
    <t>YRFRYRRRSRSSSRGSSEASPSRDASPGGPG</t>
  </si>
  <si>
    <t>XXXXXXXXXXXXXXPPPPPPPPPXXXXXXXX</t>
  </si>
  <si>
    <t>GS(0.932)S(0.067)EAS(0.001)PSR</t>
  </si>
  <si>
    <t>3833;3834</t>
  </si>
  <si>
    <t>tr|E9PT53|E9PT53_RAT</t>
  </si>
  <si>
    <t>&gt;tr|E9PT53|E9PT53_RAT Wolfram syndrome 1 homolog (Human) OS=Rattus norvegicus OX=10116 GN=Wfs1 PE=1 SV=2</t>
  </si>
  <si>
    <t>PAPQPQARARLNATTSLEQDKIEPPRAPRPQ</t>
  </si>
  <si>
    <t>XXXXXXXXXXPPPPPPPPPPPPPPPPXXXXX</t>
  </si>
  <si>
    <t>LNAT(0.009)T(0.198)S(0.793)LEQDKIEPPR</t>
  </si>
  <si>
    <t>5064;5065;5070</t>
  </si>
  <si>
    <t>tr|A0A0G2K774|A0A0G2K774_RAT;sp|Q5RJL0|ERMIN_RAT</t>
  </si>
  <si>
    <t>212;212</t>
  </si>
  <si>
    <t>tr|A0A0G2K774|A0A0G2K774_RAT</t>
  </si>
  <si>
    <t>&gt;tr|A0A0G2K774|A0A0G2K774_RAT Ermin OS=Rattus norvegicus OX=10116 GN=Ermn PE=1 SV=1;&gt;sp|Q5RJL0|ERMIN_RAT Ermin OS=Rattus norvegicus OX=10116 GN=Ermn PE=1 SV=1</t>
  </si>
  <si>
    <t>DEVRVIEFKRKYREGSPLKEESLAREDSPLS</t>
  </si>
  <si>
    <t>EGS(1)PLKEESLAR</t>
  </si>
  <si>
    <t>2226;2227;2228;2229;2230;2231;2232;2233</t>
  </si>
  <si>
    <t>sp|Q6AYK8|EIF3D_RAT</t>
  </si>
  <si>
    <t>&gt;sp|Q6AYK8|EIF3D_RAT Eukaryotic translation initiation factor 3 subunit D OS=Rattus norvegicus OX=10116 GN=Eif3d PE=1 SV=1</t>
  </si>
  <si>
    <t>GVRQKWDQKSQKPRDSSVEVRSDWEVKEEMD</t>
  </si>
  <si>
    <t>XXXXXXXXXXXXXXPPPPPPPXXXXXXXXXX</t>
  </si>
  <si>
    <t>DS(0.806)S(0.194)VEVR</t>
  </si>
  <si>
    <t>sp|P04177|TY3H_RAT</t>
  </si>
  <si>
    <t>&gt;sp|P04177|TY3H_RAT Tyrosine 3-monooxygenase OS=Rattus norvegicus OX=10116 GN=Th PE=1 SV=3</t>
  </si>
  <si>
    <t>RAVSEQDAKQAEAVTSPRFIGRRQSLIEDAR</t>
  </si>
  <si>
    <t>XXXXXXXXXPPPPPPPPPXXXXXXXXXXXXX</t>
  </si>
  <si>
    <t>QAEAVT(0.039)S(0.961)PR</t>
  </si>
  <si>
    <t>5707;5708;5709</t>
  </si>
  <si>
    <t>tr|D4A315|D4A315_RAT;sp|Q7M0E3|DEST_RAT</t>
  </si>
  <si>
    <t>163;163</t>
  </si>
  <si>
    <t>tr|D4A315|D4A315_RAT</t>
  </si>
  <si>
    <t>&gt;tr|D4A315|D4A315_RAT Uncharacterized protein OS=Rattus norvegicus OX=10116 PE=3 SV=2;&gt;sp|Q7M0E3|DEST_RAT Destrin OS=Rattus norvegicus OX=10116 GN=Dstn PE=1 SV=3</t>
  </si>
  <si>
    <t>IAEKLGGSLIVAFEGSPV_____________</t>
  </si>
  <si>
    <t>XXXXPPPPPPPPPPPPPPXXXXXXXXXXXXX</t>
  </si>
  <si>
    <t>LGGSLIVAFEGS(1)PV</t>
  </si>
  <si>
    <t>4974;4975;4976</t>
  </si>
  <si>
    <t>tr|Q6AY81|Q6AY81_RAT</t>
  </si>
  <si>
    <t>&gt;tr|Q6AY81|Q6AY81_RAT Neural proliferation, differentiation and control, 1 OS=Rattus norvegicus OX=10116 GN=Npdc1 PE=2 SV=1</t>
  </si>
  <si>
    <t>TATAKGPTSPTTPRISPGDERLAHSAEMYHY</t>
  </si>
  <si>
    <t>X;X;X;X;X;X;X;Phospho (STY);X;X;X;X;X;X;X;Phospho (STY);X;X;X;X;X;X;X;X;X;X;X;X;X;X;X</t>
  </si>
  <si>
    <t>IS(1)PGDER</t>
  </si>
  <si>
    <t>4302;4303;4304</t>
  </si>
  <si>
    <t>tr|F1LQN3|F1LQN3_RAT;sp|Q9JK11|RTN4_RAT</t>
  </si>
  <si>
    <t>169;169</t>
  </si>
  <si>
    <t>tr|F1LQN3|F1LQN3_RAT</t>
  </si>
  <si>
    <t>&gt;tr|F1LQN3|F1LQN3_RAT Reticulon OS=Rattus norvegicus OX=10116 GN=Rtn4 PE=1 SV=1;&gt;sp|Q9JK11|RTN4_RAT Reticulon-4 OS=Rattus norvegicus OX=10116 GN=Rtn4 PE=1 SV=1</t>
  </si>
  <si>
    <t>PAAPPSTPAAPKRRGSGSVDETLFALPAASE</t>
  </si>
  <si>
    <t>X;X;X;X;X;X;X;X;X;X;X;X;X;X;X;Phospho (STY);X;Phospho (STY);X;X;X;X;X;X;X;X;X;X;X;X;X</t>
  </si>
  <si>
    <t>GS(0.993)GS(0.993)VDET(0.012)LFALPAAS(0.001)EPVIPSSAEK</t>
  </si>
  <si>
    <t>3766;3767;3768;3769;3770;3771;6110;6111;6112;6114;6115;6116;6117;6118;6119;6124</t>
  </si>
  <si>
    <t>sp|P31016|DLG4_RAT;tr|A0A0G2K7F5|A0A0G2K7F5_RAT</t>
  </si>
  <si>
    <t>418;417</t>
  </si>
  <si>
    <t>sp|P31016|DLG4_RAT</t>
  </si>
  <si>
    <t>&gt;sp|P31016|DLG4_RAT Disks large homolog 4 OS=Rattus norvegicus OX=10116 GN=Dlg4 PE=1 SV=1;&gt;tr|A0A0G2K7F5|A0A0G2K7F5_RAT Disks large homolog 4 OS=Rattus norvegicus OX=10116 GN=Dlg4 PE=1 SV=1</t>
  </si>
  <si>
    <t>KIHDLREQLMNSSLGSGTASLRSNPKRGFYI</t>
  </si>
  <si>
    <t>XXXXXXPPPPPPPPPPPPPPPPXXXXXXXXX</t>
  </si>
  <si>
    <t>EQLMNS(0.457)S(0.567)LGS(0.874)GT(0.091)AS(0.012)LR</t>
  </si>
  <si>
    <t>2519;2520;2521</t>
  </si>
  <si>
    <t>sp|Q8VHW9|CCG4_RAT</t>
  </si>
  <si>
    <t>&gt;sp|Q8VHW9|CCG4_RAT Voltage-dependent calcium channel gamma-4 subunit OS=Rattus norvegicus OX=10116 GN=Cacng4 PE=1 SV=1</t>
  </si>
  <si>
    <t>LRFKTKREFLKASSSSPYSRMPSYRYRRRRS</t>
  </si>
  <si>
    <t>ASS(0.006)S(0.142)S(0.851)PYSR</t>
  </si>
  <si>
    <t>1124;1125;1126</t>
  </si>
  <si>
    <t>tr|F1LRL9|F1LRL9_RAT;sp|P15205|MAP1B_RAT</t>
  </si>
  <si>
    <t>956;955</t>
  </si>
  <si>
    <t>tr|F1LRL9|F1LRL9_RAT</t>
  </si>
  <si>
    <t>&gt;tr|F1LRL9|F1LRL9_RAT Microtubule-associated protein 1B OS=Rattus norvegicus OX=10116 GN=Map1b PE=1 SV=1;&gt;sp|P15205|MAP1B_RAT Microtubule-associated protein 1B OS=Rattus norvegicus OX=10116 GN=Map1b PE=1 SV=2</t>
  </si>
  <si>
    <t>TEEAEEPEEDGEDNVSGSASKHSPTEDEEIA</t>
  </si>
  <si>
    <t>X;X;X;X;X;X;X;X;X;X;X;X;X;X;X;Phospho (STY);X;X;X;X;X;X;Phospho (STY);X;X;X;X;X;X;X;X</t>
  </si>
  <si>
    <t>PPPPPPPPPPPPPPPPPPPPPXXXXXXXXXX</t>
  </si>
  <si>
    <t>AET(0.003)EEAEEPEEDGEDNVS(0.954)GS(0.036)AS(0.006)K</t>
  </si>
  <si>
    <t>tr|F1LQ41|F1LQ41_RAT;sp|Q62888|NLGN2_RAT;tr|A0A0U1RRX0|A0A0U1RRX0_RAT</t>
  </si>
  <si>
    <t>714;714;714</t>
  </si>
  <si>
    <t>tr|F1LQ41|F1LQ41_RAT</t>
  </si>
  <si>
    <t>&gt;tr|F1LQ41|F1LQ41_RAT Neuroligin-2 OS=Rattus norvegicus OX=10116 GN=Nlgn2 PE=1 SV=3;&gt;sp|Q62888|NLGN2_RAT Neuroligin-2 OS=Rattus norvegicus OX=10116 GN=Nlgn2 PE=1 SV=1;&gt;tr|A0A0U1RRX0|A0A0U1RRX0_RAT Neuroligin-2 OS=Rattus norvegicus OX=10116 GN=Nlgn2 PE=1 SV</t>
  </si>
  <si>
    <t>YYKRDRRQELRCRRLSPPGGSGSGVPGGGPL</t>
  </si>
  <si>
    <t>RLS(0.926)PPGGS(0.053)GS(0.021)GVPGGGPLLPTAGR</t>
  </si>
  <si>
    <t>tr|A0A0G2JZF2|A0A0G2JZF2_RAT;sp|O55156|CLIP2_RAT;tr|G3V949|G3V949_RAT</t>
  </si>
  <si>
    <t>295;295;295</t>
  </si>
  <si>
    <t>tr|A0A0G2JZF2|A0A0G2JZF2_RAT</t>
  </si>
  <si>
    <t>&gt;tr|A0A0G2JZF2|A0A0G2JZF2_RAT CAP-Gly domain-containing linker protein 2 OS=Rattus norvegicus OX=10116 GN=Clip2 PE=1 SV=1;&gt;sp|O55156|CLIP2_RAT CAP-Gly domain-containing linker protein 2 OS=Rattus norvegicus OX=10116 GN=Clip2 PE=1 SV=1;&gt;tr|G3V949|G3V949_RAT</t>
  </si>
  <si>
    <t>FAPIHKVIRIGFPSTSPAKAKKTKRMAMGVS</t>
  </si>
  <si>
    <t>IGFPS(0.029)T(0.187)S(0.785)PAK</t>
  </si>
  <si>
    <t>4217;4218</t>
  </si>
  <si>
    <t>sp|P02688|MBP_RAT</t>
  </si>
  <si>
    <t>&gt;sp|P02688|MBP_RAT Myelin basic protein OS=Rattus norvegicus OX=10116 GN=Mbp PE=1 SV=3</t>
  </si>
  <si>
    <t>PPSQGKGRGLSLSRFSWGAEGQKPGFGYGGR</t>
  </si>
  <si>
    <t>XXXXXXXXXXXXXXPPPPPPPPPPPPPPPPP</t>
  </si>
  <si>
    <t>FS(1)WGAEGQKPGFGYGGR</t>
  </si>
  <si>
    <t>3086;3087;3088;3089;3090;3091;3092;3093;3094;3095;3096</t>
  </si>
  <si>
    <t>tr|F1MAQ5|F1MAQ5_RAT;tr|A0A0U1RRX4|A0A0U1RRX4_RAT;tr|F1LNK0|F1LNK0_RAT;sp|P15146|MTAP2_RAT</t>
  </si>
  <si>
    <t>624;628;710;628</t>
  </si>
  <si>
    <t>tr|F1MAQ5|F1MAQ5_RAT</t>
  </si>
  <si>
    <t>&gt;tr|F1MAQ5|F1MAQ5_RAT Microtubule-associated protein OS=Rattus norvegicus OX=10116 GN=Map2 PE=1 SV=3;&gt;tr|A0A0U1RRX4|A0A0U1RRX4_RAT Microtubule-associated protein OS=Rattus norvegicus OX=10116 GN=Map2 PE=1 SV=1;&gt;tr|F1LNK0|F1LNK0_RAT Microtubule-associated p</t>
  </si>
  <si>
    <t>NQQDEKELLAKASQPSPPAHEAGYSTLAQSY</t>
  </si>
  <si>
    <t>XXXXXXXXXXXPPPPPPPPPPPPPPPPPPPP</t>
  </si>
  <si>
    <t>AS(0.064)QPS(0.935)PPAHEAGYS(0.001)T(0.002)LAQS(0.01)Y(0.031)T(0.008)S(0.008)DHPS(0.049)ELPEEPS(0.508)S(0.384)PQER</t>
  </si>
  <si>
    <t>1083;1084</t>
  </si>
  <si>
    <t>sp|Q4G008|K0930_RAT</t>
  </si>
  <si>
    <t>&gt;sp|Q4G008|K0930_RAT Uncharacterized protein KIAA0930 homolog OS=Rattus norvegicus OX=10116 PE=1 SV=2</t>
  </si>
  <si>
    <t>DGGADLHNATNLRSRSLSGTGRSLVGSWLKL</t>
  </si>
  <si>
    <t>XXXXXXXXXXXXXXXPPPPPPPXXXXXXXXX</t>
  </si>
  <si>
    <t>S(0.996)LS(0.004)GTGR</t>
  </si>
  <si>
    <t>sp|Q923V4|FBX6_RAT</t>
  </si>
  <si>
    <t>&gt;sp|Q923V4|FBX6_RAT F-box only protein 6 OS=Rattus norvegicus OX=10116 GN=Fbxo6 PE=1 SV=1</t>
  </si>
  <si>
    <t>PEEDTSNRRKILSFGSWEDLSP_________</t>
  </si>
  <si>
    <t>X;X;X;X;X;X;X;X;X;X;X;X;X;X;X;Phospho (STY);X;X;X;X;Phospho (STY);X;X;X;X;X;X;X;X;X;X</t>
  </si>
  <si>
    <t>XXXXXXXXXXPPPPPPPPPPPPXXXXXXXXX</t>
  </si>
  <si>
    <t>ILS(0.001)FGS(0.999)WEDLS(1)P</t>
  </si>
  <si>
    <t>4244;4246;4248;4249;4250;4251</t>
  </si>
  <si>
    <t>tr|F1M3W5|F1M3W5_RAT</t>
  </si>
  <si>
    <t>&gt;tr|F1M3W5|F1M3W5_RAT Dmx-like 2 OS=Rattus norvegicus OX=10116 GN=Dmxl2 PE=1 SV=3</t>
  </si>
  <si>
    <t>AQWKHSVKFGDVEADSPVEQTIIQDHSAFKS</t>
  </si>
  <si>
    <t>XXXXXXXXPPPPPPPPPPPPPPPPPPPPPPX</t>
  </si>
  <si>
    <t>FGDVEADS(0.999)PVEQT(0.001)IIQDHSAFK</t>
  </si>
  <si>
    <t>2978;2979;2982;2983;2984;2985;2986;2987</t>
  </si>
  <si>
    <t>tr|B5DFL0|B5DFL0_RAT</t>
  </si>
  <si>
    <t>&gt;tr|B5DFL0|B5DFL0_RAT Snta1 protein OS=Rattus norvegicus OX=10116 GN=Snta1 PE=1 SV=1</t>
  </si>
  <si>
    <t>PYFKNSAGGTSVGWDSPPASPLQRQPSSPGP</t>
  </si>
  <si>
    <t>X;X;X;X;X;X;X;X;X;X;X;X;X;X;X;Phospho (STY);X;X;X;X;X;X;X;X;X;X;Phospho (STY);Phospho (STY);X;X;X</t>
  </si>
  <si>
    <t>XXXXPPPPPPPPPPPPPPPPPPPPXXXXXXX</t>
  </si>
  <si>
    <t>NSAGGT(0.001)S(0.002)VGWDS(0.997)PPASPLQR</t>
  </si>
  <si>
    <t>tr|D4A6C5|D4A6C5_RAT</t>
  </si>
  <si>
    <t>&gt;tr|D4A6C5|D4A6C5_RAT Rho GTPase-activating protein 1 OS=Rattus norvegicus OX=10116 GN=Arhgap1 PE=1 SV=1</t>
  </si>
  <si>
    <t>TLDDTSQALNQLKLASIDEKNWPSDEMPDFP</t>
  </si>
  <si>
    <t>XXXXXXXXXXXXXPPPPPPPXXXXXXXXXXX</t>
  </si>
  <si>
    <t>LAS(1)IDEK</t>
  </si>
  <si>
    <t>4841;4842;4843;4844</t>
  </si>
  <si>
    <t>tr|M0RD75|M0RD75_RAT;sp|P62755|RS6_RAT</t>
  </si>
  <si>
    <t>242;244</t>
  </si>
  <si>
    <t>tr|M0RD75|M0RD75_RAT</t>
  </si>
  <si>
    <t>&gt;tr|M0RD75|M0RD75_RAT 40S ribosomal protein S6 OS=Rattus norvegicus OX=10116 GN=Rps6 PE=1 SV=1;&gt;sp|P62755|RS6_RAT 40S ribosomal protein S6 OS=Rattus norvegicus OX=10116 GN=Rps6 PE=1 SV=1</t>
  </si>
  <si>
    <t>AKRRRLSSLRASTSKSESSQK__________</t>
  </si>
  <si>
    <t>XXXXXXXXXXPPPPPPPPPPPXXXXXXXXXX</t>
  </si>
  <si>
    <t>AS(0.008)T(0.026)S(0.079)KS(0.826)ES(0.81)S(0.251)QK</t>
  </si>
  <si>
    <t>tr|A0A0G2K326|A0A0G2K326_RAT;tr|G3V9H1|G3V9H1_RAT;sp|O08774|RGS12_RAT;tr|D4AB55|D4AB55_RAT</t>
  </si>
  <si>
    <t>231;879;879;879</t>
  </si>
  <si>
    <t>tr|A0A0G2K326|A0A0G2K326_RAT</t>
  </si>
  <si>
    <t>&gt;tr|A0A0G2K326|A0A0G2K326_RAT Regulator of G-protein signaling 12, isoform CRA_b OS=Rattus norvegicus OX=10116 GN=Rgs12 PE=1 SV=1;&gt;tr|G3V9H1|G3V9H1_RAT Regulator of G-protein signaling 12, isoform CRA_c OS=Rattus norvegicus OX=10116 GN=Rgs12 PE=1 SV=3;&gt;sp|</t>
  </si>
  <si>
    <t>VSTPKKLSGKSKSGRSLNEDVGEEDSEKKRK</t>
  </si>
  <si>
    <t>XXXXXXXXXXXXXXXPPPPPPPPPPPPPXXX</t>
  </si>
  <si>
    <t>S(1)LNEDVGEEDSEK</t>
  </si>
  <si>
    <t>tr|D4A7V1|D4A7V1_RAT;tr|A0A0G2K9P4|A0A0G2K9P4_RAT;sp|Q5PPJ9|SHLB2_RAT</t>
  </si>
  <si>
    <t>330;400;404</t>
  </si>
  <si>
    <t>tr|D4A7V1|D4A7V1_RAT</t>
  </si>
  <si>
    <t>&gt;tr|D4A7V1|D4A7V1_RAT Endophilin-B2 OS=Rattus norvegicus OX=10116 GN=Sh3glb2 PE=1 SV=3;&gt;tr|A0A0G2K9P4|A0A0G2K9P4_RAT Endophilin-B2 OS=Rattus norvegicus OX=10116 GN=Sh3glb2 PE=1 SV=1;&gt;sp|Q5PPJ9|SHLB2_RAT Endophilin-B2 OS=Rattus norvegicus OX=10116 GN=Sh3glb</t>
  </si>
  <si>
    <t>GNKKGKVPVTYLELLS_______________</t>
  </si>
  <si>
    <t>XXXXPPPPPPPPPPPPXXXXXXXXXXXXXXX</t>
  </si>
  <si>
    <t>VPVTYLELLS(1)</t>
  </si>
  <si>
    <t>3515;3516;3517;3518;3519;9727;9728;9729;9730;9731</t>
  </si>
  <si>
    <t>tr|A0A0G2K6R9|A0A0G2K6R9_RAT;tr|A0A0G2KBB9|A0A0G2KBB9_RAT;tr|F1M9N9|F1M9N9_RAT;tr|F1LM42|F1LM42_RAT;tr|F1M5N3|F1M5N3_RAT</t>
  </si>
  <si>
    <t>1593;1560;1566;1534;1505</t>
  </si>
  <si>
    <t>tr|A0A0G2K6R9|A0A0G2K6R9_RAT;tr|F1M9N9|F1M9N9_RAT</t>
  </si>
  <si>
    <t>tr|F1M9N9|F1M9N9_RAT</t>
  </si>
  <si>
    <t>&gt;tr|A0A0G2K6R9|A0A0G2K6R9_RAT Ankyrin 2 OS=Rattus norvegicus OX=10116 GN=Ank2 PE=1 SV=1;&gt;tr|A0A0G2KBB9|A0A0G2KBB9_RAT Ankyrin 2 OS=Rattus norvegicus OX=10116 GN=Ank2 PE=1 SV=1;&gt;tr|F1M9N9|F1M9N9_RAT Ankyrin 2 OS=Rattus norvegicus OX=10116 GN=Ank2 PE=1 SV=3;</t>
  </si>
  <si>
    <t>SSQSERELEEEWVIVSDEEIEEAKQHAPVEI</t>
  </si>
  <si>
    <t>XXXXXXPPPPPPPPPPPPPPPPPPXXXXXXX</t>
  </si>
  <si>
    <t>ELEEEWVIVS(1)DEEIEEAK</t>
  </si>
  <si>
    <t>2385;2386</t>
  </si>
  <si>
    <t>sp|Q6IN33|RCAN1_RAT;tr|F7ENE7|F7ENE7_RAT</t>
  </si>
  <si>
    <t>108;148</t>
  </si>
  <si>
    <t>sp|Q6IN33|RCAN1_RAT</t>
  </si>
  <si>
    <t>&gt;sp|Q6IN33|RCAN1_RAT Calcipressin-1 OS=Rattus norvegicus OX=10116 GN=Rcan1 PE=2 SV=1;&gt;tr|F7ENE7|F7ENE7_RAT Down syndrome critical region gene 1-like 2 OS=Rattus norvegicus OX=10116 GN=Rcan3 PE=4 SV=1</t>
  </si>
  <si>
    <t>SSHLAPPNPDKQFLISPPASPPVGWKQVEDA</t>
  </si>
  <si>
    <t>X;X;X;X;X;X;X;X;X;X;X;X;X;X;X;Phospho (STY);X;X;X;Phospho (STY);X;X;X;X;X;X;X;X;X;X;X</t>
  </si>
  <si>
    <t>XXXXXXXXXXXPPPPPPPPPPPPPPPXXXXX</t>
  </si>
  <si>
    <t>QFLIS(1)PPAS(1)PPVGWK</t>
  </si>
  <si>
    <t>5754;5755;5756</t>
  </si>
  <si>
    <t>tr|B1WC16|B1WC16_RAT;tr|A0A0G2K2S3|A0A0G2K2S3_RAT;tr|A0A0G2K1G0|A0A0G2K1G0_RAT</t>
  </si>
  <si>
    <t>512;653;653</t>
  </si>
  <si>
    <t>tr|B1WC16|B1WC16_RAT</t>
  </si>
  <si>
    <t>&gt;tr|B1WC16|B1WC16_RAT BCL2-associated transcription factor 1, isoform CRA_a OS=Rattus norvegicus OX=10116 GN=Bclaf1 PE=1 SV=1;&gt;tr|A0A0G2K2S3|A0A0G2K2S3_RAT Mitochondrial fission regulator 2 OS=Rattus norvegicus OX=10116 GN=Bclaf1 PE=1 SV=1;&gt;tr|A0A0G2K1G0|A</t>
  </si>
  <si>
    <t>PEQVKSEKLKELFDYSPPLHKSLDAREKSIF</t>
  </si>
  <si>
    <t>ELFDY(0.04)S(0.96)PPLHK</t>
  </si>
  <si>
    <t>2391;2392</t>
  </si>
  <si>
    <t>tr|G3V924|G3V924_RAT;tr|A0A0G2K0C2|A0A0G2K0C2_RAT</t>
  </si>
  <si>
    <t>402;409</t>
  </si>
  <si>
    <t>tr|G3V924|G3V924_RAT</t>
  </si>
  <si>
    <t>&gt;tr|G3V924|G3V924_RAT Similar to Protein C22orf5 OS=Rattus norvegicus OX=10116 GN=Tmem184b PE=1 SV=1;&gt;tr|A0A0G2K0C2|A0A0G2K0C2_RAT Transmembrane protein 184B OS=Rattus norvegicus OX=10116 GN=Tmem184b PE=1 SV=1</t>
  </si>
  <si>
    <t>HSLSGARDNEKTLLLSSDDEF__________</t>
  </si>
  <si>
    <t>X;X;X;X;X;X;X;X;X;X;X;X;X;X;X;Phospho (STY);Phospho (STY);X;X;X;X;X;X;X;X;X;X;X;X;X;X</t>
  </si>
  <si>
    <t>XXXXXXXXXXXPPPPPPPPPPXXXXXXXXXX</t>
  </si>
  <si>
    <t>T(0.001)LLLS(1)S(0.999)DDEF</t>
  </si>
  <si>
    <t>tr|M0R567|M0R567_RAT;sp|Q5EIC4|I2BPL_RAT</t>
  </si>
  <si>
    <t>533;534</t>
  </si>
  <si>
    <t>tr|M0R567|M0R567_RAT</t>
  </si>
  <si>
    <t>&gt;tr|M0R567|M0R567_RAT Interferon regulatory factor 2-binding protein-like OS=Rattus norvegicus OX=10116 GN=Irf2bpl PE=1 SV=1;&gt;sp|Q5EIC4|I2BPL_RAT Interferon regulatory factor 2-binding protein-like OS=Rattus norvegicus OX=10116 GN=Irf2bpl PE=1 SV=1</t>
  </si>
  <si>
    <t>PTGRGAAASLRKRKASPEPPDSAESALKLGE</t>
  </si>
  <si>
    <t>XXXXXXXXXXXXXPPPPPPPPPPPPPPPXXX</t>
  </si>
  <si>
    <t>KAS(0.998)PEPPDS(0.002)AESALK</t>
  </si>
  <si>
    <t>sp|Q78PB6|NDEL1_RAT</t>
  </si>
  <si>
    <t>&gt;sp|Q78PB6|NDEL1_RAT Nuclear distribution protein nudE-like 1 OS=Rattus norvegicus OX=10116 GN=Ndel1 PE=1 SV=1</t>
  </si>
  <si>
    <t>LPATPVGKGTENSFPSPKAIPNGFGTSPLTP</t>
  </si>
  <si>
    <t>X;X;X;Phospho (STY);X;X;X;X;X;X;X;X;X;X;X;Phospho (STY);X;X;X;X;X;X;X;X;X;X;X;X;X;X;X</t>
  </si>
  <si>
    <t>XXXXXXXXPPPPPPPPPPXXXXXXXXXXXXX</t>
  </si>
  <si>
    <t>GTENS(0.008)FPS(0.992)PK</t>
  </si>
  <si>
    <t>tr|M0RDR2|M0RDR2_RAT;tr|F1LP80|F1LP80_RAT;sp|P20156|VGF_RAT</t>
  </si>
  <si>
    <t>423;423;423</t>
  </si>
  <si>
    <t>tr|M0RDR2|M0RDR2_RAT</t>
  </si>
  <si>
    <t>&gt;tr|M0RDR2|M0RDR2_RAT Uncharacterized protein OS=Rattus norvegicus OX=10116 PE=4 SV=1;&gt;tr|F1LP80|F1LP80_RAT Neurosecretory protein VGF OS=Rattus norvegicus OX=10116 GN=Vgf PE=4 SV=2;&gt;sp|P20156|VGF_RAT Neurosecretory protein VGF OS=Rattus norvegicus OX=1011</t>
  </si>
  <si>
    <t>FAEEEDGEAGAEDKRSQEEAPGHRRKDAEGT</t>
  </si>
  <si>
    <t>XXXXXXXXXXXXXXXPPPPPPPPPXXXXXXX</t>
  </si>
  <si>
    <t>S(1)QEEAPGHR</t>
  </si>
  <si>
    <t>7873;7874;7875;7876;7877;7878;7879;7880</t>
  </si>
  <si>
    <t>sp|Q99P55|SGPP1_RAT</t>
  </si>
  <si>
    <t>&gt;sp|Q99P55|SGPP1_RAT Sphingosine-1-phosphate phosphatase 1 OS=Rattus norvegicus OX=10116 GN=Sgpp1 PE=1 SV=2</t>
  </si>
  <si>
    <t>PGPTGPRRAGSLRRNSLTGEEGELAKVSNLP</t>
  </si>
  <si>
    <t>XXXXXXXXXXXXXPPPPPPPPPPPPPXXXXX</t>
  </si>
  <si>
    <t>RNS(0.952)LT(0.048)GEEGELAK</t>
  </si>
  <si>
    <t>tr|D4ACG7|D4ACG7_RAT</t>
  </si>
  <si>
    <t>&gt;tr|D4ACG7|D4ACG7_RAT Copine 6 OS=Rattus norvegicus OX=10116 GN=Cpne6 PE=1 SV=2</t>
  </si>
  <si>
    <t>ISPGAPRPSTPAVTPSPSP____________</t>
  </si>
  <si>
    <t>X;X;X;X;X;X;X;X;X;X;X;X;X;Phospho (STY);X;Phospho (STY);X;Phospho (STY);X;X;X;X;X;X;X;X;X;X;X;X;X</t>
  </si>
  <si>
    <t>XXXXXXXPPPPPPPPPPPPXXXXXXXXXXXX</t>
  </si>
  <si>
    <t>PSTPAVT(1)PS(1)PS(1)P</t>
  </si>
  <si>
    <t>5634;5635</t>
  </si>
  <si>
    <t>sp|O35314|SCG1_RAT</t>
  </si>
  <si>
    <t>&gt;sp|O35314|SCG1_RAT Secretogranin-1 OS=Rattus norvegicus OX=10116 GN=Chgb PE=1 SV=2</t>
  </si>
  <si>
    <t>AVDDQESLHPSNQQVSKEAKIRHSEERGGKE</t>
  </si>
  <si>
    <t>X;X;X;X;X;X;X;X;X;X;X;X;X;X;X;Phospho (STY);X;X;X;X;X;X;X;Phospho (STY);X;X;X;X;X;X;X</t>
  </si>
  <si>
    <t>PPPPPPPPPPPPPPPPPXXXXXXXXXXXXXX</t>
  </si>
  <si>
    <t>EAVDDQESLHPS(0.02)NQQVS(0.98)K</t>
  </si>
  <si>
    <t>sp|Q5BK81|PTGR2_RAT</t>
  </si>
  <si>
    <t>&gt;sp|Q5BK81|PTGR2_RAT Prostaglandin reductase 2 OS=Rattus norvegicus OX=10116 GN=Ptgr2 PE=2 SV=2</t>
  </si>
  <si>
    <t>GGNIGKQIVRISEDSSP______________</t>
  </si>
  <si>
    <t>XXXXXXXXXXPPPPPPPXXXXXXXXXXXXXX</t>
  </si>
  <si>
    <t>ISEDS(0.001)S(0.999)P</t>
  </si>
  <si>
    <t>4286;4287;4288;4289</t>
  </si>
  <si>
    <t>tr|F1LMW7|F1LMW7_RAT;sp|P30009|MARCS_RAT</t>
  </si>
  <si>
    <t>138;138</t>
  </si>
  <si>
    <t>tr|F1LMW7|F1LMW7_RAT</t>
  </si>
  <si>
    <t>&gt;tr|F1LMW7|F1LMW7_RAT Myristoylated alanine-rich C-kinase substrate OS=Rattus norvegicus OX=10116 GN=Marcks PE=1 SV=3;&gt;sp|P30009|MARCS_RAT Myristoylated alanine-rich C-kinase substrate OS=Rattus norvegicus OX=10116 GN=Marcks PE=1 SV=2</t>
  </si>
  <si>
    <t>ASSTSSPKAEDGAAPSPSSETPKKKKKRFSF</t>
  </si>
  <si>
    <t>X;X;X;X;X;X;X;X;X;X;X;X;X;X;X;Phospho (STY);X;X;Phospho (STY);X;Phospho (STY);X;X;X;X;X;X;X;X;X;X</t>
  </si>
  <si>
    <t>XXXXXXXXPPPPPPPPPPPPPPPPXXXXXXX</t>
  </si>
  <si>
    <t>AEDGAAPS(0.999)PS(0.033)S(0.137)ET(0.83)PK</t>
  </si>
  <si>
    <t>290;291;292;293;298;299;300;301;302;303;310;311;312;313;320;321;322;323;324;327;329</t>
  </si>
  <si>
    <t>sp|P70580|PGRC1_RAT</t>
  </si>
  <si>
    <t>&gt;sp|P70580|PGRC1_RAT Membrane-associated progesterone receptor component 1 OS=Rattus norvegicus OX=10116 GN=Pgrmc1 PE=1 SV=3</t>
  </si>
  <si>
    <t>HVGKLLKEGEEPTVYSDDEEPKDEAARKSD_</t>
  </si>
  <si>
    <t>XXXXPPPPPPPPPPPPPPPPPPPPPPPXXXX</t>
  </si>
  <si>
    <t>EGEEPTVY(0.002)S(0.998)DDEEPKDEAAR</t>
  </si>
  <si>
    <t>2185;2186;2187;2188;2189;2190;2191;2192;2193;2194;2195;2196;2197;2198;2199;2200;5033;5034;5035;5036;5037</t>
  </si>
  <si>
    <t>tr|D4A1J3|D4A1J3_RAT</t>
  </si>
  <si>
    <t>&gt;tr|D4A1J3|D4A1J3_RAT Paralemmin 3 OS=Rattus norvegicus OX=10116 GN=Palm3 PE=1 SV=2</t>
  </si>
  <si>
    <t>PTIEKPLVAEKEAEGSPETEKKGNETPLGQE</t>
  </si>
  <si>
    <t>EAEGS(0.756)PET(0.244)EK</t>
  </si>
  <si>
    <t>sp|P13084|NPM_RAT;tr|F7FKF2|F7FKF2_RAT</t>
  </si>
  <si>
    <t>125;405</t>
  </si>
  <si>
    <t>sp|P13084|NPM_RAT</t>
  </si>
  <si>
    <t>&gt;sp|P13084|NPM_RAT Nucleophosmin OS=Rattus norvegicus OX=10116 GN=Npm1 PE=1 SV=1;&gt;tr|F7FKF2|F7FKF2_RAT Uncharacterized protein OS=Rattus norvegicus OX=10116 PE=4 SV=2</t>
  </si>
  <si>
    <t>HISGQHLVAVEEDAESEDEDEEDVKLLGMSG</t>
  </si>
  <si>
    <t>PPPPPPPPPPPPPPPPPPPPPPPPPXXXXXX</t>
  </si>
  <si>
    <t>CGSGPVHISGQHLVAVEEDAES(1)EDEDEEDVK</t>
  </si>
  <si>
    <t>1282;1283</t>
  </si>
  <si>
    <t>tr|G3V9X2|G3V9X2_RAT;sp|Q9R080|GPSM1_RAT</t>
  </si>
  <si>
    <t>653;653</t>
  </si>
  <si>
    <t>tr|G3V9X2|G3V9X2_RAT</t>
  </si>
  <si>
    <t>&gt;tr|G3V9X2|G3V9X2_RAT G-protein signalling modulator 1 (AGS3-like, C. elegans), isoform CRA_c OS=Rattus norvegicus OX=10116 GN=Gpsm1 PE=1 SV=1;&gt;sp|Q9R080|GPSM1_RAT G-protein-signaling modulator 1 OS=Rattus norvegicus OX=10116 GN=Gpsm1 PE=1 SV=2</t>
  </si>
  <si>
    <t>VQAKRMDEQRVDLAGSPDQEASGLPDPRQQC</t>
  </si>
  <si>
    <t>XXXXXXXXXXPPPPPPPPPPPPPPPPPPXXX</t>
  </si>
  <si>
    <t>VDLAGS(0.996)PDQEAS(0.004)GLPDPR</t>
  </si>
  <si>
    <t>tr|A0A096MIT7|A0A096MIT7_RAT;sp|O70441|SYN3_RAT;sp|P09951|SYN1_RAT;tr|G3V733|G3V733_RAT;sp|Q63537|SYN2_RAT</t>
  </si>
  <si>
    <t>578;578;703;585;585</t>
  </si>
  <si>
    <t>tr|A0A096MIT7|A0A096MIT7_RAT;sp|P09951|SYN1_RAT;tr|G3V733|G3V733_RAT</t>
  </si>
  <si>
    <t>sp|P09951|SYN1_RAT</t>
  </si>
  <si>
    <t>&gt;tr|A0A096MIT7|A0A096MIT7_RAT Synapsin-3 OS=Rattus norvegicus OX=10116 GN=Syn3 PE=1 SV=2;&gt;sp|O70441|SYN3_RAT Synapsin-3 OS=Rattus norvegicus OX=10116 GN=Syn3 PE=1 SV=1;&gt;sp|P09951|SYN1_RAT Synapsin-1 OS=Rattus norvegicus OX=10116 GN=Syn1 PE=1 SV=3;&gt;tr|G3V73</t>
  </si>
  <si>
    <t>AETIRNLRKSFASLFSD______________;AETIRSLRKSFASLFSD______________</t>
  </si>
  <si>
    <t>XXXXXXXXXPPPPPPPPXXXXXXXXXXXXXX</t>
  </si>
  <si>
    <t>SFASLFS(1)D</t>
  </si>
  <si>
    <t>6776;6777;6778</t>
  </si>
  <si>
    <t>tr|A0A0G2K2M9|A0A0G2K2M9_RAT</t>
  </si>
  <si>
    <t>&gt;tr|A0A0G2K2M9|A0A0G2K2M9_RAT Serine/arginine repetitive matrix 2 OS=Rattus norvegicus OX=10116 GN=Srrm2 PE=1 SV=1</t>
  </si>
  <si>
    <t>SRTSPAPWKRSRSRASPATHRRSRSRTPLIS</t>
  </si>
  <si>
    <t>X;X;X;X;X;X;X;X;X;X;X;X;X;X;X;Phospho (STY);X;X;X;X;X;X;Phospho (STY);X;Phospho (STY);X;Phospho (STY);X;X;X;X</t>
  </si>
  <si>
    <t>AS(1)PATHR</t>
  </si>
  <si>
    <t>1055;1056;1057</t>
  </si>
  <si>
    <t>tr|A0A0G2JTX8|A0A0G2JTX8_RAT;tr|F1MAH8|F1MAH8_RAT;sp|Q9JK25|CLIP1_RAT;tr|A0A0G2K681|A0A0G2K681_RAT</t>
  </si>
  <si>
    <t>203;203;203;182</t>
  </si>
  <si>
    <t>tr|A0A0G2JTX8|A0A0G2JTX8_RAT</t>
  </si>
  <si>
    <t>&gt;tr|A0A0G2JTX8|A0A0G2JTX8_RAT CAP-Gly domain-containing linker protein 1 OS=Rattus norvegicus OX=10116 GN=Clip1 PE=1 SV=1;&gt;tr|F1MAH8|F1MAH8_RAT CAP-Gly domain-containing linker protein 1 OS=Rattus norvegicus OX=10116 GN=Clip1 PE=1 SV=3;&gt;sp|Q9JK25|CLIP1_RAT</t>
  </si>
  <si>
    <t>TKTASESISNLSEAGSVKKGERELKIGDRVL</t>
  </si>
  <si>
    <t>XXPPPPPPPPPPPPPPPPXXXXXXXXXXXXX</t>
  </si>
  <si>
    <t>TASESIS(0.001)NLS(0.057)EAGS(0.942)VK</t>
  </si>
  <si>
    <t>8379;8380</t>
  </si>
  <si>
    <t>sp|P07936|NEUM_RAT</t>
  </si>
  <si>
    <t>&gt;sp|P07936|NEUM_RAT Neuromodulin OS=Rattus norvegicus OX=10116 GN=Gap43 PE=1 SV=1</t>
  </si>
  <si>
    <t>TSPKAEEPSKAGDAPSEEKKGEGDAAPSEEK</t>
  </si>
  <si>
    <t>Phospho (STY);Phospho (STY);X;X;X;X;X;X;X;X;X;X;X;X;X;Phospho (STY);X;X;X;X;X;X;X;X;X;X;X;X;X;X;X</t>
  </si>
  <si>
    <t>XXXXXXXXXXPPPPPPPPPXXXXXXXXXXXX</t>
  </si>
  <si>
    <t>AGDAPS(1)EEK</t>
  </si>
  <si>
    <t>sp|Q9WU49|CHSP1_RAT</t>
  </si>
  <si>
    <t>&gt;sp|Q9WU49|CHSP1_RAT Calcium-regulated heat stable protein 1 OS=Rattus norvegicus OX=10116 GN=Carhsp1 PE=1 SV=1</t>
  </si>
  <si>
    <t>QTSIGLLDTPRARDRSPSPLRGNVVPSPLPT</t>
  </si>
  <si>
    <t>X;X;X;X;X;X;X;X;X;X;X;X;X;X;X;Phospho (STY);X;Phospho (STY);X;X;X;X;X;X;X;X;Phospho (STY);X;X;X;X</t>
  </si>
  <si>
    <t>XXXXXXXXXXXXXPPPPPPPPXXXXXXXXXX</t>
  </si>
  <si>
    <t>DRS(1)PS(1)PLR</t>
  </si>
  <si>
    <t>1700;1701;1702;1703</t>
  </si>
  <si>
    <t>tr|F1LRE0|F1LRE0_RAT;sp|Q02294|CAC1B_RAT</t>
  </si>
  <si>
    <t>304;746</t>
  </si>
  <si>
    <t>tr|F1LRE0|F1LRE0_RAT</t>
  </si>
  <si>
    <t>&gt;tr|F1LRE0|F1LRE0_RAT Voltage-dependent N-type calcium channel subunit alpha OS=Rattus norvegicus OX=10116 GN=Cacna1b PE=1 SV=3;&gt;sp|Q02294|CAC1B_RAT Voltage-dependent N-type calcium channel subunit alpha-1B OS=Rattus norvegicus OX=10116 GN=Cacna1b PE=1 SV=</t>
  </si>
  <si>
    <t>NQKLALQKAKEVAEVSPMSAANISIAARQQN</t>
  </si>
  <si>
    <t>EVAEVS(0.977)PMS(0.023)AANISIAAR</t>
  </si>
  <si>
    <t>sp|Q99MC0|PP14A_RAT</t>
  </si>
  <si>
    <t>&gt;sp|Q99MC0|PP14A_RAT Protein phosphatase 1 regulatory subunit 14A OS=Rattus norvegicus OX=10116 GN=Ppp1r14a PE=1 SV=1</t>
  </si>
  <si>
    <t>LSKLQSPSRARGPGGSPSGLQKRHARVTVKY</t>
  </si>
  <si>
    <t>XXXXXXXXXXXPPPPPPPPPPPXXXXXXXXX</t>
  </si>
  <si>
    <t>GPGGS(0.993)PS(0.007)GLQK</t>
  </si>
  <si>
    <t>3682;3683;3685;3686;3687;3688</t>
  </si>
  <si>
    <t>tr|Q63211|Q63211_RAT;sp|P18088|DCE1_RAT</t>
  </si>
  <si>
    <t>55;55</t>
  </si>
  <si>
    <t>tr|Q63211|Q63211_RAT</t>
  </si>
  <si>
    <t>&gt;tr|Q63211|Q63211_RAT Glutamate decarboxylase OS=Rattus norvegicus OX=10116 GN=Gad1 PE=2 SV=1;&gt;sp|P18088|DCE1_RAT Glutamate decarboxylase 1 OS=Rattus norvegicus OX=10116 GN=Gad1 PE=2 SV=1</t>
  </si>
  <si>
    <t>RKLGLKICGFLQRTNSLEEKSRLVSAFRERQ</t>
  </si>
  <si>
    <t>T(0.112)NS(0.888)LEEK</t>
  </si>
  <si>
    <t>8780;8782;8783</t>
  </si>
  <si>
    <t>tr|Q5XIN4|Q5XIN4_RAT</t>
  </si>
  <si>
    <t>&gt;tr|Q5XIN4|Q5XIN4_RAT Myotubularin-related protein 9 OS=Rattus norvegicus OX=10116 GN=Mtmr9 PE=1 SV=1</t>
  </si>
  <si>
    <t>RRQLAELETEDGLRESP______________</t>
  </si>
  <si>
    <t>XXPPPPPPPPPPPPPPPXXXXXXXXXXXXXX</t>
  </si>
  <si>
    <t>QLAELET(0.001)EDGLRES(0.999)P</t>
  </si>
  <si>
    <t>5804;5805;5806;5807;5808</t>
  </si>
  <si>
    <t>tr|A0A0G2KAL4|A0A0G2KAL4_RAT;tr|A0A0G2JYS1|A0A0G2JYS1_RAT;tr|A0A0G2JZ50|A0A0G2JZ50_RAT;sp|Q4V8B0|OXR1_RAT;tr|A0A0G2K7Y2|A0A0G2K7Y2_RAT</t>
  </si>
  <si>
    <t>258;277;337;339;346</t>
  </si>
  <si>
    <t>tr|A0A0G2KAL4|A0A0G2KAL4_RAT</t>
  </si>
  <si>
    <t>&gt;tr|A0A0G2KAL4|A0A0G2KAL4_RAT Oxidation resistance protein 1 OS=Rattus norvegicus OX=10116 GN=Oxr1 PE=1 SV=1;&gt;tr|A0A0G2JYS1|A0A0G2JYS1_RAT Oxidation resistance protein 1 OS=Rattus norvegicus OX=10116 GN=Oxr1 PE=1 SV=1;&gt;tr|A0A0G2JZ50|A0A0G2JZ50_RAT Oxidatio</t>
  </si>
  <si>
    <t>TEESLSEDVFTESELSPIREELPSSELRQEK</t>
  </si>
  <si>
    <t>PPPPPPPPPPPPPPPPPPPPPPPPPPPPXXX</t>
  </si>
  <si>
    <t>STEESLSEDVFT(0.004)ES(0.019)ELS(0.977)PIREELPSSELR</t>
  </si>
  <si>
    <t>8150;8151;8152;8153;8154;8155;8156</t>
  </si>
  <si>
    <t>sp|P34926|MAP1A_RAT;tr|G3V7U2|G3V7U2_RAT;tr|A0A0G2K5C6|A0A0G2K5C6_RAT</t>
  </si>
  <si>
    <t>319;319;557</t>
  </si>
  <si>
    <t>sp|P34926|MAP1A_RAT</t>
  </si>
  <si>
    <t>&gt;sp|P34926|MAP1A_RAT Microtubule-associated protein 1A OS=Rattus norvegicus OX=10116 GN=Map1a PE=1 SV=1;&gt;tr|G3V7U2|G3V7U2_RAT Microtubule-associated protein 1 A, isoform CRA_c OS=Rattus norvegicus OX=10116 GN=Map1a PE=1 SV=1;&gt;tr|A0A0G2K5C6|A0A0G2K5C6_RAT M</t>
  </si>
  <si>
    <t>VPANLKPSKIKHRADSKESLKAAPKTAVSKL</t>
  </si>
  <si>
    <t>ADS(1)KES(1)LK</t>
  </si>
  <si>
    <t>252;253;254;255;256;257;258;259;260;261;262;263;264;265;266;267;268</t>
  </si>
  <si>
    <t>sp|O35867|NEB1_RAT</t>
  </si>
  <si>
    <t>&gt;sp|O35867|NEB1_RAT Neurabin-1 OS=Rattus norvegicus OX=10116 GN=Ppp1r9a PE=1 SV=1</t>
  </si>
  <si>
    <t>EQPQRRDLTGGGDLTSPDASASSCGKEVPED</t>
  </si>
  <si>
    <t>XXXXXXPPPPPPPPPPPPPPPPPPPPXXXXX</t>
  </si>
  <si>
    <t>DLTGGGDLT(0.128)S(0.869)PDAS(0.002)ASSCGK</t>
  </si>
  <si>
    <t>sp|P63025|VAMP3_RAT;sp|P63045|VAMP2_RAT</t>
  </si>
  <si>
    <t>62;75</t>
  </si>
  <si>
    <t>sp|P63025|VAMP3_RAT</t>
  </si>
  <si>
    <t>&gt;sp|P63025|VAMP3_RAT Vesicle-associated membrane protein 3 OS=Rattus norvegicus OX=10116 GN=Vamp3 PE=1 SV=1;&gt;sp|P63045|VAMP2_RAT Vesicle-associated membrane protein 2 OS=Rattus norvegicus OX=10116 GN=Vamp2 PE=1 SV=2</t>
  </si>
  <si>
    <t>LSELDDRADALQAGASQFETSAAKLKRKYWW</t>
  </si>
  <si>
    <t>XXXXXXXPPPPPPPPPPPPPPPPPXXXXXXX</t>
  </si>
  <si>
    <t>ADALQAGAS(0.975)QFET(0.019)S(0.006)AAK</t>
  </si>
  <si>
    <t>228;229;231</t>
  </si>
  <si>
    <t>tr|M0RBZ7|M0RBZ7_RAT;tr|A0A0H2UHD8|A0A0H2UHD8_RAT;sp|Q925Q9|SH3K1_RAT</t>
  </si>
  <si>
    <t>102;156;156</t>
  </si>
  <si>
    <t>tr|M0RBZ7|M0RBZ7_RAT</t>
  </si>
  <si>
    <t>&gt;tr|M0RBZ7|M0RBZ7_RAT SH3 domain-containing kinase-binding protein 1 OS=Rattus norvegicus OX=10116 GN=Sh3kbp1 PE=1 SV=2;&gt;tr|A0A0H2UHD8|A0A0H2UHD8_RAT SH3 domain-containing kinase-binding protein 1 OS=Rattus norvegicus OX=10116 GN=Sh3kbp1 PE=1 SV=1;&gt;sp|Q925</t>
  </si>
  <si>
    <t>NGKTGMFPSNFIKELSGESDELGISQDEQLS</t>
  </si>
  <si>
    <t>ELS(0.998)GES(0.002)DELGISQDEQLSK</t>
  </si>
  <si>
    <t>tr|A0A0G2KA63|A0A0G2KA63_RAT;sp|P49185|MK08_RAT;tr|A0A0U1RRS7|A0A0U1RRS7_RAT;tr|B0VXR6|B0VXR6_RAT;tr|F1LP66|F1LP66_RAT;tr|A0A0U1RVI2|A0A0U1RVI2_RAT;sp|P49187|MK10_RAT</t>
  </si>
  <si>
    <t>185;185;223;185;185;223;223</t>
  </si>
  <si>
    <t>tr|A0A0G2KA63|A0A0G2KA63_RAT</t>
  </si>
  <si>
    <t>&gt;tr|A0A0G2KA63|A0A0G2KA63_RAT Mitogen-activated protein kinase OS=Rattus norvegicus OX=10116 GN=Mapk8 PE=4 SV=1;&gt;sp|P49185|MK08_RAT Mitogen-activated protein kinase 8 OS=Rattus norvegicus OX=10116 GN=Mapk8 PE=1 SV=1;&gt;tr|A0A0U1RRS7|A0A0U1RRS7_RAT Mitogen-ac</t>
  </si>
  <si>
    <t>Y</t>
  </si>
  <si>
    <t>FGLARTAGTSFMMTPYVVTRYYRAPEVILGM</t>
  </si>
  <si>
    <t>X;X;X;X;X;X;X;X;X;X;X;Oxidation (M);Oxidation (M);X;X;Phospho (STY);X;X;X;X;X;X;X;X;X;X;X;X;X;X;X</t>
  </si>
  <si>
    <t>XXXXXPPPPPPPPPPPPPPPXXXXXXXXXXX</t>
  </si>
  <si>
    <t>TAGTSFMMT(0.005)PY(0.98)VVT(0.015)R</t>
  </si>
  <si>
    <t>8317;8318;8319;8320;8321;8322;8323</t>
  </si>
  <si>
    <t>sp|Q05695|L1CAM_RAT;tr|A0A0G2KA95|A0A0G2KA95_RAT</t>
  </si>
  <si>
    <t>1183;1257</t>
  </si>
  <si>
    <t>sp|Q05695|L1CAM_RAT</t>
  </si>
  <si>
    <t>&gt;sp|Q05695|L1CAM_RAT Neural cell adhesion molecule L1 OS=Rattus norvegicus OX=10116 GN=L1cam PE=1 SV=3;&gt;tr|A0A0G2KA95|A0A0G2KA95_RAT Neural cell adhesion molecule L1 OS=Rattus norvegicus OX=10116 GN=L1cam PE=1 SV=1</t>
  </si>
  <si>
    <t>RPMKDETFGEYRSLESDNEEKAFGSSQPSLN</t>
  </si>
  <si>
    <t>XXXXXXXXXXXXPPPPPPPPPXXXXXXXXXX</t>
  </si>
  <si>
    <t>SLES(1)DNEEK</t>
  </si>
  <si>
    <t>7188;7189;7190</t>
  </si>
  <si>
    <t>tr|G3V7X2|G3V7X2_RAT;sp|P10362|SCG2_RAT</t>
  </si>
  <si>
    <t>518;558</t>
  </si>
  <si>
    <t>tr|G3V7X2|G3V7X2_RAT</t>
  </si>
  <si>
    <t>&gt;tr|G3V7X2|G3V7X2_RAT Scg2 protein OS=Rattus norvegicus OX=10116 GN=Scg2 PE=1 SV=2;&gt;sp|P10362|SCG2_RAT Secretogranin-2 OS=Rattus norvegicus OX=10116 GN=Scg2 PE=1 SV=1</t>
  </si>
  <si>
    <t>EQLEQAIKEHLGQGSSQEMEKLAKVSKRIPA</t>
  </si>
  <si>
    <t>X;X;X;X;X;X;X;X;X;X;X;X;X;X;X;Phospho (STY);X;X;Oxidation (M);X;X;X;X;X;X;X;X;X;X;X;X</t>
  </si>
  <si>
    <t>XXXXXXXXPPPPPPPPPPPPPXXXXXXXXXX</t>
  </si>
  <si>
    <t>EHLGQGS(0.149)S(0.851)QEMEK</t>
  </si>
  <si>
    <t>2250;2251;2252;2253</t>
  </si>
  <si>
    <t>tr|B2RYB3|B2RYB3_RAT;tr|A0A0G2K4F6|A0A0G2K4F6_RAT</t>
  </si>
  <si>
    <t>741;755</t>
  </si>
  <si>
    <t>tr|B2RYB3|B2RYB3_RAT</t>
  </si>
  <si>
    <t>&gt;tr|B2RYB3|B2RYB3_RAT Serine and arginine repetitive matrix 1 OS=Rattus norvegicus OX=10116 GN=Srrm1 PE=1 SV=1;&gt;tr|A0A0G2K4F6|A0A0G2K4F6_RAT Serine and arginine repetitive matrix 1 OS=Rattus norvegicus OX=10116 GN=Srrm1 PE=1 SV=1</t>
  </si>
  <si>
    <t>RVSRTPEPKKIKKAASPSPQSVRRVSSSRSV</t>
  </si>
  <si>
    <t>XXXXXXXXXXXXPPPPPPPPPPPXXXXXXXX</t>
  </si>
  <si>
    <t>AAS(1)PS(0.999)PQS(0.001)VR</t>
  </si>
  <si>
    <t>181;182;183;184;4362</t>
  </si>
  <si>
    <t>sp|O08875|DCLK1_RAT;tr|A0A1W2Q6Q2|A0A1W2Q6Q2_RAT;tr|A0A1W2Q632|A0A1W2Q632_RAT;tr|A0A0G2KB92|A0A0G2KB92_RAT</t>
  </si>
  <si>
    <t>45;352;45;352</t>
  </si>
  <si>
    <t>sp|O08875|DCLK1_RAT</t>
  </si>
  <si>
    <t>&gt;sp|O08875|DCLK1_RAT Serine/threonine-protein kinase DCLK1 OS=Rattus norvegicus OX=10116 GN=Dclk1 PE=1 SV=1;&gt;tr|A0A1W2Q6Q2|A0A1W2Q6Q2_RAT Serine/threonine-protein kinase DCLK1 OS=Rattus norvegicus OX=10116 GN=Dclk1 PE=1 SV=1;&gt;tr|A0A1W2Q632|A0A1W2Q632_RAT S</t>
  </si>
  <si>
    <t>SPGSLRKQRISQHGGSSTSLSSTKVCSSMDE</t>
  </si>
  <si>
    <t>Phospho (STY);X;X;X;X;X;X;X;X;X;X;X;X;X;X;Phospho (STY);Phospho (STY);X;X;X;X;X;X;X;X;X;X;X;X;X;X</t>
  </si>
  <si>
    <t>IS(0.006)QHGGS(0.812)S(0.792)T(0.21)S(0.133)LS(0.025)S(0.014)T(0.007)K</t>
  </si>
  <si>
    <t>4305;4306</t>
  </si>
  <si>
    <t>tr|F1LS02|F1LS02_RAT;tr|A0A0G2K7T6|A0A0G2K7T6_RAT;sp|P37199|NU155_RAT</t>
  </si>
  <si>
    <t>990;991;991</t>
  </si>
  <si>
    <t>tr|F1LS02|F1LS02_RAT</t>
  </si>
  <si>
    <t>&gt;tr|F1LS02|F1LS02_RAT Nuclear pore complex protein Nup155 OS=Rattus norvegicus OX=10116 GN=Nup155 PE=1 SV=1;&gt;tr|A0A0G2K7T6|A0A0G2K7T6_RAT Nuclear pore complex protein Nup155 OS=Rattus norvegicus OX=10116 GN=Nup155 PE=1 SV=1;&gt;sp|P37199|NU155_RAT Nuclear por</t>
  </si>
  <si>
    <t>DTLQELVNQSKAAPQSPSVPKKPGPPVLSSD</t>
  </si>
  <si>
    <t>AAPQS(0.958)PS(0.042)VPK</t>
  </si>
  <si>
    <t>sp|Q66HA8|HS105_RAT</t>
  </si>
  <si>
    <t>&gt;sp|Q66HA8|HS105_RAT Heat shock protein 105 kDa OS=Rattus norvegicus OX=10116 GN=Hsph1 PE=1 SV=1</t>
  </si>
  <si>
    <t>PHQNGECHPNEKGSVSMDLD___________</t>
  </si>
  <si>
    <t>XXXXXXXXXXXXPPPPPPPPXXXXXXXXXXX</t>
  </si>
  <si>
    <t>GS(0.002)VS(0.998)MDLD</t>
  </si>
  <si>
    <t>3854;3855</t>
  </si>
  <si>
    <t>sp|P37805|TAGL3_RAT;tr|A0A0G2K6I5|A0A0G2K6I5_RAT</t>
  </si>
  <si>
    <t>sp|P37805|TAGL3_RAT</t>
  </si>
  <si>
    <t>&gt;sp|P37805|TAGL3_RAT Transgelin-3 OS=Rattus norvegicus OX=10116 GN=Tagln3 PE=1 SV=2;&gt;tr|A0A0G2K6I5|A0A0G2K6I5_RAT Transgelin OS=Rattus norvegicus OX=10116 GN=Tagln3 PE=1 SV=1</t>
  </si>
  <si>
    <t>PSWFHRKAQQNRRGFSEEQLRQGQNVIGLQM</t>
  </si>
  <si>
    <t>RGFS(1)EEQLR</t>
  </si>
  <si>
    <t>3321;3322;6082</t>
  </si>
  <si>
    <t>tr|F1LT10|F1LT10_RAT;sp|O35889|AFAD_RAT</t>
  </si>
  <si>
    <t>1150;1189</t>
  </si>
  <si>
    <t>tr|F1LT10|F1LT10_RAT</t>
  </si>
  <si>
    <t>&gt;tr|F1LT10|F1LT10_RAT Afadin OS=Rattus norvegicus OX=10116 GN=Afdn PE=1 SV=3;&gt;sp|O35889|AFAD_RAT Afadin OS=Rattus norvegicus OX=10116 GN=Afdn PE=1 SV=1</t>
  </si>
  <si>
    <t>SSDHRSSPNVANQPPSPGGKSPYTSGTAAKI</t>
  </si>
  <si>
    <t>SSPNVANQPPS(1)PGGK</t>
  </si>
  <si>
    <t>sp|Q8R4T5|GRASP_RAT</t>
  </si>
  <si>
    <t>&gt;sp|Q8R4T5|GRASP_RAT General receptor for phosphoinositides 1-associated scaffold protein OS=Rattus norvegicus OX=10116 GN=Grasp PE=1 SV=1</t>
  </si>
  <si>
    <t>PRRKGSGFRWKNFTQSPEQQRKVLTLEKGDN</t>
  </si>
  <si>
    <t>NFT(0.002)QS(0.998)PEQQR</t>
  </si>
  <si>
    <t>5372;5373;5374</t>
  </si>
  <si>
    <t>tr|F1MAQ5|F1MAQ5_RAT;tr|A0A0U1RRX4|A0A0U1RRX4_RAT;tr|F1LNK0|F1LNK0_RAT;sp|P15146|MTAP2_RAT;tr|Q78DZ1|Q78DZ1_RAT;tr|A0A0U1RS27|A0A0U1RS27_RAT</t>
  </si>
  <si>
    <t>37;37;37;37;37;37</t>
  </si>
  <si>
    <t>AAAHPHSPEMKDQGGSGEGLSRSANGFPYRE</t>
  </si>
  <si>
    <t>DQGGS(1)GEGLSR</t>
  </si>
  <si>
    <t>1684;1685;1686</t>
  </si>
  <si>
    <t>tr|M0RA26|M0RA26_RAT;sp|Q71TY3|RS27_RAT</t>
  </si>
  <si>
    <t>11;11</t>
  </si>
  <si>
    <t>tr|M0RA26|M0RA26_RAT</t>
  </si>
  <si>
    <t>&gt;tr|M0RA26|M0RA26_RAT Ribosomal protein S27-like OS=Rattus norvegicus OX=10116 GN=LOC100362987 PE=3 SV=1;&gt;sp|Q71TY3|RS27_RAT 40S ribosomal protein S27 OS=Rattus norvegicus OX=10116 GN=Rps27 PE=1 SV=3</t>
  </si>
  <si>
    <t>_____MPLAKDLLHPSPEEEKKKHKKKRLVQ</t>
  </si>
  <si>
    <t>DLLHPS(1)PEEEK</t>
  </si>
  <si>
    <t>sp|Q9Z327|SYNPO_RAT;tr|A0A0H2UHQ9|A0A0H2UHQ9_RAT</t>
  </si>
  <si>
    <t>537;537</t>
  </si>
  <si>
    <t>sp|Q9Z327|SYNPO_RAT</t>
  </si>
  <si>
    <t>&gt;sp|Q9Z327|SYNPO_RAT Synaptopodin OS=Rattus norvegicus OX=10116 GN=Synpo PE=1 SV=2;&gt;tr|A0A0H2UHQ9|A0A0H2UHQ9_RAT Synaptopodin OS=Rattus norvegicus OX=10116 GN=Synpo PE=1 SV=1</t>
  </si>
  <si>
    <t>MARSPMVERRLVGQRSPVVERRPLGNFTPPP</t>
  </si>
  <si>
    <t>LVGQRS(1)PVVER</t>
  </si>
  <si>
    <t>5208;5209</t>
  </si>
  <si>
    <t>tr|A0A1W2Q616|A0A1W2Q616_RAT;tr|D4A2D3|D4A2D3_RAT</t>
  </si>
  <si>
    <t>1501;3791</t>
  </si>
  <si>
    <t>tr|A0A1W2Q616|A0A1W2Q616_RAT</t>
  </si>
  <si>
    <t>&gt;tr|A0A1W2Q616|A0A1W2Q616_RAT MYC-binding protein 2, E3 ubiquitin protein ligase (Fragment) OS=Rattus norvegicus OX=10116 GN=Mycbp2 PE=1 SV=1;&gt;tr|D4A2D3|D4A2D3_RAT MYC-binding protein 2, E3 ubiquitin protein ligase OS=Rattus norvegicus OX=10116 GN=Mycbp2 P</t>
  </si>
  <si>
    <t>GDAEPTPEQEEKALLSSPEGEEKATSDADLK</t>
  </si>
  <si>
    <t>X;X;X;X;X;Phospho (STY);X;X;X;X;X;X;X;X;X;Phospho (STY);Phospho (STY);X;X;X;X;X;X;X;X;X;X;X;X;X;X</t>
  </si>
  <si>
    <t>ALLS(1)S(1)PEGEEK</t>
  </si>
  <si>
    <t>740;741;742</t>
  </si>
  <si>
    <t>tr|A0A0G2K1Q9|A0A0G2K1Q9_RAT;tr|Q9JMB3|Q9JMB3_RAT;tr|A3E0T0|A3E0T0_RAT;tr|G3V874|G3V874_RAT</t>
  </si>
  <si>
    <t>596;778;584;578</t>
  </si>
  <si>
    <t>tr|A0A0G2K1Q9|A0A0G2K1Q9_RAT;tr|G3V874|G3V874_RAT</t>
  </si>
  <si>
    <t>tr|G3V874|G3V874_RAT</t>
  </si>
  <si>
    <t>&gt;tr|A0A0G2K1Q9|A0A0G2K1Q9_RAT Erythrocyte membrane protein band 4.1-like 3 OS=Rattus norvegicus OX=10116 GN=Epb41l3 PE=1 SV=1;&gt;tr|Q9JMB3|Q9JMB3_RAT Erythrocyte membrane protein band 4.1-like 3 OS=Rattus norvegicus OX=10116 GN=Epb41l3 PE=1 SV=1;&gt;tr|A3E0T0|A</t>
  </si>
  <si>
    <t>TETALTNEWEKRLSTSPVRLAARQEDAPMIE</t>
  </si>
  <si>
    <t>XXXXXXXXXXXXPPPPPPPXXXXXXXXXXXX</t>
  </si>
  <si>
    <t>LS(0.005)T(0.033)S(0.962)PVR</t>
  </si>
  <si>
    <t>5171;5172</t>
  </si>
  <si>
    <t>sp|Q62688|PLCL1_RAT</t>
  </si>
  <si>
    <t>&gt;sp|Q62688|PLCL1_RAT Inactive phospholipase C-like protein 1 OS=Rattus norvegicus OX=10116 GN=Plcl1 PE=1 SV=1</t>
  </si>
  <si>
    <t>_________MAEGAASREAPAPLDVAGGEDD</t>
  </si>
  <si>
    <t>AEGAAS(1)R</t>
  </si>
  <si>
    <t>406;407</t>
  </si>
  <si>
    <t>sp|O08873|MADD_RAT;tr|A0A0G2KA27|A0A0G2KA27_RAT</t>
  </si>
  <si>
    <t>1196;1218</t>
  </si>
  <si>
    <t>sp|O08873|MADD_RAT</t>
  </si>
  <si>
    <t>&gt;sp|O08873|MADD_RAT MAP kinase-activating death domain protein OS=Rattus norvegicus OX=10116 GN=Madd PE=1 SV=1;&gt;tr|A0A0G2KA27|A0A0G2KA27_RAT MAP kinase-activating death domain protein OS=Rattus norvegicus OX=10116 GN=Madd PE=1 SV=1</t>
  </si>
  <si>
    <t>GGEGSAHLASSRATLSDSEIETNSATSTIFG</t>
  </si>
  <si>
    <t>XXXXXXXXXXXXPPPPPPPPPPPPPPPPPPP</t>
  </si>
  <si>
    <t>AT(0.027)LS(0.965)DS(0.008)EIETNSATSTIFGK</t>
  </si>
  <si>
    <t>1158;1159;1160;1161;1162;1163</t>
  </si>
  <si>
    <t>tr|A0A0G2JTD7|A0A0G2JTD7_RAT;tr|F1LNR1|F1LNR1_RAT;tr|F1LNR0|F1LNR0_RAT;tr|F1LNQ9|F1LNQ9_RAT;tr|A0A0G2JUI5|A0A0G2JUI5_RAT;tr|A0A1B0GWX9|A0A1B0GWX9_RAT</t>
  </si>
  <si>
    <t>568;568;568;568;568;134</t>
  </si>
  <si>
    <t>tr|A0A0G2JTD7|A0A0G2JTD7_RAT</t>
  </si>
  <si>
    <t>&gt;tr|A0A0G2JTD7|A0A0G2JTD7_RAT Cytoplasmic linker-associated protein 1 OS=Rattus norvegicus OX=10116 GN=Clasp1 PE=1 SV=1;&gt;tr|F1LNR1|F1LNR1_RAT Cytoplasmic linker-associated protein 1 OS=Rattus norvegicus OX=10116 GN=Clasp1 PE=1 SV=3;&gt;tr|F1LNR0|F1LNR0_RAT Cy</t>
  </si>
  <si>
    <t>SSSQESLNRPLSAKRSPTGSTASRGSTVSTK</t>
  </si>
  <si>
    <t>S(0.985)PT(0.011)GS(0.003)T(0.001)ASR</t>
  </si>
  <si>
    <t>tr|Q66HS9|Q66HS9_RAT;sp|Q63344|MOT2_RAT</t>
  </si>
  <si>
    <t>450;450</t>
  </si>
  <si>
    <t>tr|Q66HS9|Q66HS9_RAT</t>
  </si>
  <si>
    <t>&gt;tr|Q66HS9|Q66HS9_RAT Monocarboxylate transporter 2 OS=Rattus norvegicus OX=10116 GN=Slc16a7 PE=1 SV=1;&gt;sp|Q63344|MOT2_RAT Monocarboxylate transporter 2 OS=Rattus norvegicus OX=10116 GN=Slc16a7 PE=1 SV=1</t>
  </si>
  <si>
    <t>LLEKERKREKARRKKSASQASKEMEALSRSK</t>
  </si>
  <si>
    <t>S(1)ASQASK</t>
  </si>
  <si>
    <t>6495;6496;6497;6498</t>
  </si>
  <si>
    <t>sp|P06685|AT1A1_RAT</t>
  </si>
  <si>
    <t>&gt;sp|P06685|AT1A1_RAT Sodium/potassium-transporting ATPase subunit alpha-1 OS=Rattus norvegicus OX=10116 GN=Atp1a1 PE=1 SV=1</t>
  </si>
  <si>
    <t>QENLPILKRAVAGDASESALLKCIEVCCGSV</t>
  </si>
  <si>
    <t>AVAGDAS(0.994)ES(0.006)ALLK</t>
  </si>
  <si>
    <t>1235;1236</t>
  </si>
  <si>
    <t>tr|D4ADD3|D4ADD3_RAT</t>
  </si>
  <si>
    <t>&gt;tr|D4ADD3|D4ADD3_RAT HECT, C2 and WW domain-containing E3 ubiquitin protein ligase 2 OS=Rattus norvegicus OX=10116 GN=Hecw2 PE=1 SV=1</t>
  </si>
  <si>
    <t>PTSALVHRQHLTRQRSHSAGEVGEDSRHAGP</t>
  </si>
  <si>
    <t>XXXXXXXXXXXXXXXPPPPPPPPPPPPXXXX</t>
  </si>
  <si>
    <t>S(0.98)HS(0.02)AGEVGEDSR</t>
  </si>
  <si>
    <t>tr|D4ACZ5|D4ACZ5_RAT;sp|Q6AYR2|NDRG3_RAT</t>
  </si>
  <si>
    <t>345;374</t>
  </si>
  <si>
    <t>tr|D4ACZ5|D4ACZ5_RAT</t>
  </si>
  <si>
    <t>&gt;tr|D4ACZ5|D4ACZ5_RAT Protein NDRG3 OS=Rattus norvegicus OX=10116 GN=Ndrg3 PE=1 SV=3;&gt;sp|Q6AYR2|NDRG3_RAT Protein NDRG3 OS=Rattus norvegicus OX=10116 GN=Ndrg3 PE=1 SV=1</t>
  </si>
  <si>
    <t>CESPDVLDRHQTMEVSC______________</t>
  </si>
  <si>
    <t>X;X;Phospho (STY);X;X;X;X;X;X;X;X;X;X;X;X;Phospho (STY);X;X;X;X;X;X;X;X;X;X;X;X;X;X;X</t>
  </si>
  <si>
    <t>HQTMEVS(1)C</t>
  </si>
  <si>
    <t>tr|D3ZMI4|D3ZMI4_RAT;tr|A0A0G2K0F3|A0A0G2K0F3_RAT;tr|D4A9L5|D4A9L5_RAT;sp|Q9WTP0|E41L1_RAT;tr|A0A0G2K0B2|A0A0G2K0B2_RAT;tr|D4ACZ4|D4ACZ4_RAT</t>
  </si>
  <si>
    <t>86;86;86;86;86;86</t>
  </si>
  <si>
    <t>ADGLSERTTPSKAQKSPQKIAKKFKSATCRV</t>
  </si>
  <si>
    <t>X;X;X;X;Phospho (STY);X;X;X;X;X;X;X;X;X;X;Phospho (STY);X;X;X;X;X;X;X;X;X;X;X;X;X;X;X</t>
  </si>
  <si>
    <t>AQKS(1)PQK</t>
  </si>
  <si>
    <t>892;893;894;895;896;897</t>
  </si>
  <si>
    <t>tr|D3ZET9|D3ZET9_RAT;tr|A0A0G2K315|A0A0G2K315_RAT</t>
  </si>
  <si>
    <t>253;253</t>
  </si>
  <si>
    <t>tr|D3ZET9|D3ZET9_RAT</t>
  </si>
  <si>
    <t>&gt;tr|D3ZET9|D3ZET9_RAT Centrosomal protein of 170 kDa-like OS=Rattus norvegicus OX=10116 GN=LOC100909664 PE=1 SV=2;&gt;tr|A0A0G2K315|A0A0G2K315_RAT Uncharacterized protein OS=Rattus norvegicus OX=10116 GN=Cep170 PE=1 SV=1</t>
  </si>
  <si>
    <t>NPPQMVWERAEEDSKSIQSDAPVYLRRLKGN</t>
  </si>
  <si>
    <t>XXXXXXXXXPPPPPPPPPPPPPPPPPXXXXX</t>
  </si>
  <si>
    <t>AEEDS(0.071)KS(0.954)IQS(0.975)DAPVYLR</t>
  </si>
  <si>
    <t>sp|P23565|AINX_RAT;tr|G3V8Q2|G3V8Q2_RAT</t>
  </si>
  <si>
    <t>335;335</t>
  </si>
  <si>
    <t>sp|P23565|AINX_RAT</t>
  </si>
  <si>
    <t>&gt;sp|P23565|AINX_RAT Alpha-internexin OS=Rattus norvegicus OX=10116 GN=Ina PE=1 SV=2;&gt;tr|G3V8Q2|G3V8Q2_RAT Alpha-internexin OS=Rattus norvegicus OX=10116 GN=Ina PE=1 SV=1</t>
  </si>
  <si>
    <t>QARTIEIEGLRGANESLERQILELEERHSAE</t>
  </si>
  <si>
    <t>XXXXXXXXXXXPPPPPPPPXXXXXXXXXXXX</t>
  </si>
  <si>
    <t>GANES(1)LER</t>
  </si>
  <si>
    <t>tr|F1M4W7|F1M4W7_RAT</t>
  </si>
  <si>
    <t>&gt;tr|F1M4W7|F1M4W7_RAT Cleavage stimulation factor subunit 3 OS=Rattus norvegicus OX=10116 GN=Cstf3 PE=1 SV=3</t>
  </si>
  <si>
    <t>SSAVLTKAVKRPNEDSDEDEEKGAVVPPVHD</t>
  </si>
  <si>
    <t>RPNEDS(1)DEDEEK</t>
  </si>
  <si>
    <t>tr|D3ZSY8|D3ZSY8_RAT</t>
  </si>
  <si>
    <t>&gt;tr|D3ZSY8|D3ZSY8_RAT TBC1 domain family, member 10b OS=Rattus norvegicus OX=10116 GN=Tbc1d10b PE=1 SV=1</t>
  </si>
  <si>
    <t>PLVAPPRRHGASAAPSPPPRGSRAGSVLVVA</t>
  </si>
  <si>
    <t>XXXXXXXXPPPPPPPPPPPPXXXXXXXXXXX</t>
  </si>
  <si>
    <t>HGASAAPS(1)PPPR</t>
  </si>
  <si>
    <t>3963;3964;3965;3966</t>
  </si>
  <si>
    <t>tr|F1MAK3|F1MAK3_RAT</t>
  </si>
  <si>
    <t>&gt;tr|F1MAK3|F1MAK3_RAT Rho GTPase-activating protein 32 OS=Rattus norvegicus OX=10116 GN=Arhgap32 PE=1 SV=2</t>
  </si>
  <si>
    <t>SVAEGKEGRHPAKAVSPEGDERFYRKHPESE</t>
  </si>
  <si>
    <t>AVS(1)PEGDER</t>
  </si>
  <si>
    <t>1266;1267;1268</t>
  </si>
  <si>
    <t>sp|P11505|AT2B1_RAT</t>
  </si>
  <si>
    <t>&gt;sp|P11505|AT2B1_RAT Plasma membrane calcium-transporting ATPase 1 OS=Rattus norvegicus OX=10116 GN=Atp2b1 PE=1 SV=2</t>
  </si>
  <si>
    <t>LTIEMNKSATSSSPGSPLHSLETSL______</t>
  </si>
  <si>
    <t>XXXXXXXPPPPPPPPPPPPPPPPPPXXXXXX</t>
  </si>
  <si>
    <t>SAT(0.001)S(0.002)S(0.009)S(0.039)PGS(0.931)PLHS(0.005)LET(0.005)S(0.006)L</t>
  </si>
  <si>
    <t>6546;6552;6555;6556</t>
  </si>
  <si>
    <t>sp|F1LYQ8|FARP1_RAT</t>
  </si>
  <si>
    <t>&gt;sp|F1LYQ8|FARP1_RAT FERM, ARHGEF and pleckstrin domain-containing protein 1 OS=Rattus norvegicus OX=10116 GN=Farp1 PE=1 SV=2</t>
  </si>
  <si>
    <t>AKETKVCTLEPGPRQSPALSKSPSGSKAADG</t>
  </si>
  <si>
    <t>QS(1)PALSK</t>
  </si>
  <si>
    <t>5948;5949;5950;5951;5952</t>
  </si>
  <si>
    <t>tr|M0R5U4|M0R5U4_RAT</t>
  </si>
  <si>
    <t>&gt;tr|M0R5U4|M0R5U4_RAT Adenylate cyclase 9 OS=Rattus norvegicus OX=10116 GN=Adcy9 PE=1 SV=2</t>
  </si>
  <si>
    <t>NLVPSVQYLDKASLGSDDGAQTKEATLSSKR</t>
  </si>
  <si>
    <t>XXXXXXXXXXXPPPPPPPPPPPPXXXXXXXX</t>
  </si>
  <si>
    <t>AS(0.018)LGS(0.982)DDGAQTK</t>
  </si>
  <si>
    <t>sp|Q5QD51|AKA12_RAT</t>
  </si>
  <si>
    <t>&gt;sp|Q5QD51|AKA12_RAT A-kinase anchor protein 12 OS=Rattus norvegicus OX=10116 GN=Akap12 PE=1 SV=1</t>
  </si>
  <si>
    <t>CQDETPSAAAQRGLASPDRSGGMGSASEMLA</t>
  </si>
  <si>
    <t>GLAS(1)PDR</t>
  </si>
  <si>
    <t>3520;3521;3522;3523</t>
  </si>
  <si>
    <t>tr|D3ZZ99|D3ZZ99_RAT</t>
  </si>
  <si>
    <t>&gt;tr|D3ZZ99|D3ZZ99_RAT Alpha-adducin OS=Rattus norvegicus OX=10116 GN=Add1 PE=1 SV=3</t>
  </si>
  <si>
    <t>GSEENLDETREQKEKSPPDQSAVPNTPPSTP</t>
  </si>
  <si>
    <t>X;Phospho (STY);X;X;X;X;X;X;X;X;X;X;X;X;X;Phospho (STY);X;X;X;X;X;X;X;X;X;Phospho (STY);X;X;X;X;X</t>
  </si>
  <si>
    <t>EKS(0.992)PPDQS(0.009)AVPNT(0.524)PPS(0.249)T(0.226)PVK</t>
  </si>
  <si>
    <t>2326;2327;2328;2329;2330;2331;2332;2333;2334;2335;2336;2337;2338;2339;2340;2341</t>
  </si>
  <si>
    <t>sp|O54861|SORT_RAT</t>
  </si>
  <si>
    <t>&gt;sp|O54861|SORT_RAT Sortilin OS=Rattus norvegicus OX=10116 GN=Sort1 PE=1 SV=3</t>
  </si>
  <si>
    <t>ALDTASHAKSGYHDDSDEDLLE_________</t>
  </si>
  <si>
    <t>SGYHDDS(1)DEDLLE</t>
  </si>
  <si>
    <t>6911;6912;6913;6914</t>
  </si>
  <si>
    <t>tr|F1MAQ5|F1MAQ5_RAT;tr|A0A0U1RRX4|A0A0U1RRX4_RAT;tr|F1LNK0|F1LNK0_RAT;sp|P15146|MTAP2_RAT;tr|Q78DZ1|Q78DZ1_RAT</t>
  </si>
  <si>
    <t>1788;1792;1905;1824;461</t>
  </si>
  <si>
    <t>GAEIITQSPSRSSVASPRRLSNVSSSGSINL</t>
  </si>
  <si>
    <t>X;X;X;X;X;X;X;Phospho (STY);X;X;X;X;Phospho (STY);X;X;Phospho (STY);X;X;X;X;X;X;X;X;X;X;X;X;X;X;X</t>
  </si>
  <si>
    <t>XXXXXXXXXXXPPPPPPPXXXXXXXXXXXXX</t>
  </si>
  <si>
    <t>SSVAS(1)PR</t>
  </si>
  <si>
    <t>8137;8138;8139;8140;8141;8142</t>
  </si>
  <si>
    <t>tr|F1LSB5|F1LSB5_RAT;sp|Q63003|5E5_RAT</t>
  </si>
  <si>
    <t>228;345</t>
  </si>
  <si>
    <t>tr|F1LSB5|F1LSB5_RAT</t>
  </si>
  <si>
    <t>&gt;tr|F1LSB5|F1LSB5_RAT Uncharacterized protein OS=Rattus norvegicus OX=10116 PE=4 SV=3;&gt;sp|Q63003|5E5_RAT 5E5 antigen OS=Rattus norvegicus OX=10116 PE=2 SV=1</t>
  </si>
  <si>
    <t>AAQEHGEAARDWTSESPRTLGEDARDWGSSS</t>
  </si>
  <si>
    <t>XXXXXXXXXXPPPPPPPPXXXXXXXXXXXXX</t>
  </si>
  <si>
    <t>DWT(0.008)S(0.088)ES(0.904)PR</t>
  </si>
  <si>
    <t>tr|F1LQD2|F1LQD2_RAT;sp|P97756|KKCC1_RAT</t>
  </si>
  <si>
    <t>458;458</t>
  </si>
  <si>
    <t>tr|F1LQD2|F1LQD2_RAT</t>
  </si>
  <si>
    <t>&gt;tr|F1LQD2|F1LQD2_RAT Calcium/calmodulin-dependent protein kinase kinase 1 OS=Rattus norvegicus OX=10116 GN=Camkk1 PE=1 SV=2;&gt;sp|P97756|KKCC1_RAT Calcium/calmodulin-dependent protein kinase kinase 1 OS=Rattus norvegicus OX=10116 GN=Camkk1 PE=1 SV=1</t>
  </si>
  <si>
    <t>SWTTVILVKSMLRKRSFGNPFEPQARREERS</t>
  </si>
  <si>
    <t>XXXXXXXXXXXXXXXPPPPPPPPPPPXXXXX</t>
  </si>
  <si>
    <t>S(1)FGNPFEPQAR</t>
  </si>
  <si>
    <t>6788;6789;6790</t>
  </si>
  <si>
    <t>tr|A0A0G2K4R1|A0A0G2K4R1_RAT</t>
  </si>
  <si>
    <t>&gt;tr|A0A0G2K4R1|A0A0G2K4R1_RAT Protein phosphatase 1, regulatory subunit 12C OS=Rattus norvegicus OX=10116 GN=Ppp1r12c PE=1 SV=1</t>
  </si>
  <si>
    <t>PPSDHSAPPSRTEPGSPVKPNVLTASAAPLA</t>
  </si>
  <si>
    <t>T(0.075)EPGS(0.915)PVKPNVLT(0.009)AS(0.001)AAPLADSR</t>
  </si>
  <si>
    <t>tr|A0A0G2K9Q6|A0A0G2K9Q6_RAT;sp|Q64568|AT2B3_RAT</t>
  </si>
  <si>
    <t>1124;1124</t>
  </si>
  <si>
    <t>tr|A0A0G2K9Q6|A0A0G2K9Q6_RAT</t>
  </si>
  <si>
    <t>&gt;tr|A0A0G2K9Q6|A0A0G2K9Q6_RAT Calcium-transporting ATPase OS=Rattus norvegicus OX=10116 GN=Atp2b3 PE=1 SV=1;&gt;sp|Q64568|AT2B3_RAT Plasma membrane calcium-transporting ATPase 3 OS=Rattus norvegicus OX=10116 GN=Atp2b3 PE=1 SV=2</t>
  </si>
  <si>
    <t>NRIQTQMEVVSTFKRSGSFQGAVRRRSSVLS</t>
  </si>
  <si>
    <t>S(0.798)GS(0.202)FQGAVR</t>
  </si>
  <si>
    <t>6836;6837;6838</t>
  </si>
  <si>
    <t>sp|P63329|PP2BA_RAT</t>
  </si>
  <si>
    <t>&gt;sp|P63329|PP2BA_RAT Serine/threonine-protein phosphatase 2B catalytic subunit alpha isoform OS=Rattus norvegicus OX=10116 GN=Ppp3ca PE=1 SV=1</t>
  </si>
  <si>
    <t>ATVEAIEADEAIKGFSPQHKITSFEEAKGLD</t>
  </si>
  <si>
    <t>GFS(1)PQHK</t>
  </si>
  <si>
    <t>3323;3324;3325;3326;3327;3328;3329</t>
  </si>
  <si>
    <t>tr|D4A4S3|D4A4S3_RAT;sp|P63018|HSP7C_RAT;tr|M0R8M9|M0R8M9_RAT;tr|M0RCB1|M0RCB1_RAT;tr|F1LZI1|F1LZI1_RAT;tr|A0A0G2JVI3|A0A0G2JVI3_RAT</t>
  </si>
  <si>
    <t>254;254;269;249;254;173</t>
  </si>
  <si>
    <t>tr|D4A4S3|D4A4S3_RAT</t>
  </si>
  <si>
    <t>&gt;tr|D4A4S3|D4A4S3_RAT Heat shock cognate 71 kDa protein OS=Rattus norvegicus OX=10116 GN=Hspa8 PE=3 SV=3;&gt;sp|P63018|HSP7C_RAT Heat shock cognate 71 kDa protein OS=Rattus norvegicus OX=10116 GN=Hspa8 PE=1 SV=1;&gt;tr|M0R8M9|M0R8M9_RAT Uncharacterized protein O</t>
  </si>
  <si>
    <t>NHFTAEFKRKHKKDISENKRAVRRLRTACER</t>
  </si>
  <si>
    <t>DIS(1)ENKR</t>
  </si>
  <si>
    <t>1466;1467;1468</t>
  </si>
  <si>
    <t>sp|P35465|PAK1_RAT</t>
  </si>
  <si>
    <t>&gt;sp|P35465|PAK1_RAT Serine/threonine-protein kinase PAK 1 OS=Rattus norvegicus OX=10116 GN=Pak1 PE=1 SV=3</t>
  </si>
  <si>
    <t>PLPVTPTRDVATSPISPTENNTTPPDALTRN</t>
  </si>
  <si>
    <t>DVAT(0.034)S(0.137)PIS(0.779)PT(0.046)ENNT(0.003)T(0.001)PPDALTR</t>
  </si>
  <si>
    <t>1806;1807;1809;1810</t>
  </si>
  <si>
    <t>tr|E9PSW8|E9PSW8_RAT</t>
  </si>
  <si>
    <t>&gt;tr|E9PSW8|E9PSW8_RAT Centromere protein C OS=Rattus norvegicus OX=10116 GN=Cenpc PE=1 SV=1</t>
  </si>
  <si>
    <t>NTQTDKTGPVEEAQLSVEEKLGTTLTNEVEN</t>
  </si>
  <si>
    <t>XXXXXXPPPPPPPPPPPPPPXXXXXXXXXXX</t>
  </si>
  <si>
    <t>T(0.015)GPVEEAQLS(0.985)VEEK</t>
  </si>
  <si>
    <t>8632;8633</t>
  </si>
  <si>
    <t>tr|F1MAQ5|F1MAQ5_RAT;tr|A0A0U1RRX4|A0A0U1RRX4_RAT;tr|F1LNK0|F1LNK0_RAT;sp|P15146|MTAP2_RAT;tr|Q78DZ1|Q78DZ1_RAT;tr|A0A0U1RRQ0|A0A0U1RRQ0_RAT</t>
  </si>
  <si>
    <t>1536;1540;1622;1541;178;108</t>
  </si>
  <si>
    <t>AFKQAKDKVTDGITKSPEKRSSLPRPSSILP</t>
  </si>
  <si>
    <t>XXXXXXPPPPPPPPPPPPPXXXXXXXXXXXX</t>
  </si>
  <si>
    <t>VTDGIT(0.005)KS(0.995)PEK</t>
  </si>
  <si>
    <t>1504;9829</t>
  </si>
  <si>
    <t>tr|G3V7S2|G3V7S2_RAT;sp|P12839|NFM_RAT</t>
  </si>
  <si>
    <t>711;713</t>
  </si>
  <si>
    <t>tr|G3V7S2|G3V7S2_RAT</t>
  </si>
  <si>
    <t>&gt;tr|G3V7S2|G3V7S2_RAT Neurofilament medium polypeptide OS=Rattus norvegicus OX=10116 GN=Nefm PE=1 SV=3;&gt;sp|P12839|NFM_RAT Neurofilament medium polypeptide OS=Rattus norvegicus OX=10116 GN=Nefm PE=1 SV=4</t>
  </si>
  <si>
    <t>QQQEKVKEKAEEEGGSEEEVGDKSPQESKKE</t>
  </si>
  <si>
    <t>XXXXXXXPPPPPPPPPPPPPPPPPPPPPPXX</t>
  </si>
  <si>
    <t>EKAEEEGGS(1)EEEVGDK</t>
  </si>
  <si>
    <t>372;373;374;376;377;378;379;380;384;385;386;391;392;393;398;399;400;401;2276;2277;2278</t>
  </si>
  <si>
    <t>tr|F1M820|F1M820_RAT;tr|F1M840|F1M840_RAT;tr|F1M8Z8|F1M8Z8_RAT;tr|F1M866|F1M866_RAT;tr|F1M865|F1M865_RAT</t>
  </si>
  <si>
    <t>58;58;58;88;58</t>
  </si>
  <si>
    <t>tr|F1M820|F1M820_RAT</t>
  </si>
  <si>
    <t>&gt;tr|F1M820|F1M820_RAT Sorbin and SH3 domain-containing protein 1 OS=Rattus norvegicus OX=10116 GN=Sorbs1 PE=1 SV=1;&gt;tr|F1M840|F1M840_RAT Sorbin and SH3 domain-containing protein 1 OS=Rattus norvegicus OX=10116 GN=Sorbs1 PE=1 SV=1;&gt;tr|F1M8Z8|F1M8Z8_RAT Sorb</t>
  </si>
  <si>
    <t>RASSSYRETPSSSPVSPQESPKHENKSGLEP</t>
  </si>
  <si>
    <t>ETPSS(0.003)S(0.009)PVS(0.988)PQES(1)PKHENK</t>
  </si>
  <si>
    <t>2844;2845</t>
  </si>
  <si>
    <t>tr|A0A0G2JWP2|A0A0G2JWP2_RAT;tr|F1LMW5|F1LMW5_RAT;sp|Q6Q760|NALCN_RAT;tr|F1LS19|F1LS19_RAT</t>
  </si>
  <si>
    <t>1068;1068;1068;1068</t>
  </si>
  <si>
    <t>tr|A0A0G2JWP2|A0A0G2JWP2_RAT</t>
  </si>
  <si>
    <t>&gt;tr|A0A0G2JWP2|A0A0G2JWP2_RAT Sodium leak channel non-selective protein OS=Rattus norvegicus OX=10116 GN=Nalcn PE=1 SV=1;&gt;tr|F1LMW5|F1LMW5_RAT Sodium leak channel non-selective protein OS=Rattus norvegicus OX=10116 GN=Nalcn PE=1 SV=2;&gt;sp|Q6Q760|NALCN_RAT S</t>
  </si>
  <si>
    <t>RREDCNGIFRINVSVSKNLNLKLRPGEKKPG</t>
  </si>
  <si>
    <t>INVS(0.004)VS(0.996)K</t>
  </si>
  <si>
    <t>4263;4264;4265</t>
  </si>
  <si>
    <t>sp|Q62950|DPYL1_RAT</t>
  </si>
  <si>
    <t>&gt;sp|Q62950|DPYL1_RAT Dihydropyrimidinase-related protein 1 OS=Rattus norvegicus OX=10116 GN=Crmp1 PE=1 SV=1</t>
  </si>
  <si>
    <t>VPATPKHAAPAPSAKSSPSKHQPPPIRNLHQ</t>
  </si>
  <si>
    <t>XXXXXXPPPPPPPPPPPPPPPPPPPPPXXXX</t>
  </si>
  <si>
    <t>HAAPAPS(0.041)AKS(0.965)S(0.984)PS(0.01)K</t>
  </si>
  <si>
    <t>3943;3944;3945;3946;3947</t>
  </si>
  <si>
    <t>tr|D4A8L3|D4A8L3_RAT;sp|O35049|NSMA2_RAT</t>
  </si>
  <si>
    <t>292;292</t>
  </si>
  <si>
    <t>tr|D4A8L3|D4A8L3_RAT</t>
  </si>
  <si>
    <t>&gt;tr|D4A8L3|D4A8L3_RAT Sphingomyelin phosphodiesterase 3 OS=Rattus norvegicus OX=10116 GN=Smpd3 PE=1 SV=2;&gt;sp|O35049|NSMA2_RAT Sphingomyelin phosphodiesterase 3 OS=Rattus norvegicus OX=10116 GN=Smpd3 PE=1 SV=2</t>
  </si>
  <si>
    <t>MPNHNQRDGDSGSLGSPSASRESLVKARAGQ</t>
  </si>
  <si>
    <t>DGDS(0.006)GS(0.015)LGS(0.957)PS(0.021)AS(0.001)R</t>
  </si>
  <si>
    <t>tr|F1LMT5|F1LMT5_RAT;sp|Q925N3|PEX5R_RAT</t>
  </si>
  <si>
    <t>413;413</t>
  </si>
  <si>
    <t>tr|F1LMT5|F1LMT5_RAT</t>
  </si>
  <si>
    <t>&gt;tr|F1LMT5|F1LMT5_RAT PEX5-related protein OS=Rattus norvegicus OX=10116 GN=Pex5l PE=1 SV=2;&gt;sp|Q925N3|PEX5R_RAT PEX5-related protein OS=Rattus norvegicus OX=10116 GN=Pex5l PE=1 SV=1</t>
  </si>
  <si>
    <t>KQNPKYKYLVKNKKGSPGLTRRMSKSPVDSS</t>
  </si>
  <si>
    <t>KGS(1)PGLTR</t>
  </si>
  <si>
    <t>4575;4576</t>
  </si>
  <si>
    <t>tr|A0A0G2K1R9|A0A0G2K1R9_RAT;tr|A0A0G2K0J3|A0A0G2K0J3_RAT;sp|O70511|ANK3_RAT;tr|A0A0G2K4D0|A0A0G2K4D0_RAT;tr|A0A0G2K2B9|A0A0G2K2B9_RAT;tr|A0A0G2JUJ5|A0A0G2JUJ5_RAT;tr|A0A0G2K1Q7|A0A0G2K1Q7_RAT</t>
  </si>
  <si>
    <t>927;965;965;920;938;90;897</t>
  </si>
  <si>
    <t>tr|A0A0G2K1R9|A0A0G2K1R9_RAT;tr|A0A0G2K1Q7|A0A0G2K1Q7_RAT</t>
  </si>
  <si>
    <t>tr|A0A0G2K1R9|A0A0G2K1R9_RAT</t>
  </si>
  <si>
    <t>&gt;tr|A0A0G2K1R9|A0A0G2K1R9_RAT Ankyrin-3 OS=Rattus norvegicus OX=10116 GN=Ank3 PE=1 SV=1;&gt;tr|A0A0G2K0J3|A0A0G2K0J3_RAT Ankyrin-3 OS=Rattus norvegicus OX=10116 GN=Ank3 PE=1 SV=1;&gt;sp|O70511|ANK3_RAT Ankyrin-3 OS=Rattus norvegicus OX=10116 GN=Ank3 PE=1 SV=3;&gt;t</t>
  </si>
  <si>
    <t>VPSKEQHLPFTREFDSDSLRHYSWAADTLDN</t>
  </si>
  <si>
    <t>EFDS(0.999)DS(0.001)LR</t>
  </si>
  <si>
    <t>2123;2124;2125</t>
  </si>
  <si>
    <t>tr|A0A0G2JWM2|A0A0G2JWM2_RAT;sp|Q5RJQ4|SIR2_RAT</t>
  </si>
  <si>
    <t>368;330</t>
  </si>
  <si>
    <t>tr|A0A0G2JWM2|A0A0G2JWM2_RAT</t>
  </si>
  <si>
    <t>&gt;tr|A0A0G2JWM2|A0A0G2JWM2_RAT NAD-dependent protein deacetylase OS=Rattus norvegicus OX=10116 GN=Sirt2 PE=1 SV=1;&gt;sp|Q5RJQ4|SIR2_RAT NAD-dependent protein deacetylase sirtuin-2 OS=Rattus norvegicus OX=10116 GN=Sirt2 PE=1 SV=1</t>
  </si>
  <si>
    <t>DAQSGSQASNPSATVSPRKSPPPAKEAARTK</t>
  </si>
  <si>
    <t>PPPPPPPPPPPPPPPPPPXXXXXXXXXXXXX</t>
  </si>
  <si>
    <t>EHANIDAQSGSQASNPSAT(0.021)VS(0.979)PR</t>
  </si>
  <si>
    <t>2245;2246;2247;2248;2249</t>
  </si>
  <si>
    <t>tr|D4A559|D4A559_RAT;tr|B2GUY4|B2GUY4_RAT</t>
  </si>
  <si>
    <t>26;26</t>
  </si>
  <si>
    <t>tr|D4A559|D4A559_RAT</t>
  </si>
  <si>
    <t>&gt;tr|D4A559|D4A559_RAT Dematin actin-binding protein OS=Rattus norvegicus OX=10116 GN=Dmtn PE=1 SV=1;&gt;tr|B2GUY4|B2GUY4_RAT Dematin actin-binding protein OS=Rattus norvegicus OX=10116 GN=Dmtn PE=1 SV=1</t>
  </si>
  <si>
    <t>SPGSVSSSRDSSVPGSPSNIVAKMDNQVLGY</t>
  </si>
  <si>
    <t>Phospho (STY);X;X;X;X;X;X;X;X;X;X;X;X;X;X;Phospho (STY);X;X;X;X;X;X;X;X;X;X;X;X;X;X;X</t>
  </si>
  <si>
    <t>XXXXXXXXXPPPPPPPPPPPPPPXXXXXXXX</t>
  </si>
  <si>
    <t>DS(0.002)S(0.009)VPGS(0.942)PS(0.047)NIVAK</t>
  </si>
  <si>
    <t>1762;1763</t>
  </si>
  <si>
    <t>tr|F1LRZ7|F1LRZ7_RAT;sp|P16884|NFH_RAT</t>
  </si>
  <si>
    <t>808;816</t>
  </si>
  <si>
    <t>tr|F1LRZ7|F1LRZ7_RAT</t>
  </si>
  <si>
    <t>&gt;tr|F1LRZ7|F1LRZ7_RAT Neurofilament heavy polypeptide OS=Rattus norvegicus OX=10116 GN=Nefh PE=1 SV=1;&gt;sp|P16884|NFH_RAT Neurofilament heavy polypeptide OS=Rattus norvegicus OX=10116 GN=Nefh PE=1 SV=4</t>
  </si>
  <si>
    <t>KSPEKAKSPMKEEAKSPEKAKTLDVKSPEAK</t>
  </si>
  <si>
    <t>EEAKS(1)PEK</t>
  </si>
  <si>
    <t>2062;2063;2064;2065;2066;2067;7606;7607;7608;7609;7610</t>
  </si>
  <si>
    <t>sp|Q5FVH8|R7BP_RAT</t>
  </si>
  <si>
    <t>&gt;sp|Q5FVH8|R7BP_RAT Regulator of G-protein signaling 7-binding protein OS=Rattus norvegicus OX=10116 GN=Rgs7bp PE=2 SV=1</t>
  </si>
  <si>
    <t>ISKPPLQSGDWERRGSGSESAHKTQRALDDC</t>
  </si>
  <si>
    <t>GS(0.773)GS(0.195)ES(0.031)AHK</t>
  </si>
  <si>
    <t>3765;6109</t>
  </si>
  <si>
    <t>tr|F1LSD6|F1LSD6_RAT;tr|F1LY25|F1LY25_RAT</t>
  </si>
  <si>
    <t>341;345</t>
  </si>
  <si>
    <t>tr|F1LSD6|F1LSD6_RAT</t>
  </si>
  <si>
    <t>&gt;tr|F1LSD6|F1LSD6_RAT Potassium voltage-gated channel subfamily Q member 5 OS=Rattus norvegicus OX=10116 GN=Kcnq5 PE=1 SV=3;&gt;tr|F1LY25|F1LY25_RAT Potassium voltage-gated channel subfamily Q member 5 OS=Rattus norvegicus OX=10116 GN=Kcnq5 PE=1 SV=3</t>
  </si>
  <si>
    <t>VGDRRSPSTDITAEGSPTKVQKSWSFNDRTR</t>
  </si>
  <si>
    <t>XXXXXPPPPPPPPPPPPPPXXXXXXXXXXXX</t>
  </si>
  <si>
    <t>SPSTDITAEGS(0.98)PT(0.02)K</t>
  </si>
  <si>
    <t>7754;7755;7756</t>
  </si>
  <si>
    <t>tr|G3V9G7|G3V9G7_RAT;tr|A0A0G2K4E8|A0A0G2K4E8_RAT</t>
  </si>
  <si>
    <t>363;381</t>
  </si>
  <si>
    <t>tr|G3V9G7|G3V9G7_RAT</t>
  </si>
  <si>
    <t>&gt;tr|G3V9G7|G3V9G7_RAT R3H domain-containing 2 OS=Rattus norvegicus OX=10116 GN=R3hdm2 PE=1 SV=1;&gt;tr|A0A0G2K4E8|A0A0G2K4E8_RAT R3H domain-containing 2 OS=Rattus norvegicus OX=10116 GN=R3hdm2 PE=1 SV=1</t>
  </si>
  <si>
    <t>DGSVRSMRPPVTKASSFSGISILTRGDSIGS</t>
  </si>
  <si>
    <t>X;X;X;X;X;X;X;X;X;X;X;X;X;X;X;Phospho (STY);X;X;X;X;X;X;X;X;X;X;X;Phospho (STY);X;X;X</t>
  </si>
  <si>
    <t>AS(0.088)S(0.891)FS(0.016)GIS(0.004)ILTR</t>
  </si>
  <si>
    <t>tr|F1M787|F1M787_RAT</t>
  </si>
  <si>
    <t>&gt;tr|F1M787|F1M787_RAT Catenin delta-2 OS=Rattus norvegicus OX=10116 GN=Ctnnd2 PE=1 SV=3</t>
  </si>
  <si>
    <t>SSQHGHLAPELRALQSPEHHIDPIYEDRVYQ</t>
  </si>
  <si>
    <t>XXXXXXXXXXXXPPPPPPPPPPPPPPPPXXX</t>
  </si>
  <si>
    <t>ALQS(1)PEHHIDPIYEDR</t>
  </si>
  <si>
    <t>749;750;751;752</t>
  </si>
  <si>
    <t>sp|B5DF41|SNPH_RAT</t>
  </si>
  <si>
    <t>&gt;sp|B5DF41|SNPH_RAT Syntaphilin OS=Rattus norvegicus OX=10116 GN=Snph PE=1 SV=1</t>
  </si>
  <si>
    <t>EVAQNGVAKEEGTGESAGGSPARSLTRSSTY</t>
  </si>
  <si>
    <t>EEGT(0.061)GES(0.941)AGGS(0.998)PAR</t>
  </si>
  <si>
    <t>2102;2103</t>
  </si>
  <si>
    <t>tr|F1M9N7|F1M9N7_RAT;sp|Q4KLH5|AGFG1_RAT</t>
  </si>
  <si>
    <t>181;181</t>
  </si>
  <si>
    <t>tr|F1M9N7|F1M9N7_RAT</t>
  </si>
  <si>
    <t>&gt;tr|F1M9N7|F1M9N7_RAT Arf-GAP domain and FG repeat-containing protein 1 OS=Rattus norvegicus OX=10116 GN=Agfg1 PE=1 SV=2;&gt;sp|Q4KLH5|AGFG1_RAT Arf-GAP domain and FG repeat-containing protein 1 OS=Rattus norvegicus OX=10116 GN=Agfg1 PE=1 SV=1</t>
  </si>
  <si>
    <t>ESAPALHLNKGTPTQSPVVGRSQGQQQEKKQ</t>
  </si>
  <si>
    <t>GT(0.005)PT(0.021)QS(0.973)PVVGR</t>
  </si>
  <si>
    <t>tr|D3Z9Z0|D3Z9Z0_RAT</t>
  </si>
  <si>
    <t>&gt;tr|D3Z9Z0|D3Z9Z0_RAT Ankyrin 1 OS=Rattus norvegicus OX=10116 GN=Ank1 PE=1 SV=1</t>
  </si>
  <si>
    <t>VSTREHVQRGPPESDSPKAGKDPSLWASESA</t>
  </si>
  <si>
    <t>GPPESDS(1)PK</t>
  </si>
  <si>
    <t>3692;3693;3694</t>
  </si>
  <si>
    <t>tr|F8WFS9|F8WFS9_RAT;sp|Q05764|ADDB_RAT</t>
  </si>
  <si>
    <t>614;614</t>
  </si>
  <si>
    <t>tr|F8WFS9|F8WFS9_RAT</t>
  </si>
  <si>
    <t>&gt;tr|F8WFS9|F8WFS9_RAT Beta-adducin OS=Rattus norvegicus OX=10116 GN=Add2 PE=1 SV=1;&gt;sp|Q05764|ADDB_RAT Beta-adducin OS=Rattus norvegicus OX=10116 GN=Add2 PE=1 SV=4</t>
  </si>
  <si>
    <t>1;2;3</t>
  </si>
  <si>
    <t>TPASPVQSPTRAGTKSPAVSPSKASEDAKKT</t>
  </si>
  <si>
    <t>Phospho (STY);X;X;Phospho (STY);X;X;X;Phospho (STY);X;X;X;X;X;X;X;Phospho (STY);X;X;X;Phospho (STY);X;X;X;X;Phospho (STY);X;X;X;X;X;X</t>
  </si>
  <si>
    <t>XXXXXXXXXXXPPPPPPPPPPPPPPPPPPXX</t>
  </si>
  <si>
    <t>S(1)PAVS(0.96)PS(0.04)K</t>
  </si>
  <si>
    <t>622;623;624;625;626;627;628;629;630;631;632;633;634;635;636;638;639;7464;7465;7466</t>
  </si>
  <si>
    <t>tr|D3ZU84|D3ZU84_RAT</t>
  </si>
  <si>
    <t>&gt;tr|D3ZU84|D3ZU84_RAT Syntaxin-binding protein 5-like OS=Rattus norvegicus OX=10116 GN=Stxbp5l PE=1 SV=3</t>
  </si>
  <si>
    <t>TEETRENSYNRSRSSSISSIDKDSKEAITAL</t>
  </si>
  <si>
    <t>X;X;X;X;X;X;X;X;X;X;X;X;X;X;X;Phospho (STY);X;Phospho (STY);Phospho (STY);X;X;X;X;X;X;X;X;X;X;X;X</t>
  </si>
  <si>
    <t>S(0.107)S(0.022)S(0.869)IS(0.197)S(0.797)IDKDS(0.007)K</t>
  </si>
  <si>
    <t>8098;8099</t>
  </si>
  <si>
    <t>sp|O09032|ELAV4_RAT;tr|A0A140TAF2|A0A140TAF2_RAT</t>
  </si>
  <si>
    <t>26;38</t>
  </si>
  <si>
    <t>sp|O09032|ELAV4_RAT</t>
  </si>
  <si>
    <t>&gt;sp|O09032|ELAV4_RAT ELAV-like protein 4 OS=Rattus norvegicus OX=10116 GN=Elavl4 PE=1 SV=1;&gt;tr|A0A140TAF2|A0A140TAF2_RAT ELAV-like protein OS=Rattus norvegicus OX=10116 GN=Elavl4 PE=1 SV=1</t>
  </si>
  <si>
    <t>SNTSNGPSSNNRNCPSPMQTGAATDDSKTNL</t>
  </si>
  <si>
    <t>X;X;X;X;X;X;X;X;X;X;X;X;X;X;X;Phospho (STY);X;Oxidation (M);X;X;X;X;X;X;X;X;X;X;X;X;X</t>
  </si>
  <si>
    <t>NCPS(0.986)PMQT(0.013)GAAT(0.001)DDSK</t>
  </si>
  <si>
    <t>5326;5327</t>
  </si>
  <si>
    <t>tr|A0A140TAA3|A0A140TAA3_RAT;sp|O55007|RGPA1_RAT</t>
  </si>
  <si>
    <t>646;859</t>
  </si>
  <si>
    <t>tr|A0A140TAA3|A0A140TAA3_RAT</t>
  </si>
  <si>
    <t>&gt;tr|A0A140TAA3|A0A140TAA3_RAT Ral GTPase-activating protein subunit alpha-1 OS=Rattus norvegicus OX=10116 GN=Ralgapa1 PE=1 SV=1;&gt;sp|O55007|RGPA1_RAT Ral GTPase-activating protein subunit alpha-1 OS=Rattus norvegicus OX=10116 GN=Ralgapa1 PE=1 SV=2</t>
  </si>
  <si>
    <t>ERLRSGNASTMTRRGSSPGSLEIPKDLPDIL</t>
  </si>
  <si>
    <t>RGS(0.932)S(0.946)PGS(0.122)LEIPK</t>
  </si>
  <si>
    <t>sp|Q8CGU4|AGAP2_RAT;tr|A0A0G2JVS4|A0A0G2JVS4_RAT</t>
  </si>
  <si>
    <t>650;650</t>
  </si>
  <si>
    <t>sp|Q8CGU4|AGAP2_RAT</t>
  </si>
  <si>
    <t>&gt;sp|Q8CGU4|AGAP2_RAT Arf-GAP with GTPase, ANK repeat and PH domain-containing protein 2 OS=Rattus norvegicus OX=10116 GN=Agap2 PE=1 SV=1;&gt;tr|A0A0G2JVS4|A0A0G2JVS4_RAT Arf-GAP with GTPase, ANK repeat and PH domain-containing protein 2 OS=Rattus norvegicus O</t>
  </si>
  <si>
    <t>RAAKRRTSLFANRRGSDSEKRSLDSRGETTG</t>
  </si>
  <si>
    <t>RGS(0.959)DS(0.041)EKR</t>
  </si>
  <si>
    <t>6103;6104;6105</t>
  </si>
  <si>
    <t>sp|Q5BJQ2|MINY1_RAT</t>
  </si>
  <si>
    <t>&gt;sp|Q5BJQ2|MINY1_RAT Ubiquitin carboxyl-terminal hydrolase MINDY-1 OS=Rattus norvegicus OX=10116 GN=Mindy1 PE=2 SV=1</t>
  </si>
  <si>
    <t>QQQQAVQPVRTRAPSSPGRGATSGRPAGERR</t>
  </si>
  <si>
    <t>APS(0.017)S(0.983)PGR</t>
  </si>
  <si>
    <t>863;864;865;866</t>
  </si>
  <si>
    <t>sp|D4A0X3|K1107_RAT</t>
  </si>
  <si>
    <t>&gt;sp|D4A0X3|K1107_RAT AP2-interacting clathrin-endocytosis protein OS=Rattus norvegicus OX=10116 GN=Kiaa1107 PE=1 SV=2</t>
  </si>
  <si>
    <t>EVRVRKPGGGDLPLHSASDDETPRKKPDPWS</t>
  </si>
  <si>
    <t>XXXXXPPPPPPPPPPPPPPPPPPPXXXXXXX</t>
  </si>
  <si>
    <t>KPGGGDLPLHS(0.999)AS(0.995)DDET(0.006)PR</t>
  </si>
  <si>
    <t>4663;4664</t>
  </si>
  <si>
    <t>sp|O88831|KKCC2_RAT;tr|F1LPT4|F1LPT4_RAT</t>
  </si>
  <si>
    <t>571;572</t>
  </si>
  <si>
    <t>sp|O88831|KKCC2_RAT</t>
  </si>
  <si>
    <t>&gt;sp|O88831|KKCC2_RAT Calcium/calmodulin-dependent protein kinase kinase 2 OS=Rattus norvegicus OX=10116 GN=Camkk2 PE=1 SV=1;&gt;tr|F1LPT4|F1LPT4_RAT Calcium/calmodulin-dependent protein kinase kinase 2 OS=Rattus norvegicus OX=10116 GN=Camkk2 PE=1 SV=3</t>
  </si>
  <si>
    <t>KGGPCVESCGAPAPGSPPRTPPQQPEEAMEP</t>
  </si>
  <si>
    <t>XPPPPPPPPPPPPPPPPPPXXXXXXXXXXXX</t>
  </si>
  <si>
    <t>GGPCVES(0.005)CGAPAPGS(0.995)PPR</t>
  </si>
  <si>
    <t>sp|P11506|AT2B2_RAT</t>
  </si>
  <si>
    <t>&gt;sp|P11506|AT2B2_RAT Plasma membrane calcium-transporting ATPase 2 OS=Rattus norvegicus OX=10116 GN=Atp2b2 PE=1 SV=2</t>
  </si>
  <si>
    <t>IDDTDLEEDAALKQNSSPPSSLNKNNSAIDS</t>
  </si>
  <si>
    <t>QNS(0.876)S(0.124)PPSSLNK</t>
  </si>
  <si>
    <t>5863;5864;5865;5872;5873;5874</t>
  </si>
  <si>
    <t>tr|A0A0G2K1R9|A0A0G2K1R9_RAT;tr|A0A0G2K0J3|A0A0G2K0J3_RAT;sp|O70511|ANK3_RAT</t>
  </si>
  <si>
    <t>2172;2209;2216</t>
  </si>
  <si>
    <t>&gt;tr|A0A0G2K1R9|A0A0G2K1R9_RAT Ankyrin-3 OS=Rattus norvegicus OX=10116 GN=Ank3 PE=1 SV=1;&gt;tr|A0A0G2K0J3|A0A0G2K0J3_RAT Ankyrin-3 OS=Rattus norvegicus OX=10116 GN=Ank3 PE=1 SV=1;&gt;sp|O70511|ANK3_RAT Ankyrin-3 OS=Rattus norvegicus OX=10116 GN=Ank3 PE=1 SV=3</t>
  </si>
  <si>
    <t>PSIKEKVKAFQMKASSEEEDHSRVLSKGMRV</t>
  </si>
  <si>
    <t>AS(0.002)S(0.998)EEEDHSR</t>
  </si>
  <si>
    <t>1086;1087</t>
  </si>
  <si>
    <t>sp|Q9WU70|STXB5_RAT</t>
  </si>
  <si>
    <t>&gt;sp|Q9WU70|STXB5_RAT Syntaxin-binding protein 5 OS=Rattus norvegicus OX=10116 GN=Stxbp5 PE=1 SV=1</t>
  </si>
  <si>
    <t>VKDNSFSRSRSSSVTSIDKESREAISALHFC</t>
  </si>
  <si>
    <t>S(0.406)S(0.097)S(0.489)VT(0.227)S(0.779)IDKES(0.002)R</t>
  </si>
  <si>
    <t>tr|G3V7G0|G3V7G0_RAT;sp|Q9QXU8|DC1L1_RAT</t>
  </si>
  <si>
    <t>207;207</t>
  </si>
  <si>
    <t>tr|G3V7G0|G3V7G0_RAT</t>
  </si>
  <si>
    <t>&gt;tr|G3V7G0|G3V7G0_RAT Cytoplasmic dynein 1 light intermediate chain 1 OS=Rattus norvegicus OX=10116 GN=Dync1li1 PE=1 SV=1;&gt;sp|Q9QXU8|DC1L1_RAT Cytoplasmic dynein 1 light intermediate chain 1 OS=Rattus norvegicus OX=10116 GN=Dync1li1 PE=1 SV=1</t>
  </si>
  <si>
    <t>RDFQEYVEPGEDFPASPQRRATAAQEDRDDS</t>
  </si>
  <si>
    <t>XPPPPPPPPPPPPPPPPPPPXXXXXXXXXXX</t>
  </si>
  <si>
    <t>DFQEYVEPGEDFPAS(1)PQRR</t>
  </si>
  <si>
    <t>1396;1397;1398;1399;1400;1401</t>
  </si>
  <si>
    <t>tr|G3V849|G3V849_RAT;sp|P97836|DLGP1_RAT</t>
  </si>
  <si>
    <t>362;362</t>
  </si>
  <si>
    <t>tr|G3V849|G3V849_RAT</t>
  </si>
  <si>
    <t>&gt;tr|G3V849|G3V849_RAT Discs, large (Drosophila) homolog-associated protein 1, isoform CRA_a OS=Rattus norvegicus OX=10116 GN=Dlgap1 PE=1 SV=3;&gt;sp|P97836|DLGP1_RAT Disks large-associated protein 1 OS=Rattus norvegicus OX=10116 GN=Dlgap1 PE=1 SV=1</t>
  </si>
  <si>
    <t>RMRSGSYIKAMGDEDSGDSDTSPKPSPKVAA</t>
  </si>
  <si>
    <t>X;X;X;X;X;X;X;X;X;X;X;X;X;X;X;Phospho (STY);X;X;Phospho (STY);X;X;Phospho (STY);X;X;X;X;X;X;X;X;X</t>
  </si>
  <si>
    <t>AMGDEDS(0.988)GDS(0.57)DT(0.57)S(0.821)PKPS(0.051)PK</t>
  </si>
  <si>
    <t>tr|A0A0G2K7H2|A0A0G2K7H2_RAT;tr|M0R805|M0R805_RAT;sp|Q9QX74|SHAN2_RAT;tr|M0R5T5|M0R5T5_RAT</t>
  </si>
  <si>
    <t>1023;1027;1334;1702</t>
  </si>
  <si>
    <t>tr|A0A0G2K7H2|A0A0G2K7H2_RAT</t>
  </si>
  <si>
    <t>&gt;tr|A0A0G2K7H2|A0A0G2K7H2_RAT SH3 and multiple ankyrin repeat domains protein 2-like OS=Rattus norvegicus OX=10116 GN=LOC103690160 PE=1 SV=1;&gt;tr|M0R805|M0R805_RAT SH3 and multiple ankyrin repeat domains protein 2-like OS=Rattus norvegicus OX=10116 GN=LOC10</t>
  </si>
  <si>
    <t>PPDYESRTSGPRRAPSPVVSPTELSKEILPT</t>
  </si>
  <si>
    <t>APS(1)PVVS(0.991)PT(0.009)ELSK</t>
  </si>
  <si>
    <t>860;861</t>
  </si>
  <si>
    <t>sp|Q5BJT1|AN34A_RAT</t>
  </si>
  <si>
    <t>&gt;sp|Q5BJT1|AN34A_RAT Ankyrin repeat domain-containing protein 34A OS=Rattus norvegicus OX=10116 GN=Ankrd34a PE=1 SV=1</t>
  </si>
  <si>
    <t>RAPSLPAPPHSGAPGSPRTKRKLVRRHSMQT</t>
  </si>
  <si>
    <t>XPPPPPPPPPPPPPPPPPXXXXXXXXXXXXX</t>
  </si>
  <si>
    <t>APSLPAPPHS(0.051)GAPGS(0.949)PR</t>
  </si>
  <si>
    <t>tr|D3ZII1|D3ZII1_RAT</t>
  </si>
  <si>
    <t>&gt;tr|D3ZII1|D3ZII1_RAT Raftlin family member 2 OS=Rattus norvegicus OX=10116 GN=Rftn2 PE=1 SV=1</t>
  </si>
  <si>
    <t>SQDGVAESELHKRQGSQDNCKSLNDGTLWES</t>
  </si>
  <si>
    <t>QGS(1)QDNCK</t>
  </si>
  <si>
    <t>tr|F1M084|F1M084_RAT;sp|P10687|PLCB1_RAT;tr|R9PXY3|R9PXY3_RAT</t>
  </si>
  <si>
    <t>396;477;376</t>
  </si>
  <si>
    <t>tr|F1M084|F1M084_RAT</t>
  </si>
  <si>
    <t>&gt;tr|F1M084|F1M084_RAT Phosphoinositide phospholipase C OS=Rattus norvegicus OX=10116 GN=Plcb1 PE=1 SV=3;&gt;sp|P10687|PLCB1_RAT 1-phosphatidylinositol 4,5-bisphosphate phosphodiesterase beta-1 OS=Rattus norvegicus OX=10116 GN=Plcb1 PE=1 SV=1;&gt;tr|R9PXY3|R9PXY3</t>
  </si>
  <si>
    <t>ILVKNKKKSHKSSEGSGKKKLSEQASNTYSD</t>
  </si>
  <si>
    <t>S(0.003)SEGS(0.997)GK</t>
  </si>
  <si>
    <t>7985;7986;7987</t>
  </si>
  <si>
    <t>tr|D4A1Q2|D4A1Q2_RAT;tr|F1LST4|F1LST4_RAT;sp|P19332|TAU_RAT;tr|A0JN25|A0JN25_RAT;tr|D3ZKD9|D3ZKD9_RAT</t>
  </si>
  <si>
    <t>601;667;667;258;289</t>
  </si>
  <si>
    <t>tr|D4A1Q2|D4A1Q2_RAT</t>
  </si>
  <si>
    <t xml:space="preserve">&gt;tr|D4A1Q2|D4A1Q2_RAT Microtubule-associated protein OS=Rattus norvegicus OX=10116 GN=Mapt PE=1 SV=1;&gt;tr|F1LST4|F1LST4_RAT Microtubule-associated protein OS=Rattus norvegicus OX=10116 GN=Mapt PE=1 SV=1;&gt;sp|P19332|TAU_RAT Microtubule-associated protein tau </t>
  </si>
  <si>
    <t>SEKLDFKDRVQSKIGSLDNITHVPGGGNKKI</t>
  </si>
  <si>
    <t>XXXXXXXXXXXXXPPPPPPPPPPPPPPPPXX</t>
  </si>
  <si>
    <t>IGS(0.999)LDNIT(0.001)HVPGGGNK</t>
  </si>
  <si>
    <t>4225;4226</t>
  </si>
  <si>
    <t>sp|Q05175|BASP1_RAT;tr|A0A0G2K1L8|A0A0G2K1L8_RAT</t>
  </si>
  <si>
    <t>188;187</t>
  </si>
  <si>
    <t>sp|Q05175|BASP1_RAT</t>
  </si>
  <si>
    <t>&gt;sp|Q05175|BASP1_RAT Brain acid soluble protein 1 OS=Rattus norvegicus OX=10116 GN=Basp1 PE=1 SV=2;&gt;tr|A0A0G2K1L8|A0A0G2K1L8_RAT Brain acid soluble protein 1 OS=Rattus norvegicus OX=10116 GN=Basp1 PE=1 SV=1</t>
  </si>
  <si>
    <t>PAPSSKETPAASEAPSSAAKAPAPAAPAAEP</t>
  </si>
  <si>
    <t>ETPAAS(0.006)EAPS(0.751)S(0.243)AAK</t>
  </si>
  <si>
    <t>2836;2837;2838;2840</t>
  </si>
  <si>
    <t>&gt;tr|F1M820|F1M820_RAT Sorbin and SH3 domain-containing protein 1 OS=Rattus norvegicus OX=10116 GN=Sorbs1 PE=1 SV=1</t>
  </si>
  <si>
    <t>SPTPVLSRSGLTSARSAESLLESTKLRPREM</t>
  </si>
  <si>
    <t>XXXXXXXXXXXXXXXPPPPPPPPPPXXXXXX</t>
  </si>
  <si>
    <t>S(0.997)AES(0.003)LLESTK</t>
  </si>
  <si>
    <t>6376;6377</t>
  </si>
  <si>
    <t>sp|Q62920|PDLI5_RAT</t>
  </si>
  <si>
    <t>&gt;sp|Q62920|PDLI5_RAT PDZ and LIM domain protein 5 OS=Rattus norvegicus OX=10116 GN=Pdlim5 PE=1 SV=2</t>
  </si>
  <si>
    <t>CSESAQELAEGQRRGSQGDIKQQNGPPRKHI</t>
  </si>
  <si>
    <t>RGS(1)QGDIK</t>
  </si>
  <si>
    <t>sp|P08050|CXA1_RAT</t>
  </si>
  <si>
    <t>&gt;sp|P08050|CXA1_RAT Gap junction alpha-1 protein OS=Rattus norvegicus OX=10116 GN=Gja1 PE=1 SV=2</t>
  </si>
  <si>
    <t>IVDQRPSSRASSRASSRPRPDDLEI______</t>
  </si>
  <si>
    <t>AS(0.168)S(0.832)RPRPDDLEI</t>
  </si>
  <si>
    <t>1120;1121</t>
  </si>
  <si>
    <t>tr|D4A8V2|D4A8V2_RAT</t>
  </si>
  <si>
    <t>&gt;tr|D4A8V2|D4A8V2_RAT Coiled-coil domain-containing 177 OS=Rattus norvegicus OX=10116 GN=Ccdc177 PE=1 SV=1</t>
  </si>
  <si>
    <t>NFACPEAEGSRYVLTSPRSLEACARCAVKPV</t>
  </si>
  <si>
    <t>YVLT(0.04)S(0.96)PR</t>
  </si>
  <si>
    <t>sp|Q02563|SV2A_RAT</t>
  </si>
  <si>
    <t>&gt;sp|Q02563|SV2A_RAT Synaptic vesicle glycoprotein 2A OS=Rattus norvegicus OX=10116 GN=Sv2a PE=1 SV=2</t>
  </si>
  <si>
    <t>DEIYEGEYQGIPRAESGGKGERMADGAPLAG</t>
  </si>
  <si>
    <t>AES(1)GGKGER</t>
  </si>
  <si>
    <t>453;454;455;456;457;458;459;460</t>
  </si>
  <si>
    <t>tr|D3ZWQ0|D3ZWQ0_RAT</t>
  </si>
  <si>
    <t>&gt;tr|D3ZWQ0|D3ZWQ0_RAT Proline-rich transmembrane protein 3 OS=Rattus norvegicus OX=10116 GN=Prrt3 PE=1 SV=2</t>
  </si>
  <si>
    <t>RDSVFHRCGLRGLASSPPGGALRPRRGSQPD</t>
  </si>
  <si>
    <t>XXXXXXXXXXXPPPPPPPPPPPPPPXXXXXX</t>
  </si>
  <si>
    <t>GLAS(0.086)S(0.914)PPGGALRPR</t>
  </si>
  <si>
    <t>3524;3525;3526;3527</t>
  </si>
  <si>
    <t>sp|P47875|CSRP1_RAT</t>
  </si>
  <si>
    <t>&gt;sp|P47875|CSRP1_RAT Cysteine and glycine-rich protein 1 OS=Rattus norvegicus OX=10116 GN=Csrp1 PE=1 SV=2</t>
  </si>
  <si>
    <t>PKGFGFGQGAGALVHSE______________</t>
  </si>
  <si>
    <t>GFGFGQGAGALVHS(1)E</t>
  </si>
  <si>
    <t>tr|D4A0I5|D4A0I5_RAT;tr|A0A0G2JY26|A0A0G2JY26_RAT</t>
  </si>
  <si>
    <t>568;595</t>
  </si>
  <si>
    <t>tr|D4A0I5|D4A0I5_RAT</t>
  </si>
  <si>
    <t>&gt;tr|D4A0I5|D4A0I5_RAT DnaJ (Hsp40) homolog, subfamily C, member 6 (Predicted) OS=Rattus norvegicus OX=10116 GN=Dnajc6 PE=1 SV=1;&gt;tr|A0A0G2JY26|A0A0G2JY26_RAT DnaJ heat shock protein family (Hsp40) member C6 OS=Rattus norvegicus OX=10116 GN=Dnajc6 PE=1 SV=1</t>
  </si>
  <si>
    <t>SAQSTPRRATTSASASPTLRVGEGATFDPFG</t>
  </si>
  <si>
    <t>X;X;X;X;X;X;X;X;X;X;Phospho (STY);X;X;X;X;Phospho (STY);X;X;X;X;X;X;X;X;X;X;X;X;X;X;X</t>
  </si>
  <si>
    <t>ATTSASAS(1)PTLR</t>
  </si>
  <si>
    <t>1216;1217;1218;1219;1220;1221;1222;1223;1224</t>
  </si>
  <si>
    <t>sp|D4A615|TONSL_RAT</t>
  </si>
  <si>
    <t>&gt;sp|D4A615|TONSL_RAT Tonsoku-like protein OS=Rattus norvegicus OX=10116 GN=Tonsl PE=3 SV=1</t>
  </si>
  <si>
    <t>T</t>
  </si>
  <si>
    <t>______________MTLEQELRQLSKAKARA</t>
  </si>
  <si>
    <t>XXXXXXXXXXXXXXPPPPPPPPXXXXXXXXX</t>
  </si>
  <si>
    <t>MT(1)LEQELR</t>
  </si>
  <si>
    <t>&gt;tr|D4A559|D4A559_RAT Dematin actin-binding protein OS=Rattus norvegicus OX=10116 GN=Dmtn PE=1 SV=1;&gt;tr|B2GUY4|B2GUY4_RAT Dematin actin-binding protein OS=Rattus norvegicus OX=10116 GN=Dmtn PE=1 SV=1</t>
    <phoneticPr fontId="4" type="noConversion"/>
  </si>
  <si>
    <t>&gt;tr|D4A8V2|D4A8V2_RAT Coiled-coil domain-containing 177 OS=Rattus norvegicus OX=10116 GN=Ccdc177 PE=1 SV=1</t>
    <phoneticPr fontId="4" type="noConversion"/>
  </si>
  <si>
    <t>sp|P49621|DGKB_RAT;tr|F1LP01|F1LP01_RAT</t>
  </si>
  <si>
    <t>95;95</t>
  </si>
  <si>
    <t>sp|P49621|DGKB_RAT</t>
  </si>
  <si>
    <t>&gt;sp|P49621|DGKB_RAT Diacylglycerol kinase beta OS=Rattus norvegicus OX=10116 GN=Dgkb PE=1 SV=1;&gt;tr|F1LP01|F1LP01_RAT Diacylglycerol kinase OS=Rattus norvegicus OX=10116 GN=Dgkb PE=1 SV=2</t>
  </si>
  <si>
    <t>TAHLFMSFSNKFPHSSPNVKSKPALLSGGLR</t>
  </si>
  <si>
    <t>FPHS(0.167)S(0.833)PNVK</t>
  </si>
  <si>
    <t>3065;3066</t>
  </si>
  <si>
    <t>tr|A0A0G2K3Q5|A0A0G2K3Q5_RAT</t>
  </si>
  <si>
    <t>&gt;tr|A0A0G2K3Q5|A0A0G2K3Q5_RAT Neuronal cell adhesion molecule OS=Rattus norvegicus OX=10116 GN=Nrcam PE=1 SV=1</t>
  </si>
  <si>
    <t>MKEDDGTFGEYRSFESDAEDHKPLKKGSRTP</t>
  </si>
  <si>
    <t>X;X;X;X;X;X;X;X;X;X;X;X;X;X;X;Phospho (STY);X;X;X;X;X;X;X;X;X;X;X;X;X;Phospho (STY);X</t>
  </si>
  <si>
    <t>XXXXXXXXXXXXPPPPPPPPPPPPPXXXXXX</t>
  </si>
  <si>
    <t>S(0.103)FES(0.897)DAEDHKPLK</t>
  </si>
  <si>
    <t>6783;6784</t>
  </si>
  <si>
    <t>sp|Q80VL0|ICEF1_RAT</t>
  </si>
  <si>
    <t>&gt;sp|Q80VL0|ICEF1_RAT Interactor protein for cytohesin exchange factors 1 OS=Rattus norvegicus OX=10116 GN=Ipcef1 PE=1 SV=1</t>
  </si>
  <si>
    <t>SASATSSPVAARRASSSSPKRRETSCSFSSL</t>
  </si>
  <si>
    <t>AS(0.009)S(0.979)S(0.024)S(0.988)PK</t>
  </si>
  <si>
    <t>1122;1123</t>
  </si>
  <si>
    <t>&gt;sp|Q80VL0|ICEF1_RAT Interactor protein for cytohesin exchange factors 1 OS=Rattus norvegicus OX=10116 GN=Ipcef1 PE=1 SV=1</t>
    <phoneticPr fontId="4" type="noConversion"/>
  </si>
  <si>
    <t>sp|D3ZAA9|MPP2_RAT</t>
  </si>
  <si>
    <t>&gt;sp|D3ZAA9|MPP2_RAT MAGUK p55 subfamily member 2 OS=Rattus norvegicus OX=10116 GN=Mpp2 PE=1 SV=2</t>
  </si>
  <si>
    <t>GAAELDLIFLRGIMESPIVRSLAKAHERLEE</t>
  </si>
  <si>
    <t>X;X;X;X;X;X;X;X;X;X;X;X;X;Oxidation (M);X;Phospho (STY);X;X;X;X;X;X;X;X;X;X;X;X;X;X;X</t>
  </si>
  <si>
    <t>GIMES(1)PIVR</t>
  </si>
  <si>
    <t>3489;3490;3491;3492;3493</t>
  </si>
  <si>
    <t>tr|B5DF26|B5DF26_RAT;tr|A0A0G2JXN8|A0A0G2JXN8_RAT</t>
  </si>
  <si>
    <t>62;806</t>
  </si>
  <si>
    <t>tr|B5DF26|B5DF26_RAT</t>
  </si>
  <si>
    <t>&gt;tr|B5DF26|B5DF26_RAT Oxysterol-binding protein-like 8 OS=Rattus norvegicus OX=10116 GN=Osbpl8 PE=1 SV=1;&gt;tr|A0A0G2JXN8|A0A0G2JXN8_RAT Oxysterol-binding protein OS=Rattus norvegicus OX=10116 GN=Osbpl8 PE=1 SV=1</t>
  </si>
  <si>
    <t>KVAKGYSSPEPDVQDSSGSEAQSVKPSTRRK</t>
  </si>
  <si>
    <t>X;X;X;X;X;X;X;X;X;X;X;X;X;X;X;Phospho (STY);Phospho (STY);X;Phospho (STY);X;X;X;X;X;X;X;X;X;X;X;X</t>
  </si>
  <si>
    <t>XXXXPPPPPPPPPPPPPPPPPPPPPPPPPXX</t>
  </si>
  <si>
    <t>GY(0.002)S(0.016)S(0.039)PEPDVQDS(0.967)S(0.967)GS(0.975)EAQS(0.017)VKPS(0.008)T(0.008)R</t>
  </si>
  <si>
    <t>&gt;tr|B5DF26|B5DF26_RAT Oxysterol-binding protein-like 8 OS=Rattus norvegicus OX=10116 GN=Osbpl8 PE=1 SV=1;&gt;tr|A0A0G2JXN8|A0A0G2JXN8_RAT Oxysterol-binding protein OS=Rattus norvegicus OX=10116 GN=Osbpl8 PE=1 SV=1</t>
    <phoneticPr fontId="4" type="noConversion"/>
  </si>
  <si>
    <t>sp|Q920Q0|PALM_RAT</t>
  </si>
  <si>
    <t>&gt;sp|Q920Q0|PALM_RAT Paralemmin-1 OS=Rattus norvegicus OX=10116 GN=Palm PE=1 SV=1</t>
    <phoneticPr fontId="4" type="noConversion"/>
  </si>
  <si>
    <t>SEVDELIHKADEVTLSEAGSTTGPAEPRGLA</t>
  </si>
  <si>
    <t>ADEVT(0.207)LS(0.777)EAGS(0.011)T(0.004)T(0.001)GPAEPR</t>
  </si>
  <si>
    <t>235;236</t>
  </si>
  <si>
    <t>&gt;sp|Q920Q0|PALM_RAT Paralemmin-1 OS=Rattus norvegicus OX=10116 GN=Palm PE=1 SV=1</t>
  </si>
  <si>
    <t>sp|Q99MS0|S14L2_RAT</t>
  </si>
  <si>
    <t>&gt;sp|Q99MS0|S14L2_RAT SEC14-like protein 2 OS=Rattus norvegicus OX=10116 GN=Sec14l2 PE=1 SV=1</t>
    <phoneticPr fontId="4" type="noConversion"/>
  </si>
  <si>
    <t>PDKAAEEKLNQQGAVTPK_____________</t>
  </si>
  <si>
    <t>LNQQGAVT(1)PK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</si>
</sst>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name val="Calibri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B90F"/>
      </patternFill>
    </fill>
    <fill>
      <patternFill patternType="solid">
        <fgColor rgb="FF079D4A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0" fillId="0" borderId="0" xfId="0" applyAlignment="1"/>
    <xf numFmtId="0" fontId="0" fillId="2" borderId="0" xfId="0" applyFill="1" applyAlignment="1"/>
    <xf numFmtId="0" fontId="0" fillId="3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633C-0854-C441-A1EC-A6032EBAB7C2}">
  <dimension ref="A1:AG1989"/>
  <sheetViews>
    <sheetView tabSelected="1" workbookViewId="0">
      <selection activeCell="S24" sqref="S24"/>
    </sheetView>
  </sheetViews>
  <sheetFormatPr baseColWidth="10" defaultColWidth="8.83203125" defaultRowHeight="16"/>
  <cols>
    <col min="1" max="1" width="8.83203125" style="3"/>
    <col min="2" max="2" width="28.1640625" style="3" bestFit="1" customWidth="1"/>
    <col min="3" max="3" width="76" style="3" bestFit="1" customWidth="1"/>
    <col min="4" max="16384" width="8.83203125" style="3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35</v>
      </c>
      <c r="E2" s="1" t="s">
        <v>36</v>
      </c>
      <c r="F2" s="1">
        <v>0.94446399999999997</v>
      </c>
      <c r="G2" s="1">
        <v>1.4862300000000001E-17</v>
      </c>
      <c r="H2" s="1">
        <v>41.353999999999999</v>
      </c>
      <c r="I2" s="1">
        <v>1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>
        <v>15</v>
      </c>
      <c r="P2" s="1">
        <v>4</v>
      </c>
      <c r="Q2" s="1">
        <v>-1.5122</v>
      </c>
      <c r="R2" s="1"/>
      <c r="S2" s="1"/>
      <c r="T2" s="1">
        <v>4977</v>
      </c>
      <c r="U2" s="1">
        <v>4977</v>
      </c>
      <c r="V2" s="3">
        <v>9.763881771474745</v>
      </c>
      <c r="W2" s="3">
        <v>8.8928415062646007</v>
      </c>
      <c r="X2" s="3">
        <v>8.7274539543129759</v>
      </c>
      <c r="Y2" s="3">
        <v>7.9375995615471826</v>
      </c>
      <c r="Z2" s="3">
        <v>7.6007818080826599</v>
      </c>
      <c r="AA2" s="3">
        <v>6.2829175343863533</v>
      </c>
      <c r="AB2" s="3">
        <v>6.7694683666127693</v>
      </c>
      <c r="AC2" s="3">
        <v>6.7694683666127693</v>
      </c>
      <c r="AD2" s="3">
        <v>5.3327111313999174E-3</v>
      </c>
      <c r="AE2" s="3">
        <v>1.9747851794762381</v>
      </c>
      <c r="AF2" s="4">
        <v>3.9306970610047678</v>
      </c>
      <c r="AG2" s="3">
        <f>-LOG10(AD2)</f>
        <v>2.2730519410568237</v>
      </c>
    </row>
    <row r="3" spans="1:33">
      <c r="A3" s="1" t="s">
        <v>42</v>
      </c>
      <c r="B3" s="1" t="s">
        <v>43</v>
      </c>
      <c r="C3" s="1" t="s">
        <v>44</v>
      </c>
      <c r="D3" s="1" t="s">
        <v>44</v>
      </c>
      <c r="E3" s="1" t="s">
        <v>45</v>
      </c>
      <c r="F3" s="1">
        <v>0.99039200000000005</v>
      </c>
      <c r="G3" s="1">
        <v>1.61015E-4</v>
      </c>
      <c r="H3" s="1">
        <v>39</v>
      </c>
      <c r="I3" s="1">
        <v>1</v>
      </c>
      <c r="J3" s="1" t="s">
        <v>37</v>
      </c>
      <c r="K3" s="1" t="s">
        <v>46</v>
      </c>
      <c r="L3" s="1" t="s">
        <v>39</v>
      </c>
      <c r="M3" s="1" t="s">
        <v>47</v>
      </c>
      <c r="N3" s="1" t="s">
        <v>48</v>
      </c>
      <c r="O3" s="1">
        <v>3</v>
      </c>
      <c r="P3" s="1">
        <v>2</v>
      </c>
      <c r="Q3" s="1">
        <v>3.6677</v>
      </c>
      <c r="R3" s="1"/>
      <c r="S3" s="1"/>
      <c r="T3" s="1">
        <v>5847</v>
      </c>
      <c r="U3" s="1">
        <v>5847</v>
      </c>
      <c r="V3" s="3">
        <v>12.742957594922331</v>
      </c>
      <c r="W3" s="3">
        <v>12.295762438044161</v>
      </c>
      <c r="X3" s="3">
        <v>12.008483674901751</v>
      </c>
      <c r="Y3" s="3">
        <v>12.8350406476185</v>
      </c>
      <c r="Z3" s="3">
        <v>11.673214712318931</v>
      </c>
      <c r="AA3" s="3">
        <v>11.569826880958139</v>
      </c>
      <c r="AB3" s="3">
        <v>10.930417084908139</v>
      </c>
      <c r="AC3" s="3">
        <v>10.603290463428809</v>
      </c>
      <c r="AD3" s="3">
        <v>7.3674733404712738E-3</v>
      </c>
      <c r="AE3" s="3">
        <v>1.276373803468184</v>
      </c>
      <c r="AF3" s="4">
        <v>2.422293704885274</v>
      </c>
      <c r="AG3" s="3">
        <f t="shared" ref="AG3:AG66" si="0">-LOG10(AD3)</f>
        <v>2.13268142698902</v>
      </c>
    </row>
    <row r="4" spans="1:33">
      <c r="A4" s="1" t="s">
        <v>42</v>
      </c>
      <c r="B4" s="1" t="s">
        <v>43</v>
      </c>
      <c r="C4" s="1" t="s">
        <v>44</v>
      </c>
      <c r="D4" s="1" t="s">
        <v>44</v>
      </c>
      <c r="E4" s="1" t="s">
        <v>45</v>
      </c>
      <c r="F4" s="1">
        <v>0.99039200000000005</v>
      </c>
      <c r="G4" s="1">
        <v>1.61015E-4</v>
      </c>
      <c r="H4" s="1">
        <v>39</v>
      </c>
      <c r="I4" s="1">
        <v>1</v>
      </c>
      <c r="J4" s="1" t="s">
        <v>37</v>
      </c>
      <c r="K4" s="1" t="s">
        <v>46</v>
      </c>
      <c r="L4" s="1" t="s">
        <v>39</v>
      </c>
      <c r="M4" s="1" t="s">
        <v>47</v>
      </c>
      <c r="N4" s="1" t="s">
        <v>48</v>
      </c>
      <c r="O4" s="1">
        <v>3</v>
      </c>
      <c r="P4" s="1">
        <v>2</v>
      </c>
      <c r="Q4" s="1">
        <v>3.6677</v>
      </c>
      <c r="R4" s="1"/>
      <c r="S4" s="1"/>
      <c r="T4" s="1">
        <v>5847</v>
      </c>
      <c r="U4" s="1">
        <v>5847</v>
      </c>
      <c r="V4" s="3">
        <v>12.724120900361781</v>
      </c>
      <c r="W4" s="3">
        <v>12.851889589088779</v>
      </c>
      <c r="X4" s="3">
        <v>12.81639568172856</v>
      </c>
      <c r="Y4" s="3">
        <v>12.66023941829415</v>
      </c>
      <c r="Z4" s="3">
        <v>11.237974753444631</v>
      </c>
      <c r="AA4" s="3">
        <v>11.688732023106191</v>
      </c>
      <c r="AB4" s="3">
        <v>11.40785295573459</v>
      </c>
      <c r="AC4" s="3">
        <v>11.6837346680877</v>
      </c>
      <c r="AD4" s="3">
        <v>4.1571423680340227E-5</v>
      </c>
      <c r="AE4" s="3">
        <v>1.258587797275039</v>
      </c>
      <c r="AF4" s="4">
        <v>2.3926142178612122</v>
      </c>
      <c r="AG4" s="3">
        <f t="shared" si="0"/>
        <v>4.38120510212529</v>
      </c>
    </row>
    <row r="5" spans="1:33">
      <c r="A5" s="1" t="s">
        <v>49</v>
      </c>
      <c r="B5" s="1" t="s">
        <v>50</v>
      </c>
      <c r="C5" s="1" t="s">
        <v>51</v>
      </c>
      <c r="D5" s="1" t="s">
        <v>51</v>
      </c>
      <c r="E5" s="1" t="s">
        <v>52</v>
      </c>
      <c r="F5" s="1">
        <v>0.95936100000000002</v>
      </c>
      <c r="G5" s="1">
        <v>4.3641499999999999E-5</v>
      </c>
      <c r="H5" s="1">
        <v>75.224999999999994</v>
      </c>
      <c r="I5" s="1">
        <v>1</v>
      </c>
      <c r="J5" s="1" t="s">
        <v>37</v>
      </c>
      <c r="K5" s="1" t="s">
        <v>53</v>
      </c>
      <c r="L5" s="1" t="s">
        <v>39</v>
      </c>
      <c r="M5" s="1" t="s">
        <v>54</v>
      </c>
      <c r="N5" s="1" t="s">
        <v>55</v>
      </c>
      <c r="O5" s="1">
        <v>3</v>
      </c>
      <c r="P5" s="1">
        <v>2</v>
      </c>
      <c r="Q5" s="1">
        <v>-1.6240000000000001</v>
      </c>
      <c r="R5" s="1"/>
      <c r="S5" s="1"/>
      <c r="T5" s="1" t="s">
        <v>56</v>
      </c>
      <c r="U5" s="1">
        <v>1115</v>
      </c>
      <c r="V5" s="3">
        <v>11.175105035818589</v>
      </c>
      <c r="W5" s="3">
        <v>11.589195997342349</v>
      </c>
      <c r="X5" s="3">
        <v>11.393390032290689</v>
      </c>
      <c r="Y5" s="3">
        <v>11.01765352535698</v>
      </c>
      <c r="Z5" s="3">
        <v>10.549725874780259</v>
      </c>
      <c r="AA5" s="3">
        <v>10.43145275404744</v>
      </c>
      <c r="AB5" s="3">
        <v>9.6490385029834851</v>
      </c>
      <c r="AC5" s="3">
        <v>10.26280500601408</v>
      </c>
      <c r="AD5" s="3">
        <v>3.9539714354975717E-3</v>
      </c>
      <c r="AE5" s="3">
        <v>1.070580613245836</v>
      </c>
      <c r="AF5" s="4">
        <v>2.1002784551582581</v>
      </c>
      <c r="AG5" s="3">
        <f t="shared" si="0"/>
        <v>2.4029664724655921</v>
      </c>
    </row>
    <row r="6" spans="1:33">
      <c r="A6" s="1" t="s">
        <v>57</v>
      </c>
      <c r="B6" s="1" t="s">
        <v>58</v>
      </c>
      <c r="C6" s="1" t="s">
        <v>59</v>
      </c>
      <c r="D6" s="1" t="s">
        <v>59</v>
      </c>
      <c r="E6" s="1" t="s">
        <v>60</v>
      </c>
      <c r="F6" s="1">
        <v>0.94044300000000003</v>
      </c>
      <c r="G6" s="1">
        <v>3.1481499999999999E-24</v>
      </c>
      <c r="H6" s="1">
        <v>88.763000000000005</v>
      </c>
      <c r="I6" s="1">
        <v>1</v>
      </c>
      <c r="J6" s="1" t="s">
        <v>37</v>
      </c>
      <c r="K6" s="1" t="s">
        <v>61</v>
      </c>
      <c r="L6" s="1" t="s">
        <v>39</v>
      </c>
      <c r="M6" s="1" t="s">
        <v>62</v>
      </c>
      <c r="N6" s="1" t="s">
        <v>63</v>
      </c>
      <c r="O6" s="1">
        <v>12</v>
      </c>
      <c r="P6" s="1">
        <v>3</v>
      </c>
      <c r="Q6" s="1">
        <v>1.3378000000000001</v>
      </c>
      <c r="R6" s="1"/>
      <c r="S6" s="1"/>
      <c r="T6" s="1" t="s">
        <v>64</v>
      </c>
      <c r="U6" s="1">
        <v>9669</v>
      </c>
      <c r="V6" s="3">
        <v>14.39171432343632</v>
      </c>
      <c r="W6" s="3">
        <v>14.474022879409571</v>
      </c>
      <c r="X6" s="3">
        <v>14.73076959586901</v>
      </c>
      <c r="Y6" s="3">
        <v>14.252573474986839</v>
      </c>
      <c r="Z6" s="3">
        <v>13.2139391911023</v>
      </c>
      <c r="AA6" s="3">
        <v>13.62571635816799</v>
      </c>
      <c r="AB6" s="3">
        <v>13.430370857595239</v>
      </c>
      <c r="AC6" s="3">
        <v>13.58680653154904</v>
      </c>
      <c r="AD6" s="3">
        <v>3.4424861226486447E-4</v>
      </c>
      <c r="AE6" s="3">
        <v>0.99806183382179547</v>
      </c>
      <c r="AF6" s="4">
        <v>1.997314935164342</v>
      </c>
      <c r="AG6" s="3">
        <f t="shared" si="0"/>
        <v>3.4631278017955891</v>
      </c>
    </row>
    <row r="7" spans="1:33">
      <c r="A7" s="1" t="s">
        <v>65</v>
      </c>
      <c r="B7" s="1" t="s">
        <v>66</v>
      </c>
      <c r="C7" s="1" t="s">
        <v>67</v>
      </c>
      <c r="D7" s="1" t="s">
        <v>67</v>
      </c>
      <c r="E7" s="1" t="s">
        <v>68</v>
      </c>
      <c r="F7" s="1">
        <v>0.99997800000000003</v>
      </c>
      <c r="G7" s="1">
        <v>1.00789E-10</v>
      </c>
      <c r="H7" s="1">
        <v>71.756</v>
      </c>
      <c r="I7" s="1">
        <v>1</v>
      </c>
      <c r="J7" s="1" t="s">
        <v>37</v>
      </c>
      <c r="K7" s="1" t="s">
        <v>69</v>
      </c>
      <c r="L7" s="1" t="s">
        <v>39</v>
      </c>
      <c r="M7" s="1" t="s">
        <v>70</v>
      </c>
      <c r="N7" s="1" t="s">
        <v>71</v>
      </c>
      <c r="O7" s="1">
        <v>1</v>
      </c>
      <c r="P7" s="1">
        <v>2</v>
      </c>
      <c r="Q7" s="1">
        <v>-0.66257999999999995</v>
      </c>
      <c r="R7" s="1"/>
      <c r="S7" s="1"/>
      <c r="T7" s="1" t="s">
        <v>72</v>
      </c>
      <c r="U7" s="1">
        <v>7183</v>
      </c>
      <c r="V7" s="3">
        <v>12.20593721483381</v>
      </c>
      <c r="W7" s="3">
        <v>11.81203790219255</v>
      </c>
      <c r="X7" s="3">
        <v>11.74273024534464</v>
      </c>
      <c r="Y7" s="3">
        <v>11.601324649221111</v>
      </c>
      <c r="Z7" s="3">
        <v>10.750389831582829</v>
      </c>
      <c r="AA7" s="3">
        <v>11.100090036654249</v>
      </c>
      <c r="AB7" s="3">
        <v>10.9671134822933</v>
      </c>
      <c r="AC7" s="3">
        <v>10.80465694402416</v>
      </c>
      <c r="AD7" s="3">
        <v>8.4436931752783246E-4</v>
      </c>
      <c r="AE7" s="3">
        <v>0.93494492925939454</v>
      </c>
      <c r="AF7" s="4">
        <v>1.911817655645224</v>
      </c>
      <c r="AG7" s="3">
        <f t="shared" si="0"/>
        <v>3.0734675563573406</v>
      </c>
    </row>
    <row r="8" spans="1:33">
      <c r="A8" s="1" t="s">
        <v>73</v>
      </c>
      <c r="B8" s="1" t="s">
        <v>74</v>
      </c>
      <c r="C8" s="1" t="s">
        <v>75</v>
      </c>
      <c r="D8" s="1" t="s">
        <v>75</v>
      </c>
      <c r="E8" s="1" t="s">
        <v>76</v>
      </c>
      <c r="F8" s="1">
        <v>0.96903600000000001</v>
      </c>
      <c r="G8" s="1">
        <v>5.31457E-45</v>
      </c>
      <c r="H8" s="1">
        <v>121.97</v>
      </c>
      <c r="I8" s="1">
        <v>1</v>
      </c>
      <c r="J8" s="1" t="s">
        <v>37</v>
      </c>
      <c r="K8" s="1" t="s">
        <v>77</v>
      </c>
      <c r="L8" s="1" t="s">
        <v>39</v>
      </c>
      <c r="M8" s="1" t="s">
        <v>78</v>
      </c>
      <c r="N8" s="1" t="s">
        <v>79</v>
      </c>
      <c r="O8" s="1">
        <v>3</v>
      </c>
      <c r="P8" s="1">
        <v>2</v>
      </c>
      <c r="Q8" s="1">
        <v>-0.83372999999999997</v>
      </c>
      <c r="R8" s="1"/>
      <c r="S8" s="1"/>
      <c r="T8" s="1" t="s">
        <v>80</v>
      </c>
      <c r="U8" s="1">
        <v>680</v>
      </c>
      <c r="V8" s="3">
        <v>10.05465628587849</v>
      </c>
      <c r="W8" s="3">
        <v>9.8320595825826587</v>
      </c>
      <c r="X8" s="3">
        <v>10.204132096211771</v>
      </c>
      <c r="Y8" s="3">
        <v>9.3443131984081891</v>
      </c>
      <c r="Z8" s="3">
        <v>9.107620893439984</v>
      </c>
      <c r="AA8" s="3">
        <v>8.6507147886828992</v>
      </c>
      <c r="AB8" s="3">
        <v>8.9760753288543089</v>
      </c>
      <c r="AC8" s="3">
        <v>9.3443131984081891</v>
      </c>
      <c r="AD8" s="3">
        <v>1.221684374027442E-2</v>
      </c>
      <c r="AE8" s="3">
        <v>0.83910923842393181</v>
      </c>
      <c r="AF8" s="4">
        <v>1.788945254340488</v>
      </c>
      <c r="AG8" s="3">
        <f t="shared" si="0"/>
        <v>1.9130409809375974</v>
      </c>
    </row>
    <row r="9" spans="1:33">
      <c r="A9" s="1" t="s">
        <v>81</v>
      </c>
      <c r="B9" s="1">
        <v>763</v>
      </c>
      <c r="C9" s="1" t="s">
        <v>81</v>
      </c>
      <c r="D9" s="1" t="s">
        <v>81</v>
      </c>
      <c r="E9" s="1" t="s">
        <v>82</v>
      </c>
      <c r="F9" s="1">
        <v>0.77015599999999995</v>
      </c>
      <c r="G9" s="1">
        <v>1.74603E-3</v>
      </c>
      <c r="H9" s="1">
        <v>28.361000000000001</v>
      </c>
      <c r="I9" s="1">
        <v>1</v>
      </c>
      <c r="J9" s="1" t="s">
        <v>37</v>
      </c>
      <c r="K9" s="1" t="s">
        <v>83</v>
      </c>
      <c r="L9" s="1" t="s">
        <v>39</v>
      </c>
      <c r="M9" s="1" t="s">
        <v>84</v>
      </c>
      <c r="N9" s="1" t="s">
        <v>85</v>
      </c>
      <c r="O9" s="1">
        <v>7</v>
      </c>
      <c r="P9" s="1">
        <v>2</v>
      </c>
      <c r="Q9" s="1">
        <v>3.0779000000000001</v>
      </c>
      <c r="R9" s="1"/>
      <c r="S9" s="1"/>
      <c r="T9" s="1">
        <v>1768</v>
      </c>
      <c r="U9" s="1">
        <v>1768</v>
      </c>
      <c r="V9" s="3">
        <v>10.559618853837961</v>
      </c>
      <c r="W9" s="3">
        <v>10.39443442562821</v>
      </c>
      <c r="X9" s="3">
        <v>10.437495992838549</v>
      </c>
      <c r="Y9" s="3">
        <v>10.04599312752786</v>
      </c>
      <c r="Z9" s="3">
        <v>9.7840353389251309</v>
      </c>
      <c r="AA9" s="3">
        <v>9.1362733269424208</v>
      </c>
      <c r="AB9" s="3">
        <v>9.8271373670747622</v>
      </c>
      <c r="AC9" s="3">
        <v>9.4292237940770551</v>
      </c>
      <c r="AD9" s="3">
        <v>6.0045040840022287E-3</v>
      </c>
      <c r="AE9" s="3">
        <v>0.81521814320330321</v>
      </c>
      <c r="AF9" s="4">
        <v>1.759564187243696</v>
      </c>
      <c r="AG9" s="3">
        <f t="shared" si="0"/>
        <v>2.2215228554509165</v>
      </c>
    </row>
    <row r="10" spans="1:33">
      <c r="A10" s="1" t="s">
        <v>86</v>
      </c>
      <c r="B10" s="1">
        <v>13</v>
      </c>
      <c r="C10" s="1" t="s">
        <v>86</v>
      </c>
      <c r="D10" s="1" t="s">
        <v>86</v>
      </c>
      <c r="E10" s="1" t="s">
        <v>87</v>
      </c>
      <c r="F10" s="1">
        <v>0.86209800000000003</v>
      </c>
      <c r="G10" s="1">
        <v>3.4339099999999999E-11</v>
      </c>
      <c r="H10" s="1">
        <v>41.143000000000001</v>
      </c>
      <c r="I10" s="1">
        <v>1</v>
      </c>
      <c r="J10" s="1" t="s">
        <v>37</v>
      </c>
      <c r="K10" s="1" t="s">
        <v>88</v>
      </c>
      <c r="L10" s="1" t="s">
        <v>39</v>
      </c>
      <c r="M10" s="1" t="s">
        <v>89</v>
      </c>
      <c r="N10" s="1" t="s">
        <v>90</v>
      </c>
      <c r="O10" s="1">
        <v>3</v>
      </c>
      <c r="P10" s="1">
        <v>4</v>
      </c>
      <c r="Q10" s="1">
        <v>-0.28721000000000002</v>
      </c>
      <c r="R10" s="1"/>
      <c r="S10" s="1"/>
      <c r="T10" s="1">
        <v>2255</v>
      </c>
      <c r="U10" s="1">
        <v>2255</v>
      </c>
      <c r="V10" s="3">
        <v>9.8991702436941722</v>
      </c>
      <c r="W10" s="3">
        <v>9.6636915820772842</v>
      </c>
      <c r="X10" s="3">
        <v>9.3000101543167357</v>
      </c>
      <c r="Y10" s="3">
        <v>9.5140273394471322</v>
      </c>
      <c r="Z10" s="3">
        <v>8.5676339585276349</v>
      </c>
      <c r="AA10" s="3">
        <v>8.5223407065736492</v>
      </c>
      <c r="AB10" s="3">
        <v>8.8928415062646007</v>
      </c>
      <c r="AC10" s="3">
        <v>9.1362733269424208</v>
      </c>
      <c r="AD10" s="3">
        <v>5.4165145642476684E-3</v>
      </c>
      <c r="AE10" s="3">
        <v>0.81445245530675514</v>
      </c>
      <c r="AF10" s="4">
        <v>1.758630573761075</v>
      </c>
      <c r="AG10" s="3">
        <f t="shared" si="0"/>
        <v>2.2662800847589963</v>
      </c>
    </row>
    <row r="11" spans="1:33">
      <c r="A11" s="1" t="s">
        <v>57</v>
      </c>
      <c r="B11" s="1" t="s">
        <v>58</v>
      </c>
      <c r="C11" s="1" t="s">
        <v>59</v>
      </c>
      <c r="D11" s="1" t="s">
        <v>59</v>
      </c>
      <c r="E11" s="1" t="s">
        <v>60</v>
      </c>
      <c r="F11" s="1">
        <v>0.94044300000000003</v>
      </c>
      <c r="G11" s="1">
        <v>3.1481499999999999E-24</v>
      </c>
      <c r="H11" s="1">
        <v>88.763000000000005</v>
      </c>
      <c r="I11" s="1">
        <v>1</v>
      </c>
      <c r="J11" s="1" t="s">
        <v>37</v>
      </c>
      <c r="K11" s="1" t="s">
        <v>61</v>
      </c>
      <c r="L11" s="1" t="s">
        <v>39</v>
      </c>
      <c r="M11" s="1" t="s">
        <v>62</v>
      </c>
      <c r="N11" s="1" t="s">
        <v>63</v>
      </c>
      <c r="O11" s="1">
        <v>12</v>
      </c>
      <c r="P11" s="1">
        <v>3</v>
      </c>
      <c r="Q11" s="1">
        <v>1.3378000000000001</v>
      </c>
      <c r="R11" s="1"/>
      <c r="S11" s="1"/>
      <c r="T11" s="1" t="s">
        <v>64</v>
      </c>
      <c r="U11" s="1">
        <v>9669</v>
      </c>
      <c r="V11" s="3">
        <v>15.371993500906941</v>
      </c>
      <c r="W11" s="3">
        <v>15.48634158541129</v>
      </c>
      <c r="X11" s="3">
        <v>15.48634158541129</v>
      </c>
      <c r="Y11" s="3">
        <v>15.321222911048521</v>
      </c>
      <c r="Z11" s="3">
        <v>14.53717084678779</v>
      </c>
      <c r="AA11" s="3">
        <v>14.830466247910829</v>
      </c>
      <c r="AB11" s="3">
        <v>14.58063816992655</v>
      </c>
      <c r="AC11" s="3">
        <v>14.65397421610974</v>
      </c>
      <c r="AD11" s="3">
        <v>5.9204156418149162E-5</v>
      </c>
      <c r="AE11" s="3">
        <v>0.76591252551078171</v>
      </c>
      <c r="AF11" s="4">
        <v>1.700445214425611</v>
      </c>
      <c r="AG11" s="3">
        <f t="shared" si="0"/>
        <v>4.2276478026334745</v>
      </c>
    </row>
    <row r="12" spans="1:33">
      <c r="A12" s="1" t="s">
        <v>91</v>
      </c>
      <c r="B12" s="1">
        <v>327</v>
      </c>
      <c r="C12" s="1" t="s">
        <v>91</v>
      </c>
      <c r="D12" s="1" t="s">
        <v>91</v>
      </c>
      <c r="E12" s="1" t="s">
        <v>92</v>
      </c>
      <c r="F12" s="1">
        <v>0.94648200000000005</v>
      </c>
      <c r="G12" s="1">
        <v>2.5242700000000001E-6</v>
      </c>
      <c r="H12" s="1">
        <v>39.399000000000001</v>
      </c>
      <c r="I12" s="1">
        <v>2</v>
      </c>
      <c r="J12" s="1" t="s">
        <v>37</v>
      </c>
      <c r="K12" s="1" t="s">
        <v>93</v>
      </c>
      <c r="L12" s="1" t="s">
        <v>94</v>
      </c>
      <c r="M12" s="1" t="s">
        <v>95</v>
      </c>
      <c r="N12" s="1" t="s">
        <v>96</v>
      </c>
      <c r="O12" s="1">
        <v>1</v>
      </c>
      <c r="P12" s="1">
        <v>3</v>
      </c>
      <c r="Q12" s="1">
        <v>1.3098000000000001</v>
      </c>
      <c r="R12" s="1"/>
      <c r="S12" s="1"/>
      <c r="T12" s="1" t="s">
        <v>97</v>
      </c>
      <c r="U12" s="1">
        <v>8251</v>
      </c>
      <c r="V12" s="3">
        <v>11.524381549014871</v>
      </c>
      <c r="W12" s="3">
        <v>11.611614559050141</v>
      </c>
      <c r="X12" s="3">
        <v>11.59857552517895</v>
      </c>
      <c r="Y12" s="3">
        <v>11.423519710190609</v>
      </c>
      <c r="Z12" s="3">
        <v>10.78070706386101</v>
      </c>
      <c r="AA12" s="3">
        <v>10.79555699077909</v>
      </c>
      <c r="AB12" s="3">
        <v>10.81198977791237</v>
      </c>
      <c r="AC12" s="3">
        <v>10.74848108061102</v>
      </c>
      <c r="AD12" s="3">
        <v>2.9464216966348789E-6</v>
      </c>
      <c r="AE12" s="3">
        <v>0.75533910756777445</v>
      </c>
      <c r="AF12" s="4">
        <v>1.688028319144262</v>
      </c>
      <c r="AG12" s="3">
        <f t="shared" si="0"/>
        <v>5.5307050961168587</v>
      </c>
    </row>
    <row r="13" spans="1:33">
      <c r="A13" s="1" t="s">
        <v>98</v>
      </c>
      <c r="B13" s="1" t="s">
        <v>99</v>
      </c>
      <c r="C13" s="1" t="s">
        <v>100</v>
      </c>
      <c r="D13" s="1" t="s">
        <v>100</v>
      </c>
      <c r="E13" s="1" t="s">
        <v>101</v>
      </c>
      <c r="F13" s="1">
        <v>1</v>
      </c>
      <c r="G13" s="1">
        <v>6.4975800000000001E-13</v>
      </c>
      <c r="H13" s="1">
        <v>43.023000000000003</v>
      </c>
      <c r="I13" s="1" t="s">
        <v>102</v>
      </c>
      <c r="J13" s="1" t="s">
        <v>37</v>
      </c>
      <c r="K13" s="1" t="s">
        <v>103</v>
      </c>
      <c r="L13" s="1" t="s">
        <v>104</v>
      </c>
      <c r="M13" s="1" t="s">
        <v>105</v>
      </c>
      <c r="N13" s="1" t="s">
        <v>106</v>
      </c>
      <c r="O13" s="1">
        <v>9</v>
      </c>
      <c r="P13" s="1">
        <v>4</v>
      </c>
      <c r="Q13" s="1">
        <v>9.1905000000000008E-3</v>
      </c>
      <c r="R13" s="1"/>
      <c r="S13" s="1"/>
      <c r="T13" s="1" t="s">
        <v>107</v>
      </c>
      <c r="U13" s="1">
        <v>117</v>
      </c>
      <c r="V13" s="3">
        <v>13.283066825043321</v>
      </c>
      <c r="W13" s="3">
        <v>13.287746001303971</v>
      </c>
      <c r="X13" s="3">
        <v>13.391549956249371</v>
      </c>
      <c r="Y13" s="3">
        <v>13.118157195276931</v>
      </c>
      <c r="Z13" s="3">
        <v>12.561616079455259</v>
      </c>
      <c r="AA13" s="3">
        <v>12.35735616574811</v>
      </c>
      <c r="AB13" s="3">
        <v>12.711167036269019</v>
      </c>
      <c r="AC13" s="3">
        <v>12.55473339644953</v>
      </c>
      <c r="AD13" s="3">
        <v>2.2262624730116549E-4</v>
      </c>
      <c r="AE13" s="3">
        <v>0.72391182498792084</v>
      </c>
      <c r="AF13" s="4">
        <v>1.6516543805430051</v>
      </c>
      <c r="AG13" s="3">
        <f t="shared" si="0"/>
        <v>3.6524236343136702</v>
      </c>
    </row>
    <row r="14" spans="1:33">
      <c r="A14" s="1" t="s">
        <v>98</v>
      </c>
      <c r="B14" s="1" t="s">
        <v>99</v>
      </c>
      <c r="C14" s="1" t="s">
        <v>100</v>
      </c>
      <c r="D14" s="1" t="s">
        <v>100</v>
      </c>
      <c r="E14" s="1" t="s">
        <v>101</v>
      </c>
      <c r="F14" s="1">
        <v>1</v>
      </c>
      <c r="G14" s="1">
        <v>6.4975800000000001E-13</v>
      </c>
      <c r="H14" s="1">
        <v>43.023000000000003</v>
      </c>
      <c r="I14" s="1" t="s">
        <v>102</v>
      </c>
      <c r="J14" s="1" t="s">
        <v>37</v>
      </c>
      <c r="K14" s="1" t="s">
        <v>103</v>
      </c>
      <c r="L14" s="1" t="s">
        <v>104</v>
      </c>
      <c r="M14" s="1" t="s">
        <v>105</v>
      </c>
      <c r="N14" s="1" t="s">
        <v>106</v>
      </c>
      <c r="O14" s="1">
        <v>9</v>
      </c>
      <c r="P14" s="1">
        <v>4</v>
      </c>
      <c r="Q14" s="1">
        <v>9.1905000000000008E-3</v>
      </c>
      <c r="R14" s="1"/>
      <c r="S14" s="1"/>
      <c r="T14" s="1" t="s">
        <v>107</v>
      </c>
      <c r="U14" s="1">
        <v>117</v>
      </c>
      <c r="V14" s="3">
        <v>11.316389074984221</v>
      </c>
      <c r="W14" s="3">
        <v>11.2221684979756</v>
      </c>
      <c r="X14" s="3">
        <v>11.166958139749591</v>
      </c>
      <c r="Y14" s="3">
        <v>11.17770580438965</v>
      </c>
      <c r="Z14" s="3">
        <v>10.701182070558859</v>
      </c>
      <c r="AA14" s="3">
        <v>10.145872157576511</v>
      </c>
      <c r="AB14" s="3">
        <v>10.718472904142409</v>
      </c>
      <c r="AC14" s="3">
        <v>10.577421963351179</v>
      </c>
      <c r="AD14" s="3">
        <v>2.537634059513052E-3</v>
      </c>
      <c r="AE14" s="3">
        <v>0.6850681053675256</v>
      </c>
      <c r="AF14" s="4">
        <v>1.607777878135062</v>
      </c>
      <c r="AG14" s="3">
        <f t="shared" si="0"/>
        <v>2.5955710053274541</v>
      </c>
    </row>
    <row r="15" spans="1:33">
      <c r="A15" s="1" t="s">
        <v>108</v>
      </c>
      <c r="B15" s="1" t="s">
        <v>109</v>
      </c>
      <c r="C15" s="1" t="s">
        <v>110</v>
      </c>
      <c r="D15" s="1" t="s">
        <v>110</v>
      </c>
      <c r="E15" s="1" t="s">
        <v>111</v>
      </c>
      <c r="F15" s="1">
        <v>0.99999800000000005</v>
      </c>
      <c r="G15" s="1">
        <v>1.4442399999999999E-41</v>
      </c>
      <c r="H15" s="1">
        <v>114.24</v>
      </c>
      <c r="I15" s="1">
        <v>1</v>
      </c>
      <c r="J15" s="1" t="s">
        <v>37</v>
      </c>
      <c r="K15" s="1" t="s">
        <v>112</v>
      </c>
      <c r="L15" s="1" t="s">
        <v>39</v>
      </c>
      <c r="M15" s="1" t="s">
        <v>113</v>
      </c>
      <c r="N15" s="1" t="s">
        <v>114</v>
      </c>
      <c r="O15" s="1">
        <v>5</v>
      </c>
      <c r="P15" s="1">
        <v>2</v>
      </c>
      <c r="Q15" s="1">
        <v>-0.33624999999999999</v>
      </c>
      <c r="R15" s="1"/>
      <c r="S15" s="1"/>
      <c r="T15" s="1" t="s">
        <v>115</v>
      </c>
      <c r="U15" s="1">
        <v>2801</v>
      </c>
      <c r="V15" s="3">
        <v>11.82478071268401</v>
      </c>
      <c r="W15" s="3">
        <v>11.76240007171659</v>
      </c>
      <c r="X15" s="3">
        <v>11.666701717681489</v>
      </c>
      <c r="Y15" s="3">
        <v>11.622419698136371</v>
      </c>
      <c r="Z15" s="3">
        <v>10.86409115865737</v>
      </c>
      <c r="AA15" s="3">
        <v>11.237974753444631</v>
      </c>
      <c r="AB15" s="3">
        <v>10.94752900830289</v>
      </c>
      <c r="AC15" s="3">
        <v>11.097414990557411</v>
      </c>
      <c r="AD15" s="3">
        <v>3.5699940987944353E-4</v>
      </c>
      <c r="AE15" s="3">
        <v>0.68232307231403944</v>
      </c>
      <c r="AF15" s="4">
        <v>1.6047216484834399</v>
      </c>
      <c r="AG15" s="3">
        <f t="shared" si="0"/>
        <v>3.4473325017766392</v>
      </c>
    </row>
    <row r="16" spans="1:33">
      <c r="A16" s="1" t="s">
        <v>116</v>
      </c>
      <c r="B16" s="1" t="s">
        <v>117</v>
      </c>
      <c r="C16" s="1" t="s">
        <v>118</v>
      </c>
      <c r="D16" s="1" t="s">
        <v>118</v>
      </c>
      <c r="E16" s="1" t="s">
        <v>119</v>
      </c>
      <c r="F16" s="1">
        <v>1</v>
      </c>
      <c r="G16" s="1">
        <v>5.0157499999999998E-8</v>
      </c>
      <c r="H16" s="1">
        <v>64.557000000000002</v>
      </c>
      <c r="I16" s="1" t="s">
        <v>102</v>
      </c>
      <c r="J16" s="1" t="s">
        <v>37</v>
      </c>
      <c r="K16" s="1" t="s">
        <v>120</v>
      </c>
      <c r="L16" s="1" t="s">
        <v>121</v>
      </c>
      <c r="M16" s="1" t="s">
        <v>122</v>
      </c>
      <c r="N16" s="1" t="s">
        <v>123</v>
      </c>
      <c r="O16" s="1">
        <v>7</v>
      </c>
      <c r="P16" s="1">
        <v>3</v>
      </c>
      <c r="Q16" s="1">
        <v>-0.50036999999999998</v>
      </c>
      <c r="R16" s="1"/>
      <c r="S16" s="1"/>
      <c r="T16" s="1" t="s">
        <v>124</v>
      </c>
      <c r="U16" s="1">
        <v>24</v>
      </c>
      <c r="V16" s="3">
        <v>15.86499541376423</v>
      </c>
      <c r="W16" s="3">
        <v>15.806355355053411</v>
      </c>
      <c r="X16" s="3">
        <v>15.857213308615391</v>
      </c>
      <c r="Y16" s="3">
        <v>15.617646763749679</v>
      </c>
      <c r="Z16" s="3">
        <v>15.17121975576323</v>
      </c>
      <c r="AA16" s="3">
        <v>14.979539949277999</v>
      </c>
      <c r="AB16" s="3">
        <v>15.23368142999372</v>
      </c>
      <c r="AC16" s="3">
        <v>15.131494777815719</v>
      </c>
      <c r="AD16" s="3">
        <v>1.6475865708063701E-4</v>
      </c>
      <c r="AE16" s="3">
        <v>0.65756873208301236</v>
      </c>
      <c r="AF16" s="4">
        <v>1.577422069062421</v>
      </c>
      <c r="AG16" s="3">
        <f t="shared" si="0"/>
        <v>3.7831517565605211</v>
      </c>
    </row>
    <row r="17" spans="1:33">
      <c r="A17" s="1" t="s">
        <v>125</v>
      </c>
      <c r="B17" s="1" t="s">
        <v>126</v>
      </c>
      <c r="C17" s="1" t="s">
        <v>127</v>
      </c>
      <c r="D17" s="1" t="s">
        <v>128</v>
      </c>
      <c r="E17" s="1" t="s">
        <v>129</v>
      </c>
      <c r="F17" s="1">
        <v>0.79325100000000004</v>
      </c>
      <c r="G17" s="1">
        <v>4.2071499999999997E-15</v>
      </c>
      <c r="H17" s="1">
        <v>46.465000000000003</v>
      </c>
      <c r="I17" s="1">
        <v>2</v>
      </c>
      <c r="J17" s="1" t="s">
        <v>37</v>
      </c>
      <c r="K17" s="1" t="s">
        <v>130</v>
      </c>
      <c r="L17" s="1" t="s">
        <v>131</v>
      </c>
      <c r="M17" s="1" t="s">
        <v>132</v>
      </c>
      <c r="N17" s="1" t="s">
        <v>133</v>
      </c>
      <c r="O17" s="1">
        <v>9</v>
      </c>
      <c r="P17" s="1">
        <v>3</v>
      </c>
      <c r="Q17" s="1">
        <v>1.1345000000000001</v>
      </c>
      <c r="R17" s="1"/>
      <c r="S17" s="1"/>
      <c r="T17" s="1">
        <v>1148</v>
      </c>
      <c r="U17" s="1">
        <v>1148</v>
      </c>
      <c r="V17" s="3">
        <v>9.2856435651899982</v>
      </c>
      <c r="W17" s="3">
        <v>9.2856435651899982</v>
      </c>
      <c r="X17" s="3">
        <v>9.5961936619158994</v>
      </c>
      <c r="Y17" s="3">
        <v>8.6507147886828992</v>
      </c>
      <c r="Z17" s="3">
        <v>8.6507147886828992</v>
      </c>
      <c r="AA17" s="3">
        <v>8.5676339585276349</v>
      </c>
      <c r="AB17" s="3">
        <v>8.4051915446762617</v>
      </c>
      <c r="AC17" s="3">
        <v>8.5676339585276349</v>
      </c>
      <c r="AD17" s="3">
        <v>1.856471175456478E-2</v>
      </c>
      <c r="AE17" s="3">
        <v>0.65675533264109021</v>
      </c>
      <c r="AF17" s="4">
        <v>1.5765329604427261</v>
      </c>
      <c r="AG17" s="3">
        <f t="shared" si="0"/>
        <v>1.731311789468998</v>
      </c>
    </row>
    <row r="18" spans="1:33">
      <c r="A18" s="1" t="s">
        <v>134</v>
      </c>
      <c r="B18" s="1" t="s">
        <v>135</v>
      </c>
      <c r="C18" s="1" t="s">
        <v>136</v>
      </c>
      <c r="D18" s="1" t="s">
        <v>136</v>
      </c>
      <c r="E18" s="1" t="s">
        <v>137</v>
      </c>
      <c r="F18" s="1">
        <v>0.89498200000000006</v>
      </c>
      <c r="G18" s="1">
        <v>2.7308199999999999E-9</v>
      </c>
      <c r="H18" s="1">
        <v>38.691000000000003</v>
      </c>
      <c r="I18" s="1">
        <v>1</v>
      </c>
      <c r="J18" s="1" t="s">
        <v>37</v>
      </c>
      <c r="K18" s="1" t="s">
        <v>138</v>
      </c>
      <c r="L18" s="1" t="s">
        <v>139</v>
      </c>
      <c r="M18" s="1" t="s">
        <v>140</v>
      </c>
      <c r="N18" s="1" t="s">
        <v>141</v>
      </c>
      <c r="O18" s="1">
        <v>9</v>
      </c>
      <c r="P18" s="1">
        <v>3</v>
      </c>
      <c r="Q18" s="1">
        <v>-2.4068999999999998</v>
      </c>
      <c r="R18" s="1"/>
      <c r="S18" s="1"/>
      <c r="T18" s="1">
        <v>1040</v>
      </c>
      <c r="U18" s="1">
        <v>1040</v>
      </c>
      <c r="V18" s="3">
        <v>13.874689345847001</v>
      </c>
      <c r="W18" s="3">
        <v>14.295991535818439</v>
      </c>
      <c r="X18" s="3">
        <v>14.113464250621471</v>
      </c>
      <c r="Y18" s="3">
        <v>13.800121630673701</v>
      </c>
      <c r="Z18" s="3">
        <v>13.453520719688431</v>
      </c>
      <c r="AA18" s="3">
        <v>13.178640514493059</v>
      </c>
      <c r="AB18" s="3">
        <v>13.42291189793051</v>
      </c>
      <c r="AC18" s="3">
        <v>13.40542748858496</v>
      </c>
      <c r="AD18" s="3">
        <v>2.31819628905031E-3</v>
      </c>
      <c r="AE18" s="3">
        <v>0.65594153556591195</v>
      </c>
      <c r="AF18" s="4">
        <v>1.5756439186896321</v>
      </c>
      <c r="AG18" s="3">
        <f t="shared" si="0"/>
        <v>2.634849793720901</v>
      </c>
    </row>
    <row r="19" spans="1:33">
      <c r="A19" s="1" t="s">
        <v>142</v>
      </c>
      <c r="B19" s="1" t="s">
        <v>143</v>
      </c>
      <c r="C19" s="1" t="s">
        <v>144</v>
      </c>
      <c r="D19" s="1" t="s">
        <v>144</v>
      </c>
      <c r="E19" s="1" t="s">
        <v>145</v>
      </c>
      <c r="F19" s="1">
        <v>0.98982099999999995</v>
      </c>
      <c r="G19" s="1">
        <v>7.6063699999999996E-13</v>
      </c>
      <c r="H19" s="1">
        <v>61.191000000000003</v>
      </c>
      <c r="I19" s="1">
        <v>1</v>
      </c>
      <c r="J19" s="1" t="s">
        <v>37</v>
      </c>
      <c r="K19" s="1" t="s">
        <v>146</v>
      </c>
      <c r="L19" s="1" t="s">
        <v>39</v>
      </c>
      <c r="M19" s="1" t="s">
        <v>147</v>
      </c>
      <c r="N19" s="1" t="s">
        <v>148</v>
      </c>
      <c r="O19" s="1">
        <v>7</v>
      </c>
      <c r="P19" s="1">
        <v>3</v>
      </c>
      <c r="Q19" s="1">
        <v>-0.41898999999999997</v>
      </c>
      <c r="R19" s="1"/>
      <c r="S19" s="1"/>
      <c r="T19" s="1" t="s">
        <v>149</v>
      </c>
      <c r="U19" s="1">
        <v>3082</v>
      </c>
      <c r="V19" s="3">
        <v>12.35404610086553</v>
      </c>
      <c r="W19" s="3">
        <v>12.535947054378431</v>
      </c>
      <c r="X19" s="3">
        <v>12.41559810554328</v>
      </c>
      <c r="Y19" s="3">
        <v>13.173360202031279</v>
      </c>
      <c r="Z19" s="3">
        <v>11.82029423116421</v>
      </c>
      <c r="AA19" s="3">
        <v>11.874275324261991</v>
      </c>
      <c r="AB19" s="3">
        <v>12.337193647340399</v>
      </c>
      <c r="AC19" s="3">
        <v>11.958896167905239</v>
      </c>
      <c r="AD19" s="3">
        <v>3.0867636201953218E-2</v>
      </c>
      <c r="AE19" s="3">
        <v>0.622073023036668</v>
      </c>
      <c r="AF19" s="4">
        <v>1.5390851200785201</v>
      </c>
      <c r="AG19" s="3">
        <f t="shared" si="0"/>
        <v>1.5104966268753457</v>
      </c>
    </row>
    <row r="20" spans="1:33">
      <c r="A20" s="1" t="s">
        <v>150</v>
      </c>
      <c r="B20" s="1">
        <v>102</v>
      </c>
      <c r="C20" s="1" t="s">
        <v>150</v>
      </c>
      <c r="D20" s="1" t="s">
        <v>150</v>
      </c>
      <c r="E20" s="1" t="s">
        <v>151</v>
      </c>
      <c r="F20" s="1">
        <v>0.79931300000000005</v>
      </c>
      <c r="G20" s="1">
        <v>4.0469199999999998E-43</v>
      </c>
      <c r="H20" s="1">
        <v>65.968999999999994</v>
      </c>
      <c r="I20" s="1">
        <v>1</v>
      </c>
      <c r="J20" s="1" t="s">
        <v>37</v>
      </c>
      <c r="K20" s="1" t="s">
        <v>152</v>
      </c>
      <c r="L20" s="1" t="s">
        <v>39</v>
      </c>
      <c r="M20" s="1" t="s">
        <v>153</v>
      </c>
      <c r="N20" s="1" t="s">
        <v>154</v>
      </c>
      <c r="O20" s="1">
        <v>18</v>
      </c>
      <c r="P20" s="1">
        <v>4</v>
      </c>
      <c r="Q20" s="1">
        <v>-1.2890999999999999</v>
      </c>
      <c r="R20" s="1"/>
      <c r="S20" s="1"/>
      <c r="T20" s="1" t="s">
        <v>155</v>
      </c>
      <c r="U20" s="1">
        <v>4111</v>
      </c>
      <c r="V20" s="3">
        <v>10.976781649360319</v>
      </c>
      <c r="W20" s="3">
        <v>10.79876331997353</v>
      </c>
      <c r="X20" s="3">
        <v>10.874116175084479</v>
      </c>
      <c r="Y20" s="3">
        <v>10.59873482879372</v>
      </c>
      <c r="Z20" s="3">
        <v>10.4293525893658</v>
      </c>
      <c r="AA20" s="3">
        <v>10.23156764024027</v>
      </c>
      <c r="AB20" s="3">
        <v>10.375998745878229</v>
      </c>
      <c r="AC20" s="3">
        <v>9.8320595825826587</v>
      </c>
      <c r="AD20" s="3">
        <v>9.0611626567740026E-3</v>
      </c>
      <c r="AE20" s="3">
        <v>0.59485435378627294</v>
      </c>
      <c r="AF20" s="4">
        <v>1.5103201046139989</v>
      </c>
      <c r="AG20" s="3">
        <f t="shared" si="0"/>
        <v>2.0428160735124528</v>
      </c>
    </row>
    <row r="21" spans="1:33">
      <c r="A21" s="1" t="s">
        <v>156</v>
      </c>
      <c r="B21" s="1" t="s">
        <v>157</v>
      </c>
      <c r="C21" s="1" t="s">
        <v>158</v>
      </c>
      <c r="D21" s="1" t="s">
        <v>158</v>
      </c>
      <c r="E21" s="1" t="s">
        <v>159</v>
      </c>
      <c r="F21" s="1">
        <v>1</v>
      </c>
      <c r="G21" s="1">
        <v>1.7353499999999999E-42</v>
      </c>
      <c r="H21" s="1">
        <v>79.908000000000001</v>
      </c>
      <c r="I21" s="1" t="s">
        <v>102</v>
      </c>
      <c r="J21" s="1" t="s">
        <v>37</v>
      </c>
      <c r="K21" s="1" t="s">
        <v>160</v>
      </c>
      <c r="L21" s="1" t="s">
        <v>161</v>
      </c>
      <c r="M21" s="1" t="s">
        <v>162</v>
      </c>
      <c r="N21" s="1" t="s">
        <v>163</v>
      </c>
      <c r="O21" s="1">
        <v>3</v>
      </c>
      <c r="P21" s="1">
        <v>3</v>
      </c>
      <c r="Q21" s="1">
        <v>-0.26594000000000001</v>
      </c>
      <c r="R21" s="1"/>
      <c r="S21" s="1"/>
      <c r="T21" s="1" t="s">
        <v>164</v>
      </c>
      <c r="U21" s="1">
        <v>6004</v>
      </c>
      <c r="V21" s="3">
        <v>13.57779712619484</v>
      </c>
      <c r="W21" s="3">
        <v>13.504985017898139</v>
      </c>
      <c r="X21" s="3">
        <v>13.360451414614371</v>
      </c>
      <c r="Y21" s="3">
        <v>13.50128429180381</v>
      </c>
      <c r="Z21" s="3">
        <v>12.764078372882871</v>
      </c>
      <c r="AA21" s="3">
        <v>13.101632664527269</v>
      </c>
      <c r="AB21" s="3">
        <v>12.930081718022681</v>
      </c>
      <c r="AC21" s="3">
        <v>12.82805465269267</v>
      </c>
      <c r="AD21" s="3">
        <v>5.3453158973060775E-4</v>
      </c>
      <c r="AE21" s="3">
        <v>0.58016761059641553</v>
      </c>
      <c r="AF21" s="4">
        <v>1.4950229285340351</v>
      </c>
      <c r="AG21" s="3">
        <f t="shared" si="0"/>
        <v>3.2720266237755213</v>
      </c>
    </row>
    <row r="22" spans="1:33">
      <c r="A22" s="1" t="s">
        <v>165</v>
      </c>
      <c r="B22" s="1" t="s">
        <v>166</v>
      </c>
      <c r="C22" s="1" t="s">
        <v>167</v>
      </c>
      <c r="D22" s="1" t="s">
        <v>167</v>
      </c>
      <c r="E22" s="1" t="s">
        <v>168</v>
      </c>
      <c r="F22" s="1">
        <v>0.96420399999999995</v>
      </c>
      <c r="G22" s="1">
        <v>2.0677400000000001E-19</v>
      </c>
      <c r="H22" s="1">
        <v>61.652000000000001</v>
      </c>
      <c r="I22" s="1">
        <v>1</v>
      </c>
      <c r="J22" s="1" t="s">
        <v>37</v>
      </c>
      <c r="K22" s="1" t="s">
        <v>169</v>
      </c>
      <c r="L22" s="1" t="s">
        <v>39</v>
      </c>
      <c r="M22" s="1" t="s">
        <v>170</v>
      </c>
      <c r="N22" s="1" t="s">
        <v>171</v>
      </c>
      <c r="O22" s="1">
        <v>7</v>
      </c>
      <c r="P22" s="1">
        <v>3</v>
      </c>
      <c r="Q22" s="1">
        <v>-0.87694000000000005</v>
      </c>
      <c r="R22" s="1"/>
      <c r="S22" s="1"/>
      <c r="T22" s="1" t="s">
        <v>172</v>
      </c>
      <c r="U22" s="1">
        <v>14</v>
      </c>
      <c r="V22" s="3">
        <v>12.232375186820461</v>
      </c>
      <c r="W22" s="3">
        <v>12.264089700108309</v>
      </c>
      <c r="X22" s="3">
        <v>12.72860661337795</v>
      </c>
      <c r="Y22" s="3">
        <v>12.382075391078629</v>
      </c>
      <c r="Z22" s="3">
        <v>11.703331521143189</v>
      </c>
      <c r="AA22" s="3">
        <v>11.91344561779243</v>
      </c>
      <c r="AB22" s="3">
        <v>11.73801550002681</v>
      </c>
      <c r="AC22" s="3">
        <v>11.970477589165601</v>
      </c>
      <c r="AD22" s="3">
        <v>4.8047535324705166E-3</v>
      </c>
      <c r="AE22" s="3">
        <v>0.57046916581433038</v>
      </c>
      <c r="AF22" s="4">
        <v>1.485006417628365</v>
      </c>
      <c r="AG22" s="3">
        <f t="shared" si="0"/>
        <v>2.3183288852552395</v>
      </c>
    </row>
    <row r="23" spans="1:33">
      <c r="A23" s="1" t="s">
        <v>173</v>
      </c>
      <c r="B23" s="1" t="s">
        <v>174</v>
      </c>
      <c r="C23" s="1" t="s">
        <v>175</v>
      </c>
      <c r="D23" s="1" t="s">
        <v>175</v>
      </c>
      <c r="E23" s="1" t="s">
        <v>176</v>
      </c>
      <c r="F23" s="1">
        <v>0.93215999999999999</v>
      </c>
      <c r="G23" s="1">
        <v>2.1548000000000001E-3</v>
      </c>
      <c r="H23" s="1">
        <v>24.800999999999998</v>
      </c>
      <c r="I23" s="1">
        <v>1</v>
      </c>
      <c r="J23" s="1" t="s">
        <v>37</v>
      </c>
      <c r="K23" s="1" t="s">
        <v>177</v>
      </c>
      <c r="L23" s="1" t="s">
        <v>39</v>
      </c>
      <c r="M23" s="1" t="s">
        <v>178</v>
      </c>
      <c r="N23" s="1" t="s">
        <v>179</v>
      </c>
      <c r="O23" s="1">
        <v>2</v>
      </c>
      <c r="P23" s="1">
        <v>2</v>
      </c>
      <c r="Q23" s="1">
        <v>1.9694</v>
      </c>
      <c r="R23" s="1"/>
      <c r="S23" s="1"/>
      <c r="T23" s="1" t="s">
        <v>180</v>
      </c>
      <c r="U23" s="1">
        <v>3833</v>
      </c>
      <c r="V23" s="3">
        <v>12.51356248602575</v>
      </c>
      <c r="W23" s="3">
        <v>12.20593721483381</v>
      </c>
      <c r="X23" s="3">
        <v>12.255035878994629</v>
      </c>
      <c r="Y23" s="3">
        <v>12.0951515305571</v>
      </c>
      <c r="Z23" s="3">
        <v>11.792772666475541</v>
      </c>
      <c r="AA23" s="3">
        <v>11.602693489111459</v>
      </c>
      <c r="AB23" s="3">
        <v>11.67153537839372</v>
      </c>
      <c r="AC23" s="3">
        <v>11.8388206692493</v>
      </c>
      <c r="AD23" s="3">
        <v>2.0023963431465711E-3</v>
      </c>
      <c r="AE23" s="3">
        <v>0.5409662267953177</v>
      </c>
      <c r="AF23" s="4">
        <v>1.4549466232242909</v>
      </c>
      <c r="AG23" s="3">
        <f t="shared" si="0"/>
        <v>2.6984499565244415</v>
      </c>
    </row>
    <row r="24" spans="1:33">
      <c r="A24" s="1" t="s">
        <v>181</v>
      </c>
      <c r="B24" s="1">
        <v>32</v>
      </c>
      <c r="C24" s="1" t="s">
        <v>181</v>
      </c>
      <c r="D24" s="1" t="s">
        <v>181</v>
      </c>
      <c r="E24" s="1" t="s">
        <v>182</v>
      </c>
      <c r="F24" s="1">
        <v>0.792628</v>
      </c>
      <c r="G24" s="1">
        <v>1.0302899999999999E-13</v>
      </c>
      <c r="H24" s="1">
        <v>60.442999999999998</v>
      </c>
      <c r="I24" s="1">
        <v>1</v>
      </c>
      <c r="J24" s="1" t="s">
        <v>37</v>
      </c>
      <c r="K24" s="1" t="s">
        <v>183</v>
      </c>
      <c r="L24" s="1" t="s">
        <v>39</v>
      </c>
      <c r="M24" s="1" t="s">
        <v>184</v>
      </c>
      <c r="N24" s="1" t="s">
        <v>185</v>
      </c>
      <c r="O24" s="1">
        <v>6</v>
      </c>
      <c r="P24" s="1">
        <v>4</v>
      </c>
      <c r="Q24" s="1">
        <v>0.93157000000000001</v>
      </c>
      <c r="R24" s="1"/>
      <c r="S24" s="1"/>
      <c r="T24" s="1" t="s">
        <v>186</v>
      </c>
      <c r="U24" s="1">
        <v>5070</v>
      </c>
      <c r="V24" s="3">
        <v>14.45872849553143</v>
      </c>
      <c r="W24" s="3">
        <v>14.33228586833574</v>
      </c>
      <c r="X24" s="3">
        <v>14.31743636088806</v>
      </c>
      <c r="Y24" s="3">
        <v>14.272127993141311</v>
      </c>
      <c r="Z24" s="3">
        <v>13.801842695208361</v>
      </c>
      <c r="AA24" s="3">
        <v>13.82998554236805</v>
      </c>
      <c r="AB24" s="3">
        <v>13.83752798156624</v>
      </c>
      <c r="AC24" s="3">
        <v>13.77968091002329</v>
      </c>
      <c r="AD24" s="3">
        <v>1.4942244880597489E-5</v>
      </c>
      <c r="AE24" s="3">
        <v>0.53288539718265149</v>
      </c>
      <c r="AF24" s="4">
        <v>1.44681995081931</v>
      </c>
      <c r="AG24" s="3">
        <f t="shared" si="0"/>
        <v>4.8255841504445627</v>
      </c>
    </row>
    <row r="25" spans="1:33">
      <c r="A25" s="1" t="s">
        <v>187</v>
      </c>
      <c r="B25" s="1" t="s">
        <v>188</v>
      </c>
      <c r="C25" s="1" t="s">
        <v>189</v>
      </c>
      <c r="D25" s="1" t="s">
        <v>189</v>
      </c>
      <c r="E25" s="1" t="s">
        <v>190</v>
      </c>
      <c r="F25" s="1">
        <v>1</v>
      </c>
      <c r="G25" s="1">
        <v>2.5111900000000001E-45</v>
      </c>
      <c r="H25" s="1">
        <v>99.906999999999996</v>
      </c>
      <c r="I25" s="1">
        <v>1</v>
      </c>
      <c r="J25" s="1" t="s">
        <v>37</v>
      </c>
      <c r="K25" s="1" t="s">
        <v>191</v>
      </c>
      <c r="L25" s="1" t="s">
        <v>39</v>
      </c>
      <c r="M25" s="1" t="s">
        <v>78</v>
      </c>
      <c r="N25" s="1" t="s">
        <v>192</v>
      </c>
      <c r="O25" s="1">
        <v>3</v>
      </c>
      <c r="P25" s="1">
        <v>3</v>
      </c>
      <c r="Q25" s="1">
        <v>9.8872000000000002E-2</v>
      </c>
      <c r="R25" s="1"/>
      <c r="S25" s="1"/>
      <c r="T25" s="1" t="s">
        <v>193</v>
      </c>
      <c r="U25" s="1">
        <v>2228</v>
      </c>
      <c r="V25" s="3">
        <v>14.26957930450553</v>
      </c>
      <c r="W25" s="3">
        <v>14.1846477705613</v>
      </c>
      <c r="X25" s="3">
        <v>14.52847951089556</v>
      </c>
      <c r="Y25" s="3">
        <v>14.32691135963227</v>
      </c>
      <c r="Z25" s="3">
        <v>13.77968091002329</v>
      </c>
      <c r="AA25" s="3">
        <v>13.690055100756981</v>
      </c>
      <c r="AB25" s="3">
        <v>13.88574221217509</v>
      </c>
      <c r="AC25" s="3">
        <v>13.89656370859905</v>
      </c>
      <c r="AD25" s="3">
        <v>1.0971829945924979E-3</v>
      </c>
      <c r="AE25" s="3">
        <v>0.51439400351006448</v>
      </c>
      <c r="AF25" s="4">
        <v>1.4283940242893689</v>
      </c>
      <c r="AG25" s="3">
        <f t="shared" si="0"/>
        <v>2.9597209322121252</v>
      </c>
    </row>
    <row r="26" spans="1:33">
      <c r="A26" s="1" t="s">
        <v>181</v>
      </c>
      <c r="B26" s="1">
        <v>32</v>
      </c>
      <c r="C26" s="1" t="s">
        <v>181</v>
      </c>
      <c r="D26" s="1" t="s">
        <v>181</v>
      </c>
      <c r="E26" s="1" t="s">
        <v>182</v>
      </c>
      <c r="F26" s="1">
        <v>0.792628</v>
      </c>
      <c r="G26" s="1">
        <v>1.0302899999999999E-13</v>
      </c>
      <c r="H26" s="1">
        <v>60.442999999999998</v>
      </c>
      <c r="I26" s="1">
        <v>1</v>
      </c>
      <c r="J26" s="1" t="s">
        <v>37</v>
      </c>
      <c r="K26" s="1" t="s">
        <v>183</v>
      </c>
      <c r="L26" s="1" t="s">
        <v>39</v>
      </c>
      <c r="M26" s="1" t="s">
        <v>184</v>
      </c>
      <c r="N26" s="1" t="s">
        <v>185</v>
      </c>
      <c r="O26" s="1">
        <v>6</v>
      </c>
      <c r="P26" s="1">
        <v>4</v>
      </c>
      <c r="Q26" s="1">
        <v>0.93157000000000001</v>
      </c>
      <c r="R26" s="1"/>
      <c r="S26" s="1"/>
      <c r="T26" s="1" t="s">
        <v>186</v>
      </c>
      <c r="U26" s="1">
        <v>5070</v>
      </c>
      <c r="V26" s="3">
        <v>12.82805465269267</v>
      </c>
      <c r="W26" s="3">
        <v>12.47928639821559</v>
      </c>
      <c r="X26" s="3">
        <v>12.414585207916881</v>
      </c>
      <c r="Y26" s="3">
        <v>12.253336787249751</v>
      </c>
      <c r="Z26" s="3">
        <v>11.8682459163378</v>
      </c>
      <c r="AA26" s="3">
        <v>11.84253467285853</v>
      </c>
      <c r="AB26" s="3">
        <v>12.08753372012943</v>
      </c>
      <c r="AC26" s="3">
        <v>12.13242609114395</v>
      </c>
      <c r="AD26" s="3">
        <v>1.139557056158679E-2</v>
      </c>
      <c r="AE26" s="3">
        <v>0.51113066140129426</v>
      </c>
      <c r="AF26" s="4">
        <v>1.4251666822042379</v>
      </c>
      <c r="AG26" s="3">
        <f t="shared" si="0"/>
        <v>1.9432639253721253</v>
      </c>
    </row>
    <row r="27" spans="1:33">
      <c r="A27" s="1" t="s">
        <v>194</v>
      </c>
      <c r="B27" s="1">
        <v>160</v>
      </c>
      <c r="C27" s="1" t="s">
        <v>194</v>
      </c>
      <c r="D27" s="1" t="s">
        <v>194</v>
      </c>
      <c r="E27" s="1" t="s">
        <v>195</v>
      </c>
      <c r="F27" s="1">
        <v>0.80558700000000005</v>
      </c>
      <c r="G27" s="1">
        <v>2.4943200000000001E-4</v>
      </c>
      <c r="H27" s="1">
        <v>33.287999999999997</v>
      </c>
      <c r="I27" s="1">
        <v>1</v>
      </c>
      <c r="J27" s="1" t="s">
        <v>37</v>
      </c>
      <c r="K27" s="1" t="s">
        <v>196</v>
      </c>
      <c r="L27" s="1" t="s">
        <v>39</v>
      </c>
      <c r="M27" s="1" t="s">
        <v>197</v>
      </c>
      <c r="N27" s="1" t="s">
        <v>198</v>
      </c>
      <c r="O27" s="1">
        <v>2</v>
      </c>
      <c r="P27" s="1">
        <v>2</v>
      </c>
      <c r="Q27" s="1">
        <v>0.57513000000000003</v>
      </c>
      <c r="R27" s="1"/>
      <c r="S27" s="1"/>
      <c r="T27" s="1">
        <v>1761</v>
      </c>
      <c r="U27" s="1">
        <v>1761</v>
      </c>
      <c r="V27" s="3">
        <v>11.804753398164539</v>
      </c>
      <c r="W27" s="3">
        <v>11.439261471698559</v>
      </c>
      <c r="X27" s="3">
        <v>11.376171611973669</v>
      </c>
      <c r="Y27" s="3">
        <v>11.292711068884939</v>
      </c>
      <c r="Z27" s="3">
        <v>11.001688992145461</v>
      </c>
      <c r="AA27" s="3">
        <v>10.9336418655197</v>
      </c>
      <c r="AB27" s="3">
        <v>10.990158235625261</v>
      </c>
      <c r="AC27" s="3">
        <v>10.9443506952743</v>
      </c>
      <c r="AD27" s="3">
        <v>4.2152270433542952E-3</v>
      </c>
      <c r="AE27" s="3">
        <v>0.5107644405392513</v>
      </c>
      <c r="AF27" s="4">
        <v>1.424804956740704</v>
      </c>
      <c r="AG27" s="3">
        <f t="shared" si="0"/>
        <v>2.3751790281518494</v>
      </c>
    </row>
    <row r="28" spans="1:33">
      <c r="A28" s="1" t="s">
        <v>199</v>
      </c>
      <c r="B28" s="1">
        <v>31</v>
      </c>
      <c r="C28" s="1" t="s">
        <v>199</v>
      </c>
      <c r="D28" s="1" t="s">
        <v>199</v>
      </c>
      <c r="E28" s="1" t="s">
        <v>200</v>
      </c>
      <c r="F28" s="1">
        <v>0.96141200000000004</v>
      </c>
      <c r="G28" s="1">
        <v>1.7223200000000001E-3</v>
      </c>
      <c r="H28" s="1">
        <v>58.716000000000001</v>
      </c>
      <c r="I28" s="1">
        <v>1</v>
      </c>
      <c r="J28" s="1" t="s">
        <v>37</v>
      </c>
      <c r="K28" s="1" t="s">
        <v>201</v>
      </c>
      <c r="L28" s="1" t="s">
        <v>39</v>
      </c>
      <c r="M28" s="1" t="s">
        <v>202</v>
      </c>
      <c r="N28" s="1" t="s">
        <v>203</v>
      </c>
      <c r="O28" s="1">
        <v>7</v>
      </c>
      <c r="P28" s="1">
        <v>2</v>
      </c>
      <c r="Q28" s="1">
        <v>0.26616000000000001</v>
      </c>
      <c r="R28" s="1"/>
      <c r="S28" s="1"/>
      <c r="T28" s="1" t="s">
        <v>204</v>
      </c>
      <c r="U28" s="1">
        <v>5708</v>
      </c>
      <c r="V28" s="3">
        <v>13.800121630673701</v>
      </c>
      <c r="W28" s="3">
        <v>13.791964806876591</v>
      </c>
      <c r="X28" s="3">
        <v>13.54891148915717</v>
      </c>
      <c r="Y28" s="3">
        <v>13.73495010058442</v>
      </c>
      <c r="Z28" s="3">
        <v>13.196244508779561</v>
      </c>
      <c r="AA28" s="3">
        <v>13.148449784037981</v>
      </c>
      <c r="AB28" s="3">
        <v>13.196244508779561</v>
      </c>
      <c r="AC28" s="3">
        <v>13.31892174062653</v>
      </c>
      <c r="AD28" s="3">
        <v>3.3400376144593742E-4</v>
      </c>
      <c r="AE28" s="3">
        <v>0.50402187126706544</v>
      </c>
      <c r="AF28" s="4">
        <v>1.4181615348554339</v>
      </c>
      <c r="AG28" s="3">
        <f t="shared" si="0"/>
        <v>3.4762486422722194</v>
      </c>
    </row>
    <row r="29" spans="1:33">
      <c r="A29" s="1" t="s">
        <v>205</v>
      </c>
      <c r="B29" s="1" t="s">
        <v>206</v>
      </c>
      <c r="C29" s="1" t="s">
        <v>207</v>
      </c>
      <c r="D29" s="1" t="s">
        <v>207</v>
      </c>
      <c r="E29" s="1" t="s">
        <v>208</v>
      </c>
      <c r="F29" s="1">
        <v>0.99999899999999997</v>
      </c>
      <c r="G29" s="1">
        <v>8.4463799999999998E-12</v>
      </c>
      <c r="H29" s="1">
        <v>52.414999999999999</v>
      </c>
      <c r="I29" s="1">
        <v>1</v>
      </c>
      <c r="J29" s="1" t="s">
        <v>37</v>
      </c>
      <c r="K29" s="1" t="s">
        <v>209</v>
      </c>
      <c r="L29" s="1" t="s">
        <v>39</v>
      </c>
      <c r="M29" s="1" t="s">
        <v>210</v>
      </c>
      <c r="N29" s="1" t="s">
        <v>211</v>
      </c>
      <c r="O29" s="1">
        <v>12</v>
      </c>
      <c r="P29" s="1">
        <v>2</v>
      </c>
      <c r="Q29" s="1">
        <v>-0.4456</v>
      </c>
      <c r="R29" s="1"/>
      <c r="S29" s="1"/>
      <c r="T29" s="1" t="s">
        <v>212</v>
      </c>
      <c r="U29" s="1">
        <v>4976</v>
      </c>
      <c r="V29" s="3">
        <v>11.76041685354452</v>
      </c>
      <c r="W29" s="3">
        <v>11.63795263359369</v>
      </c>
      <c r="X29" s="3">
        <v>11.716868405147819</v>
      </c>
      <c r="Y29" s="3">
        <v>11.729162006469821</v>
      </c>
      <c r="Z29" s="3">
        <v>11.1991244474483</v>
      </c>
      <c r="AA29" s="3">
        <v>11.340099189488191</v>
      </c>
      <c r="AB29" s="3">
        <v>11.23964742913498</v>
      </c>
      <c r="AC29" s="3">
        <v>11.07534674452994</v>
      </c>
      <c r="AD29" s="3">
        <v>1.7699746372633749E-4</v>
      </c>
      <c r="AE29" s="3">
        <v>0.49754552203860852</v>
      </c>
      <c r="AF29" s="4">
        <v>1.411809585903318</v>
      </c>
      <c r="AG29" s="3">
        <f t="shared" si="0"/>
        <v>3.7520329567881823</v>
      </c>
    </row>
    <row r="30" spans="1:33">
      <c r="A30" s="1" t="s">
        <v>213</v>
      </c>
      <c r="B30" s="1">
        <v>242</v>
      </c>
      <c r="C30" s="1" t="s">
        <v>213</v>
      </c>
      <c r="D30" s="1" t="s">
        <v>213</v>
      </c>
      <c r="E30" s="1" t="s">
        <v>214</v>
      </c>
      <c r="F30" s="1">
        <v>1</v>
      </c>
      <c r="G30" s="1">
        <v>3.3128999999999998E-4</v>
      </c>
      <c r="H30" s="1">
        <v>33.027999999999999</v>
      </c>
      <c r="I30" s="1">
        <v>1</v>
      </c>
      <c r="J30" s="1" t="s">
        <v>37</v>
      </c>
      <c r="K30" s="1" t="s">
        <v>215</v>
      </c>
      <c r="L30" s="1" t="s">
        <v>216</v>
      </c>
      <c r="M30" s="1" t="s">
        <v>197</v>
      </c>
      <c r="N30" s="1" t="s">
        <v>217</v>
      </c>
      <c r="O30" s="1">
        <v>2</v>
      </c>
      <c r="P30" s="1">
        <v>2</v>
      </c>
      <c r="Q30" s="1">
        <v>-0.50414000000000003</v>
      </c>
      <c r="R30" s="1"/>
      <c r="S30" s="1"/>
      <c r="T30" s="1" t="s">
        <v>218</v>
      </c>
      <c r="U30" s="1">
        <v>4304</v>
      </c>
      <c r="V30" s="3">
        <v>14.513814080198591</v>
      </c>
      <c r="W30" s="3">
        <v>13.852761366359029</v>
      </c>
      <c r="X30" s="3">
        <v>13.86883810200827</v>
      </c>
      <c r="Y30" s="3">
        <v>13.852761366359029</v>
      </c>
      <c r="Z30" s="3">
        <v>13.427067721681899</v>
      </c>
      <c r="AA30" s="3">
        <v>13.563978900030699</v>
      </c>
      <c r="AB30" s="3">
        <v>13.519879281884471</v>
      </c>
      <c r="AC30" s="3">
        <v>13.60020456542788</v>
      </c>
      <c r="AD30" s="3">
        <v>2.598098839350909E-2</v>
      </c>
      <c r="AE30" s="3">
        <v>0.49426111147499091</v>
      </c>
      <c r="AF30" s="4">
        <v>1.4085991443463901</v>
      </c>
      <c r="AG30" s="3">
        <f t="shared" si="0"/>
        <v>1.585344331104338</v>
      </c>
    </row>
    <row r="31" spans="1:33">
      <c r="A31" s="1" t="s">
        <v>219</v>
      </c>
      <c r="B31" s="1" t="s">
        <v>220</v>
      </c>
      <c r="C31" s="1" t="s">
        <v>221</v>
      </c>
      <c r="D31" s="1" t="s">
        <v>221</v>
      </c>
      <c r="E31" s="1" t="s">
        <v>222</v>
      </c>
      <c r="F31" s="1">
        <v>0.99337900000000001</v>
      </c>
      <c r="G31" s="1">
        <v>2.4415999999999999E-64</v>
      </c>
      <c r="H31" s="1">
        <v>107.33</v>
      </c>
      <c r="I31" s="1" t="s">
        <v>102</v>
      </c>
      <c r="J31" s="1" t="s">
        <v>37</v>
      </c>
      <c r="K31" s="1" t="s">
        <v>223</v>
      </c>
      <c r="L31" s="1" t="s">
        <v>224</v>
      </c>
      <c r="M31" s="1" t="s">
        <v>89</v>
      </c>
      <c r="N31" s="1" t="s">
        <v>225</v>
      </c>
      <c r="O31" s="1">
        <v>2</v>
      </c>
      <c r="P31" s="1">
        <v>4</v>
      </c>
      <c r="Q31" s="1">
        <v>5.8882999999999998E-2</v>
      </c>
      <c r="R31" s="1"/>
      <c r="S31" s="1"/>
      <c r="T31" s="1" t="s">
        <v>226</v>
      </c>
      <c r="U31" s="1">
        <v>3766</v>
      </c>
      <c r="V31" s="3">
        <v>12.599512782783631</v>
      </c>
      <c r="W31" s="3">
        <v>12.45502682613958</v>
      </c>
      <c r="X31" s="3">
        <v>12.79073007828671</v>
      </c>
      <c r="Y31" s="3">
        <v>12.524212008044991</v>
      </c>
      <c r="Z31" s="3">
        <v>12.190603460061499</v>
      </c>
      <c r="AA31" s="3">
        <v>11.94565166066212</v>
      </c>
      <c r="AB31" s="3">
        <v>12.24570870504985</v>
      </c>
      <c r="AC31" s="3">
        <v>12.05785235363135</v>
      </c>
      <c r="AD31" s="3">
        <v>2.7825727798302851E-3</v>
      </c>
      <c r="AE31" s="3">
        <v>0.48241637896252421</v>
      </c>
      <c r="AF31" s="4">
        <v>1.397081688692859</v>
      </c>
      <c r="AG31" s="3">
        <f t="shared" si="0"/>
        <v>2.5555534676166785</v>
      </c>
    </row>
    <row r="32" spans="1:33">
      <c r="A32" s="1" t="s">
        <v>227</v>
      </c>
      <c r="B32" s="1" t="s">
        <v>228</v>
      </c>
      <c r="C32" s="1" t="s">
        <v>229</v>
      </c>
      <c r="D32" s="1" t="s">
        <v>229</v>
      </c>
      <c r="E32" s="1" t="s">
        <v>230</v>
      </c>
      <c r="F32" s="1">
        <v>0.87363000000000002</v>
      </c>
      <c r="G32" s="1">
        <v>9.5488300000000004E-8</v>
      </c>
      <c r="H32" s="1">
        <v>28.100999999999999</v>
      </c>
      <c r="I32" s="1">
        <v>2</v>
      </c>
      <c r="J32" s="1" t="s">
        <v>37</v>
      </c>
      <c r="K32" s="1" t="s">
        <v>231</v>
      </c>
      <c r="L32" s="1" t="s">
        <v>121</v>
      </c>
      <c r="M32" s="1" t="s">
        <v>232</v>
      </c>
      <c r="N32" s="1" t="s">
        <v>233</v>
      </c>
      <c r="O32" s="1">
        <v>10</v>
      </c>
      <c r="P32" s="1">
        <v>3</v>
      </c>
      <c r="Q32" s="1">
        <v>-1.591</v>
      </c>
      <c r="R32" s="1"/>
      <c r="S32" s="1"/>
      <c r="T32" s="1" t="s">
        <v>234</v>
      </c>
      <c r="U32" s="1">
        <v>2521</v>
      </c>
      <c r="V32" s="3">
        <v>12.77499281937455</v>
      </c>
      <c r="W32" s="3">
        <v>12.80821051030714</v>
      </c>
      <c r="X32" s="3">
        <v>12.599512782783631</v>
      </c>
      <c r="Y32" s="3">
        <v>12.565750169149229</v>
      </c>
      <c r="Z32" s="3">
        <v>12.173503832041581</v>
      </c>
      <c r="AA32" s="3">
        <v>12.05287688694173</v>
      </c>
      <c r="AB32" s="3">
        <v>12.370694505213169</v>
      </c>
      <c r="AC32" s="3">
        <v>12.267284766840961</v>
      </c>
      <c r="AD32" s="3">
        <v>2.082736576521498E-3</v>
      </c>
      <c r="AE32" s="3">
        <v>0.4710265726442735</v>
      </c>
      <c r="AF32" s="4">
        <v>1.386095415565028</v>
      </c>
      <c r="AG32" s="3">
        <f t="shared" si="0"/>
        <v>2.6813656559272672</v>
      </c>
    </row>
    <row r="33" spans="1:33">
      <c r="A33" s="1" t="s">
        <v>219</v>
      </c>
      <c r="B33" s="1" t="s">
        <v>220</v>
      </c>
      <c r="C33" s="1" t="s">
        <v>221</v>
      </c>
      <c r="D33" s="1" t="s">
        <v>221</v>
      </c>
      <c r="E33" s="1" t="s">
        <v>222</v>
      </c>
      <c r="F33" s="1">
        <v>0.99337900000000001</v>
      </c>
      <c r="G33" s="1">
        <v>2.4415999999999999E-64</v>
      </c>
      <c r="H33" s="1">
        <v>107.33</v>
      </c>
      <c r="I33" s="1" t="s">
        <v>102</v>
      </c>
      <c r="J33" s="1" t="s">
        <v>37</v>
      </c>
      <c r="K33" s="1" t="s">
        <v>223</v>
      </c>
      <c r="L33" s="1" t="s">
        <v>224</v>
      </c>
      <c r="M33" s="1" t="s">
        <v>89</v>
      </c>
      <c r="N33" s="1" t="s">
        <v>225</v>
      </c>
      <c r="O33" s="1">
        <v>2</v>
      </c>
      <c r="P33" s="1">
        <v>4</v>
      </c>
      <c r="Q33" s="1">
        <v>5.8882999999999998E-2</v>
      </c>
      <c r="R33" s="1"/>
      <c r="S33" s="1"/>
      <c r="T33" s="1" t="s">
        <v>226</v>
      </c>
      <c r="U33" s="1">
        <v>3766</v>
      </c>
      <c r="V33" s="3">
        <v>13.93234515293115</v>
      </c>
      <c r="W33" s="3">
        <v>13.94435499529458</v>
      </c>
      <c r="X33" s="3">
        <v>14.16612409705948</v>
      </c>
      <c r="Y33" s="3">
        <v>14.038620603496771</v>
      </c>
      <c r="Z33" s="3">
        <v>13.53148956858921</v>
      </c>
      <c r="AA33" s="3">
        <v>13.468499163738549</v>
      </c>
      <c r="AB33" s="3">
        <v>13.64639614602854</v>
      </c>
      <c r="AC33" s="3">
        <v>13.563978900030699</v>
      </c>
      <c r="AD33" s="3">
        <v>3.8116654602857338E-4</v>
      </c>
      <c r="AE33" s="3">
        <v>0.46777026759874468</v>
      </c>
      <c r="AF33" s="4">
        <v>1.3829703895307921</v>
      </c>
      <c r="AG33" s="3">
        <f t="shared" si="0"/>
        <v>3.4188852232298026</v>
      </c>
    </row>
    <row r="34" spans="1:33">
      <c r="A34" s="1" t="s">
        <v>235</v>
      </c>
      <c r="B34" s="1">
        <v>228</v>
      </c>
      <c r="C34" s="1" t="s">
        <v>235</v>
      </c>
      <c r="D34" s="1" t="s">
        <v>235</v>
      </c>
      <c r="E34" s="1" t="s">
        <v>236</v>
      </c>
      <c r="F34" s="1">
        <v>0.85102299999999997</v>
      </c>
      <c r="G34" s="1">
        <v>8.8671200000000005E-10</v>
      </c>
      <c r="H34" s="1">
        <v>91.5</v>
      </c>
      <c r="I34" s="1">
        <v>1</v>
      </c>
      <c r="J34" s="1" t="s">
        <v>37</v>
      </c>
      <c r="K34" s="1" t="s">
        <v>237</v>
      </c>
      <c r="L34" s="1" t="s">
        <v>39</v>
      </c>
      <c r="M34" s="1" t="s">
        <v>113</v>
      </c>
      <c r="N34" s="1" t="s">
        <v>238</v>
      </c>
      <c r="O34" s="1">
        <v>5</v>
      </c>
      <c r="P34" s="1">
        <v>2</v>
      </c>
      <c r="Q34" s="1">
        <v>-0.86750000000000005</v>
      </c>
      <c r="R34" s="1"/>
      <c r="S34" s="1"/>
      <c r="T34" s="1" t="s">
        <v>239</v>
      </c>
      <c r="U34" s="1">
        <v>1125</v>
      </c>
      <c r="V34" s="3">
        <v>13.87899177192241</v>
      </c>
      <c r="W34" s="3">
        <v>13.64639614602854</v>
      </c>
      <c r="X34" s="3">
        <v>13.823627114633499</v>
      </c>
      <c r="Y34" s="3">
        <v>13.62174235300286</v>
      </c>
      <c r="Z34" s="3">
        <v>13.19245094902247</v>
      </c>
      <c r="AA34" s="3">
        <v>13.24024065541575</v>
      </c>
      <c r="AB34" s="3">
        <v>13.360451414614371</v>
      </c>
      <c r="AC34" s="3">
        <v>13.312700552412</v>
      </c>
      <c r="AD34" s="3">
        <v>7.4697828016983409E-4</v>
      </c>
      <c r="AE34" s="3">
        <v>0.46622845353068237</v>
      </c>
      <c r="AF34" s="4">
        <v>1.3814931929245799</v>
      </c>
      <c r="AG34" s="3">
        <f t="shared" si="0"/>
        <v>3.1266920259483575</v>
      </c>
    </row>
    <row r="35" spans="1:33">
      <c r="A35" s="1" t="s">
        <v>240</v>
      </c>
      <c r="B35" s="1" t="s">
        <v>241</v>
      </c>
      <c r="C35" s="1" t="s">
        <v>242</v>
      </c>
      <c r="D35" s="1" t="s">
        <v>242</v>
      </c>
      <c r="E35" s="1" t="s">
        <v>243</v>
      </c>
      <c r="F35" s="1">
        <v>0.95421599999999995</v>
      </c>
      <c r="G35" s="1">
        <v>9.1096100000000004E-10</v>
      </c>
      <c r="H35" s="1">
        <v>35.497999999999998</v>
      </c>
      <c r="I35" s="1">
        <v>1</v>
      </c>
      <c r="J35" s="1" t="s">
        <v>37</v>
      </c>
      <c r="K35" s="1" t="s">
        <v>244</v>
      </c>
      <c r="L35" s="1" t="s">
        <v>245</v>
      </c>
      <c r="M35" s="1" t="s">
        <v>246</v>
      </c>
      <c r="N35" s="1" t="s">
        <v>247</v>
      </c>
      <c r="O35" s="1">
        <v>18</v>
      </c>
      <c r="P35" s="1">
        <v>3</v>
      </c>
      <c r="Q35" s="1">
        <v>-1.6389</v>
      </c>
      <c r="R35" s="1"/>
      <c r="S35" s="1"/>
      <c r="T35" s="1">
        <v>481</v>
      </c>
      <c r="U35" s="1">
        <v>481</v>
      </c>
      <c r="V35" s="3">
        <v>10.750389831582829</v>
      </c>
      <c r="W35" s="3">
        <v>10.4212132120782</v>
      </c>
      <c r="X35" s="3">
        <v>10.56407384935102</v>
      </c>
      <c r="Y35" s="3">
        <v>10.459660597774921</v>
      </c>
      <c r="Z35" s="3">
        <v>10.153917522751581</v>
      </c>
      <c r="AA35" s="3">
        <v>9.8185974416443997</v>
      </c>
      <c r="AB35" s="3">
        <v>10.17702591129283</v>
      </c>
      <c r="AC35" s="3">
        <v>10.204132096211771</v>
      </c>
      <c r="AD35" s="3">
        <v>7.5788064627137133E-3</v>
      </c>
      <c r="AE35" s="3">
        <v>0.46041612972159562</v>
      </c>
      <c r="AF35" s="4">
        <v>1.3759386354693759</v>
      </c>
      <c r="AG35" s="3">
        <f t="shared" si="0"/>
        <v>2.1203991832163331</v>
      </c>
    </row>
    <row r="36" spans="1:33">
      <c r="A36" s="1" t="s">
        <v>248</v>
      </c>
      <c r="B36" s="1" t="s">
        <v>249</v>
      </c>
      <c r="C36" s="1" t="s">
        <v>250</v>
      </c>
      <c r="D36" s="1" t="s">
        <v>250</v>
      </c>
      <c r="E36" s="1" t="s">
        <v>251</v>
      </c>
      <c r="F36" s="1">
        <v>0.92626699999999995</v>
      </c>
      <c r="G36" s="1">
        <v>4.9542100000000004E-10</v>
      </c>
      <c r="H36" s="1">
        <v>38.36</v>
      </c>
      <c r="I36" s="1">
        <v>1</v>
      </c>
      <c r="J36" s="1" t="s">
        <v>37</v>
      </c>
      <c r="K36" s="1" t="s">
        <v>252</v>
      </c>
      <c r="L36" s="1" t="s">
        <v>39</v>
      </c>
      <c r="M36" s="1" t="s">
        <v>89</v>
      </c>
      <c r="N36" s="1" t="s">
        <v>253</v>
      </c>
      <c r="O36" s="1">
        <v>3</v>
      </c>
      <c r="P36" s="1">
        <v>3</v>
      </c>
      <c r="Q36" s="1">
        <v>-0.36393999999999999</v>
      </c>
      <c r="R36" s="1"/>
      <c r="S36" s="1"/>
      <c r="T36" s="1">
        <v>6185</v>
      </c>
      <c r="U36" s="1">
        <v>6185</v>
      </c>
      <c r="V36" s="3">
        <v>10.062735388090401</v>
      </c>
      <c r="W36" s="3">
        <v>10.05982965316135</v>
      </c>
      <c r="X36" s="3">
        <v>9.8415068244481532</v>
      </c>
      <c r="Y36" s="3">
        <v>9.9952802686152893</v>
      </c>
      <c r="Z36" s="3">
        <v>9.367465562726025</v>
      </c>
      <c r="AA36" s="3">
        <v>9.7017660617986774</v>
      </c>
      <c r="AB36" s="3">
        <v>9.6872572156790682</v>
      </c>
      <c r="AC36" s="3">
        <v>9.3781978244875503</v>
      </c>
      <c r="AD36" s="3">
        <v>5.1672673317179644E-3</v>
      </c>
      <c r="AE36" s="3">
        <v>0.45616636740596661</v>
      </c>
      <c r="AF36" s="4">
        <v>1.371891482014221</v>
      </c>
      <c r="AG36" s="3">
        <f t="shared" si="0"/>
        <v>2.2867390693839633</v>
      </c>
    </row>
    <row r="37" spans="1:33">
      <c r="A37" s="1" t="s">
        <v>254</v>
      </c>
      <c r="B37" s="1" t="s">
        <v>255</v>
      </c>
      <c r="C37" s="1" t="s">
        <v>256</v>
      </c>
      <c r="D37" s="1" t="s">
        <v>256</v>
      </c>
      <c r="E37" s="1" t="s">
        <v>257</v>
      </c>
      <c r="F37" s="1">
        <v>0.78459100000000004</v>
      </c>
      <c r="G37" s="1">
        <v>8.2113599999999998E-4</v>
      </c>
      <c r="H37" s="1">
        <v>31.506</v>
      </c>
      <c r="I37" s="1">
        <v>1</v>
      </c>
      <c r="J37" s="1" t="s">
        <v>37</v>
      </c>
      <c r="K37" s="1" t="s">
        <v>258</v>
      </c>
      <c r="L37" s="1" t="s">
        <v>39</v>
      </c>
      <c r="M37" s="1" t="s">
        <v>84</v>
      </c>
      <c r="N37" s="1" t="s">
        <v>259</v>
      </c>
      <c r="O37" s="1">
        <v>7</v>
      </c>
      <c r="P37" s="1">
        <v>3</v>
      </c>
      <c r="Q37" s="1">
        <v>-0.39179000000000003</v>
      </c>
      <c r="R37" s="1"/>
      <c r="S37" s="1"/>
      <c r="T37" s="1" t="s">
        <v>260</v>
      </c>
      <c r="U37" s="1">
        <v>4218</v>
      </c>
      <c r="V37" s="3">
        <v>12.139519099398321</v>
      </c>
      <c r="W37" s="3">
        <v>12.31999647661697</v>
      </c>
      <c r="X37" s="3">
        <v>12.091757118026189</v>
      </c>
      <c r="Y37" s="3">
        <v>12.06954955531679</v>
      </c>
      <c r="Z37" s="3">
        <v>11.790230657888131</v>
      </c>
      <c r="AA37" s="3">
        <v>11.764698603006559</v>
      </c>
      <c r="AB37" s="3">
        <v>11.60850964575182</v>
      </c>
      <c r="AC37" s="3">
        <v>11.650326863819579</v>
      </c>
      <c r="AD37" s="3">
        <v>7.5125793580295246E-4</v>
      </c>
      <c r="AE37" s="3">
        <v>0.45176411972304642</v>
      </c>
      <c r="AF37" s="4">
        <v>1.3677116651067061</v>
      </c>
      <c r="AG37" s="3">
        <f t="shared" si="0"/>
        <v>3.1242109273589498</v>
      </c>
    </row>
    <row r="38" spans="1:33">
      <c r="A38" s="1" t="s">
        <v>261</v>
      </c>
      <c r="B38" s="1">
        <v>139</v>
      </c>
      <c r="C38" s="1" t="s">
        <v>261</v>
      </c>
      <c r="D38" s="1" t="s">
        <v>261</v>
      </c>
      <c r="E38" s="1" t="s">
        <v>262</v>
      </c>
      <c r="F38" s="1">
        <v>1</v>
      </c>
      <c r="G38" s="1">
        <v>1.1588899999999999E-18</v>
      </c>
      <c r="H38" s="1">
        <v>72.164000000000001</v>
      </c>
      <c r="I38" s="1">
        <v>1</v>
      </c>
      <c r="J38" s="1" t="s">
        <v>37</v>
      </c>
      <c r="K38" s="1" t="s">
        <v>263</v>
      </c>
      <c r="L38" s="1" t="s">
        <v>39</v>
      </c>
      <c r="M38" s="1" t="s">
        <v>264</v>
      </c>
      <c r="N38" s="1" t="s">
        <v>265</v>
      </c>
      <c r="O38" s="1">
        <v>2</v>
      </c>
      <c r="P38" s="1">
        <v>3</v>
      </c>
      <c r="Q38" s="1">
        <v>0.38818000000000003</v>
      </c>
      <c r="R38" s="1"/>
      <c r="S38" s="1"/>
      <c r="T38" s="1" t="s">
        <v>266</v>
      </c>
      <c r="U38" s="1">
        <v>3095</v>
      </c>
      <c r="V38" s="3">
        <v>15.40123124827821</v>
      </c>
      <c r="W38" s="3">
        <v>15.45543098214708</v>
      </c>
      <c r="X38" s="3">
        <v>15.512066761447739</v>
      </c>
      <c r="Y38" s="3">
        <v>15.48634158541129</v>
      </c>
      <c r="Z38" s="3">
        <v>14.9950874095433</v>
      </c>
      <c r="AA38" s="3">
        <v>14.95244983378115</v>
      </c>
      <c r="AB38" s="3">
        <v>15.092878781175219</v>
      </c>
      <c r="AC38" s="3">
        <v>15.041422139333241</v>
      </c>
      <c r="AD38" s="3">
        <v>2.5736758706503801E-5</v>
      </c>
      <c r="AE38" s="3">
        <v>0.44330810336284898</v>
      </c>
      <c r="AF38" s="4">
        <v>1.3597185937334291</v>
      </c>
      <c r="AG38" s="3">
        <f t="shared" si="0"/>
        <v>4.5894461491378253</v>
      </c>
    </row>
    <row r="39" spans="1:33">
      <c r="A39" s="1" t="s">
        <v>267</v>
      </c>
      <c r="B39" s="1" t="s">
        <v>268</v>
      </c>
      <c r="C39" s="1" t="s">
        <v>269</v>
      </c>
      <c r="D39" s="1" t="s">
        <v>269</v>
      </c>
      <c r="E39" s="1" t="s">
        <v>270</v>
      </c>
      <c r="F39" s="1">
        <v>0.93472999999999995</v>
      </c>
      <c r="G39" s="1">
        <v>2.1968799999999999E-67</v>
      </c>
      <c r="H39" s="1">
        <v>70.631</v>
      </c>
      <c r="I39" s="1">
        <v>2</v>
      </c>
      <c r="J39" s="1" t="s">
        <v>37</v>
      </c>
      <c r="K39" s="1" t="s">
        <v>271</v>
      </c>
      <c r="L39" s="1" t="s">
        <v>39</v>
      </c>
      <c r="M39" s="1" t="s">
        <v>272</v>
      </c>
      <c r="N39" s="1" t="s">
        <v>273</v>
      </c>
      <c r="O39" s="1">
        <v>5</v>
      </c>
      <c r="P39" s="1">
        <v>4</v>
      </c>
      <c r="Q39" s="1">
        <v>-1.7390000000000001</v>
      </c>
      <c r="R39" s="1"/>
      <c r="S39" s="1"/>
      <c r="T39" s="1" t="s">
        <v>274</v>
      </c>
      <c r="U39" s="1">
        <v>1083</v>
      </c>
      <c r="V39" s="3">
        <v>11.801308961977419</v>
      </c>
      <c r="W39" s="3">
        <v>12.04910827409663</v>
      </c>
      <c r="X39" s="3">
        <v>11.942521408007471</v>
      </c>
      <c r="Y39" s="3">
        <v>12.10551747106215</v>
      </c>
      <c r="Z39" s="3">
        <v>11.573879997333281</v>
      </c>
      <c r="AA39" s="3">
        <v>11.696964241809811</v>
      </c>
      <c r="AB39" s="3">
        <v>11.421014457444789</v>
      </c>
      <c r="AC39" s="3">
        <v>11.439261471698559</v>
      </c>
      <c r="AD39" s="3">
        <v>3.144241631643542E-3</v>
      </c>
      <c r="AE39" s="3">
        <v>0.44183398671430568</v>
      </c>
      <c r="AF39" s="4">
        <v>1.358329970296863</v>
      </c>
      <c r="AG39" s="3">
        <f t="shared" si="0"/>
        <v>2.5024840862785891</v>
      </c>
    </row>
    <row r="40" spans="1:33">
      <c r="A40" s="1" t="s">
        <v>275</v>
      </c>
      <c r="B40" s="1">
        <v>351</v>
      </c>
      <c r="C40" s="1" t="s">
        <v>275</v>
      </c>
      <c r="D40" s="1" t="s">
        <v>275</v>
      </c>
      <c r="E40" s="1" t="s">
        <v>276</v>
      </c>
      <c r="F40" s="1">
        <v>0.99556299999999998</v>
      </c>
      <c r="G40" s="1">
        <v>1.9989400000000001E-2</v>
      </c>
      <c r="H40" s="1">
        <v>14.058</v>
      </c>
      <c r="I40" s="1">
        <v>1</v>
      </c>
      <c r="J40" s="1" t="s">
        <v>37</v>
      </c>
      <c r="K40" s="1" t="s">
        <v>277</v>
      </c>
      <c r="L40" s="1" t="s">
        <v>139</v>
      </c>
      <c r="M40" s="1" t="s">
        <v>278</v>
      </c>
      <c r="N40" s="1" t="s">
        <v>279</v>
      </c>
      <c r="O40" s="1">
        <v>1</v>
      </c>
      <c r="P40" s="1">
        <v>2</v>
      </c>
      <c r="Q40" s="1">
        <v>0.74102000000000001</v>
      </c>
      <c r="R40" s="1"/>
      <c r="S40" s="1"/>
      <c r="T40" s="1">
        <v>7264</v>
      </c>
      <c r="U40" s="1">
        <v>7264</v>
      </c>
      <c r="V40" s="3">
        <v>11.28063427936558</v>
      </c>
      <c r="W40" s="3">
        <v>10.955360671924449</v>
      </c>
      <c r="X40" s="3">
        <v>11.071435533650551</v>
      </c>
      <c r="Y40" s="3">
        <v>11.088781296231041</v>
      </c>
      <c r="Z40" s="3">
        <v>10.82506911045571</v>
      </c>
      <c r="AA40" s="3">
        <v>10.52497812241133</v>
      </c>
      <c r="AB40" s="3">
        <v>10.67098377781798</v>
      </c>
      <c r="AC40" s="3">
        <v>10.64069082022387</v>
      </c>
      <c r="AD40" s="3">
        <v>3.184855402213966E-3</v>
      </c>
      <c r="AE40" s="3">
        <v>0.43362248756568528</v>
      </c>
      <c r="AF40" s="4">
        <v>1.3506206191259751</v>
      </c>
      <c r="AG40" s="3">
        <f t="shared" si="0"/>
        <v>2.4969102805801584</v>
      </c>
    </row>
    <row r="41" spans="1:33">
      <c r="A41" s="1" t="s">
        <v>280</v>
      </c>
      <c r="B41" s="1">
        <v>278</v>
      </c>
      <c r="C41" s="1" t="s">
        <v>280</v>
      </c>
      <c r="D41" s="1" t="s">
        <v>280</v>
      </c>
      <c r="E41" s="1" t="s">
        <v>281</v>
      </c>
      <c r="F41" s="1">
        <v>0.99920600000000004</v>
      </c>
      <c r="G41" s="1">
        <v>1.5738900000000001E-7</v>
      </c>
      <c r="H41" s="1">
        <v>94.16</v>
      </c>
      <c r="I41" s="1" t="s">
        <v>102</v>
      </c>
      <c r="J41" s="1" t="s">
        <v>37</v>
      </c>
      <c r="K41" s="1" t="s">
        <v>282</v>
      </c>
      <c r="L41" s="1" t="s">
        <v>283</v>
      </c>
      <c r="M41" s="1" t="s">
        <v>284</v>
      </c>
      <c r="N41" s="1" t="s">
        <v>285</v>
      </c>
      <c r="O41" s="1">
        <v>6</v>
      </c>
      <c r="P41" s="1">
        <v>2</v>
      </c>
      <c r="Q41" s="1">
        <v>0.49370000000000003</v>
      </c>
      <c r="R41" s="1"/>
      <c r="S41" s="1"/>
      <c r="T41" s="1" t="s">
        <v>286</v>
      </c>
      <c r="U41" s="1">
        <v>4251</v>
      </c>
      <c r="V41" s="3">
        <v>13.33679675475436</v>
      </c>
      <c r="W41" s="3">
        <v>13.30243811950546</v>
      </c>
      <c r="X41" s="3">
        <v>13.39866557703191</v>
      </c>
      <c r="Y41" s="3">
        <v>13.323562215288421</v>
      </c>
      <c r="Z41" s="3">
        <v>12.84361392721277</v>
      </c>
      <c r="AA41" s="3">
        <v>12.952711635667759</v>
      </c>
      <c r="AB41" s="3">
        <v>12.871408818945641</v>
      </c>
      <c r="AC41" s="3">
        <v>12.962045559948759</v>
      </c>
      <c r="AD41" s="3">
        <v>1.999807569936438E-5</v>
      </c>
      <c r="AE41" s="3">
        <v>0.43292068120130439</v>
      </c>
      <c r="AF41" s="4">
        <v>1.3499637626124501</v>
      </c>
      <c r="AG41" s="3">
        <f t="shared" si="0"/>
        <v>4.6990117920037306</v>
      </c>
    </row>
    <row r="42" spans="1:33">
      <c r="A42" s="1" t="s">
        <v>165</v>
      </c>
      <c r="B42" s="1" t="s">
        <v>166</v>
      </c>
      <c r="C42" s="1" t="s">
        <v>167</v>
      </c>
      <c r="D42" s="1" t="s">
        <v>167</v>
      </c>
      <c r="E42" s="1" t="s">
        <v>168</v>
      </c>
      <c r="F42" s="1">
        <v>0.96420399999999995</v>
      </c>
      <c r="G42" s="1">
        <v>2.0677400000000001E-19</v>
      </c>
      <c r="H42" s="1">
        <v>61.652000000000001</v>
      </c>
      <c r="I42" s="1">
        <v>1</v>
      </c>
      <c r="J42" s="1" t="s">
        <v>37</v>
      </c>
      <c r="K42" s="1" t="s">
        <v>169</v>
      </c>
      <c r="L42" s="1" t="s">
        <v>39</v>
      </c>
      <c r="M42" s="1" t="s">
        <v>170</v>
      </c>
      <c r="N42" s="1" t="s">
        <v>171</v>
      </c>
      <c r="O42" s="1">
        <v>7</v>
      </c>
      <c r="P42" s="1">
        <v>3</v>
      </c>
      <c r="Q42" s="1">
        <v>-0.87694000000000005</v>
      </c>
      <c r="R42" s="1"/>
      <c r="S42" s="1"/>
      <c r="T42" s="1" t="s">
        <v>172</v>
      </c>
      <c r="U42" s="1">
        <v>14</v>
      </c>
      <c r="V42" s="3">
        <v>11.439261471698559</v>
      </c>
      <c r="W42" s="3">
        <v>11.350399010901819</v>
      </c>
      <c r="X42" s="3">
        <v>11.276317628686691</v>
      </c>
      <c r="Y42" s="3">
        <v>11.175105035818589</v>
      </c>
      <c r="Z42" s="3">
        <v>10.984303010979991</v>
      </c>
      <c r="AA42" s="3">
        <v>10.98565888961601</v>
      </c>
      <c r="AB42" s="3">
        <v>10.76062296341931</v>
      </c>
      <c r="AC42" s="3">
        <v>10.79555699077909</v>
      </c>
      <c r="AD42" s="3">
        <v>1.9845874973674778E-3</v>
      </c>
      <c r="AE42" s="3">
        <v>0.42873532307781298</v>
      </c>
      <c r="AF42" s="4">
        <v>1.346053099637325</v>
      </c>
      <c r="AG42" s="3">
        <f t="shared" si="0"/>
        <v>2.7023297489683613</v>
      </c>
    </row>
    <row r="43" spans="1:33">
      <c r="A43" s="1" t="s">
        <v>287</v>
      </c>
      <c r="B43" s="1">
        <v>1289</v>
      </c>
      <c r="C43" s="1" t="s">
        <v>287</v>
      </c>
      <c r="D43" s="1" t="s">
        <v>287</v>
      </c>
      <c r="E43" s="1" t="s">
        <v>288</v>
      </c>
      <c r="F43" s="1">
        <v>0.99912500000000004</v>
      </c>
      <c r="G43" s="1">
        <v>1.6492799999999999E-27</v>
      </c>
      <c r="H43" s="1">
        <v>75.75</v>
      </c>
      <c r="I43" s="1">
        <v>1</v>
      </c>
      <c r="J43" s="1" t="s">
        <v>37</v>
      </c>
      <c r="K43" s="1" t="s">
        <v>289</v>
      </c>
      <c r="L43" s="1" t="s">
        <v>39</v>
      </c>
      <c r="M43" s="1" t="s">
        <v>290</v>
      </c>
      <c r="N43" s="1" t="s">
        <v>291</v>
      </c>
      <c r="O43" s="1">
        <v>8</v>
      </c>
      <c r="P43" s="1">
        <v>4</v>
      </c>
      <c r="Q43" s="1">
        <v>-4.8854000000000002E-2</v>
      </c>
      <c r="R43" s="1"/>
      <c r="S43" s="1"/>
      <c r="T43" s="1" t="s">
        <v>292</v>
      </c>
      <c r="U43" s="1">
        <v>2987</v>
      </c>
      <c r="V43" s="3">
        <v>11.276317628686691</v>
      </c>
      <c r="W43" s="3">
        <v>11.13997564363053</v>
      </c>
      <c r="X43" s="3">
        <v>11.30289809437458</v>
      </c>
      <c r="Y43" s="3">
        <v>11.15544221812636</v>
      </c>
      <c r="Z43" s="3">
        <v>10.78803585442502</v>
      </c>
      <c r="AA43" s="3">
        <v>10.81436240262123</v>
      </c>
      <c r="AB43" s="3">
        <v>10.618271755828159</v>
      </c>
      <c r="AC43" s="3">
        <v>10.9504250084274</v>
      </c>
      <c r="AD43" s="3">
        <v>1.7656140792525869E-3</v>
      </c>
      <c r="AE43" s="3">
        <v>0.42588464087908479</v>
      </c>
      <c r="AF43" s="4">
        <v>1.3433960023410749</v>
      </c>
      <c r="AG43" s="3">
        <f t="shared" si="0"/>
        <v>2.7531042167079054</v>
      </c>
    </row>
    <row r="44" spans="1:33">
      <c r="A44" s="1" t="s">
        <v>173</v>
      </c>
      <c r="B44" s="1" t="s">
        <v>174</v>
      </c>
      <c r="C44" s="1" t="s">
        <v>175</v>
      </c>
      <c r="D44" s="1" t="s">
        <v>175</v>
      </c>
      <c r="E44" s="1" t="s">
        <v>176</v>
      </c>
      <c r="F44" s="1">
        <v>0.93215999999999999</v>
      </c>
      <c r="G44" s="1">
        <v>2.1548000000000001E-3</v>
      </c>
      <c r="H44" s="1">
        <v>24.800999999999998</v>
      </c>
      <c r="I44" s="1">
        <v>1</v>
      </c>
      <c r="J44" s="1" t="s">
        <v>37</v>
      </c>
      <c r="K44" s="1" t="s">
        <v>177</v>
      </c>
      <c r="L44" s="1" t="s">
        <v>39</v>
      </c>
      <c r="M44" s="1" t="s">
        <v>178</v>
      </c>
      <c r="N44" s="1" t="s">
        <v>179</v>
      </c>
      <c r="O44" s="1">
        <v>2</v>
      </c>
      <c r="P44" s="1">
        <v>2</v>
      </c>
      <c r="Q44" s="1">
        <v>1.9694</v>
      </c>
      <c r="R44" s="1"/>
      <c r="S44" s="1"/>
      <c r="T44" s="1" t="s">
        <v>180</v>
      </c>
      <c r="U44" s="1">
        <v>3833</v>
      </c>
      <c r="V44" s="3">
        <v>12.6722537378642</v>
      </c>
      <c r="W44" s="3">
        <v>12.521757997287869</v>
      </c>
      <c r="X44" s="3">
        <v>12.44660730280564</v>
      </c>
      <c r="Y44" s="3">
        <v>12.29242201835898</v>
      </c>
      <c r="Z44" s="3">
        <v>12.032838751713861</v>
      </c>
      <c r="AA44" s="3">
        <v>12.280683806991171</v>
      </c>
      <c r="AB44" s="3">
        <v>11.94565166066212</v>
      </c>
      <c r="AC44" s="3">
        <v>11.99144033415576</v>
      </c>
      <c r="AD44" s="3">
        <v>8.3187786666007041E-3</v>
      </c>
      <c r="AE44" s="3">
        <v>0.42060662569844709</v>
      </c>
      <c r="AF44" s="4">
        <v>1.338490246050666</v>
      </c>
      <c r="AG44" s="3">
        <f t="shared" si="0"/>
        <v>2.0799404305952183</v>
      </c>
    </row>
    <row r="45" spans="1:33">
      <c r="A45" s="1" t="s">
        <v>293</v>
      </c>
      <c r="B45" s="1">
        <v>183</v>
      </c>
      <c r="C45" s="1" t="s">
        <v>293</v>
      </c>
      <c r="D45" s="1" t="s">
        <v>293</v>
      </c>
      <c r="E45" s="1" t="s">
        <v>294</v>
      </c>
      <c r="F45" s="1">
        <v>0.99716199999999999</v>
      </c>
      <c r="G45" s="1">
        <v>1.0674099999999999E-18</v>
      </c>
      <c r="H45" s="1">
        <v>53.935000000000002</v>
      </c>
      <c r="I45" s="1">
        <v>1</v>
      </c>
      <c r="J45" s="1" t="s">
        <v>37</v>
      </c>
      <c r="K45" s="1" t="s">
        <v>295</v>
      </c>
      <c r="L45" s="1" t="s">
        <v>296</v>
      </c>
      <c r="M45" s="1" t="s">
        <v>297</v>
      </c>
      <c r="N45" s="1" t="s">
        <v>298</v>
      </c>
      <c r="O45" s="1">
        <v>12</v>
      </c>
      <c r="P45" s="1">
        <v>3</v>
      </c>
      <c r="Q45" s="1">
        <v>-3.3081</v>
      </c>
      <c r="R45" s="1"/>
      <c r="S45" s="1"/>
      <c r="T45" s="1">
        <v>5473</v>
      </c>
      <c r="U45" s="1">
        <v>5473</v>
      </c>
      <c r="V45" s="3">
        <v>11.95280211882325</v>
      </c>
      <c r="W45" s="3">
        <v>11.98739559574633</v>
      </c>
      <c r="X45" s="3">
        <v>11.699600567125589</v>
      </c>
      <c r="Y45" s="3">
        <v>12.100081167725779</v>
      </c>
      <c r="Z45" s="3">
        <v>11.564605201271609</v>
      </c>
      <c r="AA45" s="3">
        <v>11.61928943515171</v>
      </c>
      <c r="AB45" s="3">
        <v>11.57560752939416</v>
      </c>
      <c r="AC45" s="3">
        <v>11.31265305969724</v>
      </c>
      <c r="AD45" s="3">
        <v>8.8558232561069782E-3</v>
      </c>
      <c r="AE45" s="3">
        <v>0.41693105597655489</v>
      </c>
      <c r="AF45" s="4">
        <v>1.3350845002787211</v>
      </c>
      <c r="AG45" s="3">
        <f t="shared" si="0"/>
        <v>2.0527710596613367</v>
      </c>
    </row>
    <row r="46" spans="1:33">
      <c r="A46" s="1" t="s">
        <v>299</v>
      </c>
      <c r="B46" s="1">
        <v>27</v>
      </c>
      <c r="C46" s="1" t="s">
        <v>299</v>
      </c>
      <c r="D46" s="1" t="s">
        <v>299</v>
      </c>
      <c r="E46" s="1" t="s">
        <v>300</v>
      </c>
      <c r="F46" s="1">
        <v>1</v>
      </c>
      <c r="G46" s="1">
        <v>5.7550199999999998E-4</v>
      </c>
      <c r="H46" s="1">
        <v>14.629</v>
      </c>
      <c r="I46" s="1">
        <v>1</v>
      </c>
      <c r="J46" s="1" t="s">
        <v>37</v>
      </c>
      <c r="K46" s="1" t="s">
        <v>301</v>
      </c>
      <c r="L46" s="1" t="s">
        <v>39</v>
      </c>
      <c r="M46" s="1" t="s">
        <v>302</v>
      </c>
      <c r="N46" s="1" t="s">
        <v>303</v>
      </c>
      <c r="O46" s="1">
        <v>3</v>
      </c>
      <c r="P46" s="1">
        <v>2</v>
      </c>
      <c r="Q46" s="1">
        <v>1.2144999999999999</v>
      </c>
      <c r="R46" s="1"/>
      <c r="S46" s="1"/>
      <c r="T46" s="1" t="s">
        <v>304</v>
      </c>
      <c r="U46" s="1">
        <v>4844</v>
      </c>
      <c r="V46" s="3">
        <v>14.076882648299151</v>
      </c>
      <c r="W46" s="3">
        <v>13.989230723196471</v>
      </c>
      <c r="X46" s="3">
        <v>14.107084760278241</v>
      </c>
      <c r="Y46" s="3">
        <v>14.0118445171054</v>
      </c>
      <c r="Z46" s="3">
        <v>13.636547040581791</v>
      </c>
      <c r="AA46" s="3">
        <v>13.664073662895801</v>
      </c>
      <c r="AB46" s="3">
        <v>13.60405453630095</v>
      </c>
      <c r="AC46" s="3">
        <v>13.62932843381755</v>
      </c>
      <c r="AD46" s="3">
        <v>9.4243259314067332E-6</v>
      </c>
      <c r="AE46" s="3">
        <v>0.41275974382079461</v>
      </c>
      <c r="AF46" s="4">
        <v>1.3312299012087101</v>
      </c>
      <c r="AG46" s="3">
        <f t="shared" si="0"/>
        <v>5.0257497026329814</v>
      </c>
    </row>
    <row r="47" spans="1:33">
      <c r="A47" s="1" t="s">
        <v>305</v>
      </c>
      <c r="B47" s="1" t="s">
        <v>306</v>
      </c>
      <c r="C47" s="1" t="s">
        <v>307</v>
      </c>
      <c r="D47" s="1" t="s">
        <v>307</v>
      </c>
      <c r="E47" s="1" t="s">
        <v>308</v>
      </c>
      <c r="F47" s="1">
        <v>0.82633999999999996</v>
      </c>
      <c r="G47" s="1">
        <v>4.4602599999999997E-4</v>
      </c>
      <c r="H47" s="1">
        <v>30.027999999999999</v>
      </c>
      <c r="I47" s="1">
        <v>2</v>
      </c>
      <c r="J47" s="1" t="s">
        <v>37</v>
      </c>
      <c r="K47" s="1" t="s">
        <v>309</v>
      </c>
      <c r="L47" s="1" t="s">
        <v>224</v>
      </c>
      <c r="M47" s="1" t="s">
        <v>310</v>
      </c>
      <c r="N47" s="1" t="s">
        <v>311</v>
      </c>
      <c r="O47" s="1">
        <v>6</v>
      </c>
      <c r="P47" s="1">
        <v>3</v>
      </c>
      <c r="Q47" s="1">
        <v>1.7811999999999999</v>
      </c>
      <c r="R47" s="1"/>
      <c r="S47" s="1"/>
      <c r="T47" s="1">
        <v>1133</v>
      </c>
      <c r="U47" s="1">
        <v>1133</v>
      </c>
      <c r="V47" s="3">
        <v>12.4360664608897</v>
      </c>
      <c r="W47" s="3">
        <v>12.70254467889289</v>
      </c>
      <c r="X47" s="3">
        <v>12.528817862704861</v>
      </c>
      <c r="Y47" s="3">
        <v>12.35735616574811</v>
      </c>
      <c r="Z47" s="3">
        <v>12.111089073641409</v>
      </c>
      <c r="AA47" s="3">
        <v>12.128435306033291</v>
      </c>
      <c r="AB47" s="3">
        <v>12.13242609114395</v>
      </c>
      <c r="AC47" s="3">
        <v>12.005999546691861</v>
      </c>
      <c r="AD47" s="3">
        <v>2.125115838619056E-3</v>
      </c>
      <c r="AE47" s="3">
        <v>0.41170878768125968</v>
      </c>
      <c r="AF47" s="4">
        <v>1.3302604969093801</v>
      </c>
      <c r="AG47" s="3">
        <f t="shared" si="0"/>
        <v>2.6726173918716025</v>
      </c>
    </row>
    <row r="48" spans="1:33">
      <c r="A48" s="1" t="s">
        <v>305</v>
      </c>
      <c r="B48" s="1" t="s">
        <v>306</v>
      </c>
      <c r="C48" s="1" t="s">
        <v>307</v>
      </c>
      <c r="D48" s="1" t="s">
        <v>307</v>
      </c>
      <c r="E48" s="1" t="s">
        <v>308</v>
      </c>
      <c r="F48" s="1">
        <v>0.82633999999999996</v>
      </c>
      <c r="G48" s="1">
        <v>4.4602599999999997E-4</v>
      </c>
      <c r="H48" s="1">
        <v>30.027999999999999</v>
      </c>
      <c r="I48" s="1">
        <v>2</v>
      </c>
      <c r="J48" s="1" t="s">
        <v>37</v>
      </c>
      <c r="K48" s="1" t="s">
        <v>309</v>
      </c>
      <c r="L48" s="1" t="s">
        <v>224</v>
      </c>
      <c r="M48" s="1" t="s">
        <v>310</v>
      </c>
      <c r="N48" s="1" t="s">
        <v>311</v>
      </c>
      <c r="O48" s="1">
        <v>6</v>
      </c>
      <c r="P48" s="1">
        <v>3</v>
      </c>
      <c r="Q48" s="1">
        <v>1.7811999999999999</v>
      </c>
      <c r="R48" s="1"/>
      <c r="S48" s="1"/>
      <c r="T48" s="1">
        <v>1133</v>
      </c>
      <c r="U48" s="1">
        <v>1133</v>
      </c>
      <c r="V48" s="3">
        <v>12.43546708307862</v>
      </c>
      <c r="W48" s="3">
        <v>12.70426975089271</v>
      </c>
      <c r="X48" s="3">
        <v>12.527826062611069</v>
      </c>
      <c r="Y48" s="3">
        <v>12.35404610086553</v>
      </c>
      <c r="Z48" s="3">
        <v>12.109122296276119</v>
      </c>
      <c r="AA48" s="3">
        <v>12.13108839414117</v>
      </c>
      <c r="AB48" s="3">
        <v>12.13108839414117</v>
      </c>
      <c r="AC48" s="3">
        <v>12.004675914818179</v>
      </c>
      <c r="AD48" s="3">
        <v>2.2730867204359428E-3</v>
      </c>
      <c r="AE48" s="3">
        <v>0.41140849951782238</v>
      </c>
      <c r="AF48" s="4">
        <v>1.329983640123753</v>
      </c>
      <c r="AG48" s="3">
        <f t="shared" si="0"/>
        <v>2.643383995208437</v>
      </c>
    </row>
    <row r="49" spans="1:33">
      <c r="A49" s="1" t="s">
        <v>312</v>
      </c>
      <c r="B49" s="1" t="s">
        <v>313</v>
      </c>
      <c r="C49" s="1" t="s">
        <v>314</v>
      </c>
      <c r="D49" s="1" t="s">
        <v>314</v>
      </c>
      <c r="E49" s="1" t="s">
        <v>315</v>
      </c>
      <c r="F49" s="1">
        <v>0.99998699999999996</v>
      </c>
      <c r="G49" s="1">
        <v>3.0662699999999998E-8</v>
      </c>
      <c r="H49" s="1">
        <v>52.871000000000002</v>
      </c>
      <c r="I49" s="1">
        <v>1</v>
      </c>
      <c r="J49" s="1" t="s">
        <v>37</v>
      </c>
      <c r="K49" s="1" t="s">
        <v>316</v>
      </c>
      <c r="L49" s="1" t="s">
        <v>39</v>
      </c>
      <c r="M49" s="1" t="s">
        <v>317</v>
      </c>
      <c r="N49" s="1" t="s">
        <v>318</v>
      </c>
      <c r="O49" s="1">
        <v>1</v>
      </c>
      <c r="P49" s="1">
        <v>3</v>
      </c>
      <c r="Q49" s="1">
        <v>-0.92944000000000004</v>
      </c>
      <c r="R49" s="1"/>
      <c r="S49" s="1"/>
      <c r="T49" s="1">
        <v>7217</v>
      </c>
      <c r="U49" s="1">
        <v>7217</v>
      </c>
      <c r="V49" s="3">
        <v>10.80465694402416</v>
      </c>
      <c r="W49" s="3">
        <v>11.0568420923455</v>
      </c>
      <c r="X49" s="3">
        <v>10.4651959556282</v>
      </c>
      <c r="Y49" s="3">
        <v>10.557317787749639</v>
      </c>
      <c r="Z49" s="3">
        <v>10.47260438042454</v>
      </c>
      <c r="AA49" s="3">
        <v>10.334000282718289</v>
      </c>
      <c r="AB49" s="3">
        <v>10.03671286261849</v>
      </c>
      <c r="AC49" s="3">
        <v>10.398499981858169</v>
      </c>
      <c r="AD49" s="3">
        <v>4.6026076861360621E-2</v>
      </c>
      <c r="AE49" s="3">
        <v>0.41054881803199811</v>
      </c>
      <c r="AF49" s="4">
        <v>1.32919135783925</v>
      </c>
      <c r="AG49" s="3">
        <f t="shared" si="0"/>
        <v>1.3369960416186113</v>
      </c>
    </row>
    <row r="50" spans="1:33">
      <c r="A50" s="1" t="s">
        <v>319</v>
      </c>
      <c r="B50" s="1" t="s">
        <v>320</v>
      </c>
      <c r="C50" s="1" t="s">
        <v>321</v>
      </c>
      <c r="D50" s="1" t="s">
        <v>321</v>
      </c>
      <c r="E50" s="1" t="s">
        <v>322</v>
      </c>
      <c r="F50" s="1">
        <v>0.99995199999999995</v>
      </c>
      <c r="G50" s="1">
        <v>1.7816999999999999E-5</v>
      </c>
      <c r="H50" s="1">
        <v>43.994999999999997</v>
      </c>
      <c r="I50" s="1">
        <v>1</v>
      </c>
      <c r="J50" s="1" t="s">
        <v>37</v>
      </c>
      <c r="K50" s="1" t="s">
        <v>323</v>
      </c>
      <c r="L50" s="1" t="s">
        <v>39</v>
      </c>
      <c r="M50" s="1" t="s">
        <v>324</v>
      </c>
      <c r="N50" s="1" t="s">
        <v>325</v>
      </c>
      <c r="O50" s="1">
        <v>10</v>
      </c>
      <c r="P50" s="1">
        <v>2</v>
      </c>
      <c r="Q50" s="1">
        <v>0.62700999999999996</v>
      </c>
      <c r="R50" s="1"/>
      <c r="S50" s="1"/>
      <c r="T50" s="1" t="s">
        <v>326</v>
      </c>
      <c r="U50" s="1">
        <v>9730</v>
      </c>
      <c r="V50" s="3">
        <v>13.795165583506259</v>
      </c>
      <c r="W50" s="3">
        <v>13.847117707966691</v>
      </c>
      <c r="X50" s="3">
        <v>13.847117707966691</v>
      </c>
      <c r="Y50" s="3">
        <v>13.632040944686381</v>
      </c>
      <c r="Z50" s="3">
        <v>13.30514087740845</v>
      </c>
      <c r="AA50" s="3">
        <v>13.514500435640601</v>
      </c>
      <c r="AB50" s="3">
        <v>13.380131326668719</v>
      </c>
      <c r="AC50" s="3">
        <v>13.280470300903501</v>
      </c>
      <c r="AD50" s="3">
        <v>1.3763496847701659E-3</v>
      </c>
      <c r="AE50" s="3">
        <v>0.41029975087618992</v>
      </c>
      <c r="AF50" s="4">
        <v>1.3289619057885169</v>
      </c>
      <c r="AG50" s="3">
        <f t="shared" si="0"/>
        <v>2.8612712122688371</v>
      </c>
    </row>
    <row r="51" spans="1:33">
      <c r="A51" s="1" t="s">
        <v>327</v>
      </c>
      <c r="B51" s="1" t="s">
        <v>328</v>
      </c>
      <c r="C51" s="1" t="s">
        <v>329</v>
      </c>
      <c r="D51" s="1" t="s">
        <v>330</v>
      </c>
      <c r="E51" s="1" t="s">
        <v>331</v>
      </c>
      <c r="F51" s="1">
        <v>1</v>
      </c>
      <c r="G51" s="1">
        <v>4.1632700000000003E-15</v>
      </c>
      <c r="H51" s="1">
        <v>53.119</v>
      </c>
      <c r="I51" s="1">
        <v>1</v>
      </c>
      <c r="J51" s="1" t="s">
        <v>37</v>
      </c>
      <c r="K51" s="1" t="s">
        <v>332</v>
      </c>
      <c r="L51" s="1" t="s">
        <v>39</v>
      </c>
      <c r="M51" s="1" t="s">
        <v>333</v>
      </c>
      <c r="N51" s="1" t="s">
        <v>334</v>
      </c>
      <c r="O51" s="1">
        <v>10</v>
      </c>
      <c r="P51" s="1">
        <v>3</v>
      </c>
      <c r="Q51" s="1">
        <v>0.34786</v>
      </c>
      <c r="R51" s="1"/>
      <c r="S51" s="1"/>
      <c r="T51" s="1" t="s">
        <v>335</v>
      </c>
      <c r="U51" s="1">
        <v>2386</v>
      </c>
      <c r="V51" s="3">
        <v>11.65466524029938</v>
      </c>
      <c r="W51" s="3">
        <v>11.691445197530919</v>
      </c>
      <c r="X51" s="3">
        <v>11.721877381811611</v>
      </c>
      <c r="Y51" s="3">
        <v>11.75175062024605</v>
      </c>
      <c r="Z51" s="3">
        <v>11.32465979002391</v>
      </c>
      <c r="AA51" s="3">
        <v>11.2253855620812</v>
      </c>
      <c r="AB51" s="3">
        <v>11.41832870418526</v>
      </c>
      <c r="AC51" s="3">
        <v>11.21552804656406</v>
      </c>
      <c r="AD51" s="3">
        <v>2.2341564042785821E-4</v>
      </c>
      <c r="AE51" s="3">
        <v>0.40895908425837918</v>
      </c>
      <c r="AF51" s="4">
        <v>1.327727502658772</v>
      </c>
      <c r="AG51" s="3">
        <f t="shared" si="0"/>
        <v>3.6508864269511694</v>
      </c>
    </row>
    <row r="52" spans="1:33">
      <c r="A52" s="1" t="s">
        <v>336</v>
      </c>
      <c r="B52" s="1" t="s">
        <v>337</v>
      </c>
      <c r="C52" s="1" t="s">
        <v>338</v>
      </c>
      <c r="D52" s="1" t="s">
        <v>338</v>
      </c>
      <c r="E52" s="1" t="s">
        <v>339</v>
      </c>
      <c r="F52" s="1">
        <v>1</v>
      </c>
      <c r="G52" s="1">
        <v>4.8088999999999998E-9</v>
      </c>
      <c r="H52" s="1">
        <v>44.271000000000001</v>
      </c>
      <c r="I52" s="1">
        <v>2</v>
      </c>
      <c r="J52" s="1" t="s">
        <v>37</v>
      </c>
      <c r="K52" s="1" t="s">
        <v>340</v>
      </c>
      <c r="L52" s="1" t="s">
        <v>341</v>
      </c>
      <c r="M52" s="1" t="s">
        <v>342</v>
      </c>
      <c r="N52" s="1" t="s">
        <v>343</v>
      </c>
      <c r="O52" s="1">
        <v>5</v>
      </c>
      <c r="P52" s="1">
        <v>4</v>
      </c>
      <c r="Q52" s="1">
        <v>0.77546999999999999</v>
      </c>
      <c r="R52" s="1"/>
      <c r="S52" s="1"/>
      <c r="T52" s="1" t="s">
        <v>344</v>
      </c>
      <c r="U52" s="1">
        <v>5756</v>
      </c>
      <c r="V52" s="3">
        <v>11.353091269133349</v>
      </c>
      <c r="W52" s="3">
        <v>11.206225038890249</v>
      </c>
      <c r="X52" s="3">
        <v>11.55891725714401</v>
      </c>
      <c r="Y52" s="3">
        <v>10.97982807190481</v>
      </c>
      <c r="Z52" s="3">
        <v>10.76540740922688</v>
      </c>
      <c r="AA52" s="3">
        <v>10.850978800403389</v>
      </c>
      <c r="AB52" s="3">
        <v>10.97982807190481</v>
      </c>
      <c r="AC52" s="3">
        <v>10.879686522365089</v>
      </c>
      <c r="AD52" s="3">
        <v>2.0439030651216241E-2</v>
      </c>
      <c r="AE52" s="3">
        <v>0.40554020829306481</v>
      </c>
      <c r="AF52" s="4">
        <v>1.3245848001873519</v>
      </c>
      <c r="AG52" s="3">
        <f t="shared" si="0"/>
        <v>1.6895397050544732</v>
      </c>
    </row>
    <row r="53" spans="1:33">
      <c r="A53" s="1" t="s">
        <v>345</v>
      </c>
      <c r="B53" s="1" t="s">
        <v>346</v>
      </c>
      <c r="C53" s="1" t="s">
        <v>347</v>
      </c>
      <c r="D53" s="1" t="s">
        <v>347</v>
      </c>
      <c r="E53" s="1" t="s">
        <v>348</v>
      </c>
      <c r="F53" s="1">
        <v>0.96018400000000004</v>
      </c>
      <c r="G53" s="1">
        <v>7.77969E-7</v>
      </c>
      <c r="H53" s="1">
        <v>40.920999999999999</v>
      </c>
      <c r="I53" s="1">
        <v>1</v>
      </c>
      <c r="J53" s="1" t="s">
        <v>37</v>
      </c>
      <c r="K53" s="1" t="s">
        <v>349</v>
      </c>
      <c r="L53" s="1" t="s">
        <v>39</v>
      </c>
      <c r="M53" s="1" t="s">
        <v>310</v>
      </c>
      <c r="N53" s="1" t="s">
        <v>350</v>
      </c>
      <c r="O53" s="1">
        <v>6</v>
      </c>
      <c r="P53" s="1">
        <v>3</v>
      </c>
      <c r="Q53" s="1">
        <v>0.36908000000000002</v>
      </c>
      <c r="R53" s="1"/>
      <c r="S53" s="1"/>
      <c r="T53" s="1" t="s">
        <v>351</v>
      </c>
      <c r="U53" s="1">
        <v>2392</v>
      </c>
      <c r="V53" s="3">
        <v>11.61096455058291</v>
      </c>
      <c r="W53" s="3">
        <v>11.62970688060823</v>
      </c>
      <c r="X53" s="3">
        <v>11.8682459163378</v>
      </c>
      <c r="Y53" s="3">
        <v>11.76041685354452</v>
      </c>
      <c r="Z53" s="3">
        <v>11.42964159184007</v>
      </c>
      <c r="AA53" s="3">
        <v>11.144722537560099</v>
      </c>
      <c r="AB53" s="3">
        <v>11.423519710190609</v>
      </c>
      <c r="AC53" s="3">
        <v>11.25537504616876</v>
      </c>
      <c r="AD53" s="3">
        <v>4.5581441804536139E-3</v>
      </c>
      <c r="AE53" s="3">
        <v>0.4040188288284785</v>
      </c>
      <c r="AF53" s="4">
        <v>1.3231887089289189</v>
      </c>
      <c r="AG53" s="3">
        <f t="shared" si="0"/>
        <v>2.3412119415985866</v>
      </c>
    </row>
    <row r="54" spans="1:33">
      <c r="A54" s="1" t="s">
        <v>352</v>
      </c>
      <c r="B54" s="1" t="s">
        <v>353</v>
      </c>
      <c r="C54" s="1" t="s">
        <v>354</v>
      </c>
      <c r="D54" s="1" t="s">
        <v>354</v>
      </c>
      <c r="E54" s="1" t="s">
        <v>355</v>
      </c>
      <c r="F54" s="1">
        <v>0.99951800000000002</v>
      </c>
      <c r="G54" s="1">
        <v>1.7876099999999999E-4</v>
      </c>
      <c r="H54" s="1">
        <v>55.654000000000003</v>
      </c>
      <c r="I54" s="1">
        <v>2</v>
      </c>
      <c r="J54" s="1" t="s">
        <v>37</v>
      </c>
      <c r="K54" s="1" t="s">
        <v>356</v>
      </c>
      <c r="L54" s="1" t="s">
        <v>357</v>
      </c>
      <c r="M54" s="1" t="s">
        <v>358</v>
      </c>
      <c r="N54" s="1" t="s">
        <v>359</v>
      </c>
      <c r="O54" s="1">
        <v>5</v>
      </c>
      <c r="P54" s="1">
        <v>2</v>
      </c>
      <c r="Q54" s="1">
        <v>0.48964000000000002</v>
      </c>
      <c r="R54" s="1"/>
      <c r="S54" s="1"/>
      <c r="T54" s="1">
        <v>8730</v>
      </c>
      <c r="U54" s="1">
        <v>8730</v>
      </c>
      <c r="V54" s="3">
        <v>11.054893290227771</v>
      </c>
      <c r="W54" s="3">
        <v>11.071435533650551</v>
      </c>
      <c r="X54" s="3">
        <v>11.04797869009897</v>
      </c>
      <c r="Y54" s="3">
        <v>11.188237635769861</v>
      </c>
      <c r="Z54" s="3">
        <v>10.94752900830289</v>
      </c>
      <c r="AA54" s="3">
        <v>10.43829985612612</v>
      </c>
      <c r="AB54" s="3">
        <v>10.667405009016379</v>
      </c>
      <c r="AC54" s="3">
        <v>10.705641559903659</v>
      </c>
      <c r="AD54" s="3">
        <v>1.0488645512964001E-2</v>
      </c>
      <c r="AE54" s="3">
        <v>0.40091742909952538</v>
      </c>
      <c r="AF54" s="4">
        <v>1.32034727037817</v>
      </c>
      <c r="AG54" s="3">
        <f t="shared" si="0"/>
        <v>1.9792805922856129</v>
      </c>
    </row>
    <row r="55" spans="1:33">
      <c r="A55" s="1" t="s">
        <v>352</v>
      </c>
      <c r="B55" s="1" t="s">
        <v>353</v>
      </c>
      <c r="C55" s="1" t="s">
        <v>354</v>
      </c>
      <c r="D55" s="1" t="s">
        <v>354</v>
      </c>
      <c r="E55" s="1" t="s">
        <v>355</v>
      </c>
      <c r="F55" s="1">
        <v>0.99951800000000002</v>
      </c>
      <c r="G55" s="1">
        <v>1.7876099999999999E-4</v>
      </c>
      <c r="H55" s="1">
        <v>55.654000000000003</v>
      </c>
      <c r="I55" s="1">
        <v>2</v>
      </c>
      <c r="J55" s="1" t="s">
        <v>37</v>
      </c>
      <c r="K55" s="1" t="s">
        <v>356</v>
      </c>
      <c r="L55" s="1" t="s">
        <v>357</v>
      </c>
      <c r="M55" s="1" t="s">
        <v>358</v>
      </c>
      <c r="N55" s="1" t="s">
        <v>359</v>
      </c>
      <c r="O55" s="1">
        <v>5</v>
      </c>
      <c r="P55" s="1">
        <v>2</v>
      </c>
      <c r="Q55" s="1">
        <v>0.48964000000000002</v>
      </c>
      <c r="R55" s="1"/>
      <c r="S55" s="1"/>
      <c r="T55" s="1">
        <v>8730</v>
      </c>
      <c r="U55" s="1">
        <v>8730</v>
      </c>
      <c r="V55" s="3">
        <v>11.05134024150945</v>
      </c>
      <c r="W55" s="3">
        <v>11.07534674452994</v>
      </c>
      <c r="X55" s="3">
        <v>11.044919369127671</v>
      </c>
      <c r="Y55" s="3">
        <v>11.18563879316539</v>
      </c>
      <c r="Z55" s="3">
        <v>10.9443506952743</v>
      </c>
      <c r="AA55" s="3">
        <v>10.443350385999601</v>
      </c>
      <c r="AB55" s="3">
        <v>10.664785937286929</v>
      </c>
      <c r="AC55" s="3">
        <v>10.704096084640041</v>
      </c>
      <c r="AD55" s="3">
        <v>9.9131442766443468E-3</v>
      </c>
      <c r="AE55" s="3">
        <v>0.40016551128289629</v>
      </c>
      <c r="AF55" s="4">
        <v>1.3196592982587061</v>
      </c>
      <c r="AG55" s="3">
        <f t="shared" si="0"/>
        <v>2.0037885730212581</v>
      </c>
    </row>
    <row r="56" spans="1:33">
      <c r="A56" s="1" t="s">
        <v>240</v>
      </c>
      <c r="B56" s="1" t="s">
        <v>241</v>
      </c>
      <c r="C56" s="1" t="s">
        <v>242</v>
      </c>
      <c r="D56" s="1" t="s">
        <v>242</v>
      </c>
      <c r="E56" s="1" t="s">
        <v>243</v>
      </c>
      <c r="F56" s="1">
        <v>0.95421599999999995</v>
      </c>
      <c r="G56" s="1">
        <v>9.1096100000000004E-10</v>
      </c>
      <c r="H56" s="1">
        <v>35.497999999999998</v>
      </c>
      <c r="I56" s="1">
        <v>1</v>
      </c>
      <c r="J56" s="1" t="s">
        <v>37</v>
      </c>
      <c r="K56" s="1" t="s">
        <v>244</v>
      </c>
      <c r="L56" s="1" t="s">
        <v>245</v>
      </c>
      <c r="M56" s="1" t="s">
        <v>246</v>
      </c>
      <c r="N56" s="1" t="s">
        <v>247</v>
      </c>
      <c r="O56" s="1">
        <v>18</v>
      </c>
      <c r="P56" s="1">
        <v>3</v>
      </c>
      <c r="Q56" s="1">
        <v>-1.6389</v>
      </c>
      <c r="R56" s="1"/>
      <c r="S56" s="1"/>
      <c r="T56" s="1">
        <v>481</v>
      </c>
      <c r="U56" s="1">
        <v>481</v>
      </c>
      <c r="V56" s="3">
        <v>13.514500435640601</v>
      </c>
      <c r="W56" s="3">
        <v>13.65707704664562</v>
      </c>
      <c r="X56" s="3">
        <v>13.32531550415999</v>
      </c>
      <c r="Y56" s="3">
        <v>13.609233226244349</v>
      </c>
      <c r="Z56" s="3">
        <v>13.0964984874962</v>
      </c>
      <c r="AA56" s="3">
        <v>13.20034538486253</v>
      </c>
      <c r="AB56" s="3">
        <v>13.13265738795991</v>
      </c>
      <c r="AC56" s="3">
        <v>13.0935080460709</v>
      </c>
      <c r="AD56" s="3">
        <v>2.194801803456476E-3</v>
      </c>
      <c r="AE56" s="3">
        <v>0.3957792265752591</v>
      </c>
      <c r="AF56" s="4">
        <v>1.315653177221586</v>
      </c>
      <c r="AG56" s="3">
        <f t="shared" si="0"/>
        <v>2.6586046916184434</v>
      </c>
    </row>
    <row r="57" spans="1:33">
      <c r="A57" s="1" t="s">
        <v>360</v>
      </c>
      <c r="B57" s="1" t="s">
        <v>361</v>
      </c>
      <c r="C57" s="1" t="s">
        <v>362</v>
      </c>
      <c r="D57" s="1" t="s">
        <v>362</v>
      </c>
      <c r="E57" s="1" t="s">
        <v>363</v>
      </c>
      <c r="F57" s="1">
        <v>0.99798900000000001</v>
      </c>
      <c r="G57" s="1">
        <v>1.9699699999999999E-11</v>
      </c>
      <c r="H57" s="1">
        <v>46.767000000000003</v>
      </c>
      <c r="I57" s="1">
        <v>1</v>
      </c>
      <c r="J57" s="1" t="s">
        <v>37</v>
      </c>
      <c r="K57" s="1" t="s">
        <v>364</v>
      </c>
      <c r="L57" s="1" t="s">
        <v>39</v>
      </c>
      <c r="M57" s="1" t="s">
        <v>365</v>
      </c>
      <c r="N57" s="1" t="s">
        <v>366</v>
      </c>
      <c r="O57" s="1">
        <v>3</v>
      </c>
      <c r="P57" s="1">
        <v>4</v>
      </c>
      <c r="Q57" s="1">
        <v>1.4</v>
      </c>
      <c r="R57" s="1"/>
      <c r="S57" s="1"/>
      <c r="T57" s="1">
        <v>4405</v>
      </c>
      <c r="U57" s="1">
        <v>4405</v>
      </c>
      <c r="V57" s="3">
        <v>11.54181270163035</v>
      </c>
      <c r="W57" s="3">
        <v>11.74273024534464</v>
      </c>
      <c r="X57" s="3">
        <v>11.595173927684129</v>
      </c>
      <c r="Y57" s="3">
        <v>11.149250953954031</v>
      </c>
      <c r="Z57" s="3">
        <v>11.16944743760436</v>
      </c>
      <c r="AA57" s="3">
        <v>10.90161266339982</v>
      </c>
      <c r="AB57" s="3">
        <v>11.31898648650162</v>
      </c>
      <c r="AC57" s="3">
        <v>11.069429316158059</v>
      </c>
      <c r="AD57" s="3">
        <v>4.3650326496338508E-2</v>
      </c>
      <c r="AE57" s="3">
        <v>0.39237298123732423</v>
      </c>
      <c r="AF57" s="4">
        <v>1.3125505455961981</v>
      </c>
      <c r="AG57" s="3">
        <f t="shared" si="0"/>
        <v>1.3600125035041646</v>
      </c>
    </row>
    <row r="58" spans="1:33">
      <c r="A58" s="1" t="s">
        <v>367</v>
      </c>
      <c r="B58" s="1">
        <v>231</v>
      </c>
      <c r="C58" s="1" t="s">
        <v>367</v>
      </c>
      <c r="D58" s="1" t="s">
        <v>367</v>
      </c>
      <c r="E58" s="1" t="s">
        <v>368</v>
      </c>
      <c r="F58" s="1">
        <v>0.992008</v>
      </c>
      <c r="G58" s="1">
        <v>2.6106300000000002E-4</v>
      </c>
      <c r="H58" s="1">
        <v>43.667999999999999</v>
      </c>
      <c r="I58" s="1">
        <v>1</v>
      </c>
      <c r="J58" s="1" t="s">
        <v>37</v>
      </c>
      <c r="K58" s="1" t="s">
        <v>369</v>
      </c>
      <c r="L58" s="1" t="s">
        <v>370</v>
      </c>
      <c r="M58" s="1" t="s">
        <v>371</v>
      </c>
      <c r="N58" s="1" t="s">
        <v>372</v>
      </c>
      <c r="O58" s="1">
        <v>8</v>
      </c>
      <c r="P58" s="1">
        <v>3</v>
      </c>
      <c r="Q58" s="1">
        <v>-1.0255000000000001</v>
      </c>
      <c r="R58" s="1"/>
      <c r="S58" s="1"/>
      <c r="T58" s="1">
        <v>3879</v>
      </c>
      <c r="U58" s="1">
        <v>3879</v>
      </c>
      <c r="V58" s="3">
        <v>11.25537504616876</v>
      </c>
      <c r="W58" s="3">
        <v>11.56704203147787</v>
      </c>
      <c r="X58" s="3">
        <v>11.63179944820717</v>
      </c>
      <c r="Y58" s="3">
        <v>11.569826880958139</v>
      </c>
      <c r="Z58" s="3">
        <v>11.06236843877269</v>
      </c>
      <c r="AA58" s="3">
        <v>10.86625532628846</v>
      </c>
      <c r="AB58" s="3">
        <v>11.16450196935703</v>
      </c>
      <c r="AC58" s="3">
        <v>11.388283579714759</v>
      </c>
      <c r="AD58" s="3">
        <v>3.1277735703592713E-2</v>
      </c>
      <c r="AE58" s="3">
        <v>0.38565852316975052</v>
      </c>
      <c r="AF58" s="4">
        <v>1.306455987389596</v>
      </c>
      <c r="AG58" s="3">
        <f t="shared" si="0"/>
        <v>1.5047646944558257</v>
      </c>
    </row>
    <row r="59" spans="1:33">
      <c r="A59" s="1" t="s">
        <v>367</v>
      </c>
      <c r="B59" s="1">
        <v>231</v>
      </c>
      <c r="C59" s="1" t="s">
        <v>367</v>
      </c>
      <c r="D59" s="1" t="s">
        <v>367</v>
      </c>
      <c r="E59" s="1" t="s">
        <v>368</v>
      </c>
      <c r="F59" s="1">
        <v>0.992008</v>
      </c>
      <c r="G59" s="1">
        <v>2.6106300000000002E-4</v>
      </c>
      <c r="H59" s="1">
        <v>43.667999999999999</v>
      </c>
      <c r="I59" s="1">
        <v>1</v>
      </c>
      <c r="J59" s="1" t="s">
        <v>37</v>
      </c>
      <c r="K59" s="1" t="s">
        <v>369</v>
      </c>
      <c r="L59" s="1" t="s">
        <v>370</v>
      </c>
      <c r="M59" s="1" t="s">
        <v>371</v>
      </c>
      <c r="N59" s="1" t="s">
        <v>372</v>
      </c>
      <c r="O59" s="1">
        <v>8</v>
      </c>
      <c r="P59" s="1">
        <v>3</v>
      </c>
      <c r="Q59" s="1">
        <v>-1.0255000000000001</v>
      </c>
      <c r="R59" s="1"/>
      <c r="S59" s="1"/>
      <c r="T59" s="1">
        <v>3879</v>
      </c>
      <c r="U59" s="1">
        <v>3879</v>
      </c>
      <c r="V59" s="3">
        <v>11.25304617843666</v>
      </c>
      <c r="W59" s="3">
        <v>11.56881575472158</v>
      </c>
      <c r="X59" s="3">
        <v>11.62970688060823</v>
      </c>
      <c r="Y59" s="3">
        <v>11.56881575472158</v>
      </c>
      <c r="Z59" s="3">
        <v>11.063171484833131</v>
      </c>
      <c r="AA59" s="3">
        <v>10.86409115865737</v>
      </c>
      <c r="AB59" s="3">
        <v>11.16123318304358</v>
      </c>
      <c r="AC59" s="3">
        <v>11.390386869439929</v>
      </c>
      <c r="AD59" s="3">
        <v>3.2023717100705992E-2</v>
      </c>
      <c r="AE59" s="3">
        <v>0.3853754681285082</v>
      </c>
      <c r="AF59" s="4">
        <v>1.306199687431373</v>
      </c>
      <c r="AG59" s="3">
        <f t="shared" si="0"/>
        <v>1.4945282594675593</v>
      </c>
    </row>
    <row r="60" spans="1:33">
      <c r="A60" s="1" t="s">
        <v>373</v>
      </c>
      <c r="B60" s="1" t="s">
        <v>374</v>
      </c>
      <c r="C60" s="1" t="s">
        <v>375</v>
      </c>
      <c r="D60" s="1" t="s">
        <v>375</v>
      </c>
      <c r="E60" s="1" t="s">
        <v>376</v>
      </c>
      <c r="F60" s="1">
        <v>1</v>
      </c>
      <c r="G60" s="1">
        <v>6.2794899999999999E-6</v>
      </c>
      <c r="H60" s="1">
        <v>66.094999999999999</v>
      </c>
      <c r="I60" s="1">
        <v>1</v>
      </c>
      <c r="J60" s="1" t="s">
        <v>37</v>
      </c>
      <c r="K60" s="1" t="s">
        <v>377</v>
      </c>
      <c r="L60" s="1" t="s">
        <v>39</v>
      </c>
      <c r="M60" s="1" t="s">
        <v>378</v>
      </c>
      <c r="N60" s="1" t="s">
        <v>379</v>
      </c>
      <c r="O60" s="1">
        <v>1</v>
      </c>
      <c r="P60" s="1">
        <v>3</v>
      </c>
      <c r="Q60" s="1">
        <v>-0.81637999999999999</v>
      </c>
      <c r="R60" s="1"/>
      <c r="S60" s="1"/>
      <c r="T60" s="1" t="s">
        <v>380</v>
      </c>
      <c r="U60" s="1">
        <v>7880</v>
      </c>
      <c r="V60" s="3">
        <v>14.689920992215111</v>
      </c>
      <c r="W60" s="3">
        <v>14.670975231221931</v>
      </c>
      <c r="X60" s="3">
        <v>14.35551270258072</v>
      </c>
      <c r="Y60" s="3">
        <v>14.404636637681159</v>
      </c>
      <c r="Z60" s="3">
        <v>14.109337663502499</v>
      </c>
      <c r="AA60" s="3">
        <v>14.306705734536919</v>
      </c>
      <c r="AB60" s="3">
        <v>14.03512420460428</v>
      </c>
      <c r="AC60" s="3">
        <v>14.13847867090297</v>
      </c>
      <c r="AD60" s="3">
        <v>1.054774122659957E-2</v>
      </c>
      <c r="AE60" s="3">
        <v>0.38284982253806632</v>
      </c>
      <c r="AF60" s="4">
        <v>1.303914997052275</v>
      </c>
      <c r="AG60" s="3">
        <f t="shared" si="0"/>
        <v>1.9768405335276784</v>
      </c>
    </row>
    <row r="61" spans="1:33">
      <c r="A61" s="1" t="s">
        <v>381</v>
      </c>
      <c r="B61" s="1">
        <v>101</v>
      </c>
      <c r="C61" s="1" t="s">
        <v>381</v>
      </c>
      <c r="D61" s="1" t="s">
        <v>381</v>
      </c>
      <c r="E61" s="1" t="s">
        <v>382</v>
      </c>
      <c r="F61" s="1">
        <v>0.95237899999999998</v>
      </c>
      <c r="G61" s="1">
        <v>8.5576899999999994E-8</v>
      </c>
      <c r="H61" s="1">
        <v>38.895000000000003</v>
      </c>
      <c r="I61" s="1">
        <v>1</v>
      </c>
      <c r="J61" s="1" t="s">
        <v>37</v>
      </c>
      <c r="K61" s="1" t="s">
        <v>383</v>
      </c>
      <c r="L61" s="1" t="s">
        <v>39</v>
      </c>
      <c r="M61" s="1" t="s">
        <v>384</v>
      </c>
      <c r="N61" s="1" t="s">
        <v>385</v>
      </c>
      <c r="O61" s="1">
        <v>3</v>
      </c>
      <c r="P61" s="1">
        <v>3</v>
      </c>
      <c r="Q61" s="1">
        <v>0.89781999999999995</v>
      </c>
      <c r="R61" s="1"/>
      <c r="S61" s="1"/>
      <c r="T61" s="1">
        <v>6197</v>
      </c>
      <c r="U61" s="1">
        <v>6197</v>
      </c>
      <c r="V61" s="3">
        <v>11.097414990557411</v>
      </c>
      <c r="W61" s="3">
        <v>10.89069171740287</v>
      </c>
      <c r="X61" s="3">
        <v>10.86961302854483</v>
      </c>
      <c r="Y61" s="3">
        <v>10.72795297621164</v>
      </c>
      <c r="Z61" s="3">
        <v>10.554495278646071</v>
      </c>
      <c r="AA61" s="3">
        <v>10.31296125863946</v>
      </c>
      <c r="AB61" s="3">
        <v>10.56127386237748</v>
      </c>
      <c r="AC61" s="3">
        <v>10.6307188271269</v>
      </c>
      <c r="AD61" s="3">
        <v>1.0058995140255191E-2</v>
      </c>
      <c r="AE61" s="3">
        <v>0.38155587148170872</v>
      </c>
      <c r="AF61" s="4">
        <v>1.302746041908176</v>
      </c>
      <c r="AG61" s="3">
        <f t="shared" si="0"/>
        <v>1.9974454016696768</v>
      </c>
    </row>
    <row r="62" spans="1:33">
      <c r="A62" s="1" t="s">
        <v>386</v>
      </c>
      <c r="B62" s="1">
        <v>554</v>
      </c>
      <c r="C62" s="1" t="s">
        <v>386</v>
      </c>
      <c r="D62" s="1" t="s">
        <v>386</v>
      </c>
      <c r="E62" s="1" t="s">
        <v>387</v>
      </c>
      <c r="F62" s="1">
        <v>0.99999899999999997</v>
      </c>
      <c r="G62" s="1">
        <v>9.7815900000000007E-6</v>
      </c>
      <c r="H62" s="1">
        <v>73.581999999999994</v>
      </c>
      <c r="I62" s="1">
        <v>3</v>
      </c>
      <c r="J62" s="1" t="s">
        <v>37</v>
      </c>
      <c r="K62" s="1" t="s">
        <v>388</v>
      </c>
      <c r="L62" s="1" t="s">
        <v>389</v>
      </c>
      <c r="M62" s="1" t="s">
        <v>390</v>
      </c>
      <c r="N62" s="1" t="s">
        <v>391</v>
      </c>
      <c r="O62" s="1">
        <v>9</v>
      </c>
      <c r="P62" s="1">
        <v>2</v>
      </c>
      <c r="Q62" s="1">
        <v>0.34347</v>
      </c>
      <c r="R62" s="1"/>
      <c r="S62" s="1"/>
      <c r="T62" s="1" t="s">
        <v>392</v>
      </c>
      <c r="U62" s="1">
        <v>5634</v>
      </c>
      <c r="V62" s="3">
        <v>11.96218831856082</v>
      </c>
      <c r="W62" s="3">
        <v>12.275551836368191</v>
      </c>
      <c r="X62" s="3">
        <v>11.98579124446468</v>
      </c>
      <c r="Y62" s="3">
        <v>12.02336816747369</v>
      </c>
      <c r="Z62" s="3">
        <v>11.78102080469035</v>
      </c>
      <c r="AA62" s="3">
        <v>11.55891725714401</v>
      </c>
      <c r="AB62" s="3">
        <v>11.63179944820717</v>
      </c>
      <c r="AC62" s="3">
        <v>11.75678838538107</v>
      </c>
      <c r="AD62" s="3">
        <v>5.4072811738415487E-3</v>
      </c>
      <c r="AE62" s="3">
        <v>0.37959341786119261</v>
      </c>
      <c r="AF62" s="4">
        <v>1.3009751613099321</v>
      </c>
      <c r="AG62" s="3">
        <f t="shared" si="0"/>
        <v>2.2670210469080225</v>
      </c>
    </row>
    <row r="63" spans="1:33">
      <c r="A63" s="1" t="s">
        <v>280</v>
      </c>
      <c r="B63" s="1">
        <v>278</v>
      </c>
      <c r="C63" s="1" t="s">
        <v>280</v>
      </c>
      <c r="D63" s="1" t="s">
        <v>280</v>
      </c>
      <c r="E63" s="1" t="s">
        <v>281</v>
      </c>
      <c r="F63" s="1">
        <v>0.99920600000000004</v>
      </c>
      <c r="G63" s="1">
        <v>1.5738900000000001E-7</v>
      </c>
      <c r="H63" s="1">
        <v>94.16</v>
      </c>
      <c r="I63" s="1" t="s">
        <v>102</v>
      </c>
      <c r="J63" s="1" t="s">
        <v>37</v>
      </c>
      <c r="K63" s="1" t="s">
        <v>282</v>
      </c>
      <c r="L63" s="1" t="s">
        <v>283</v>
      </c>
      <c r="M63" s="1" t="s">
        <v>284</v>
      </c>
      <c r="N63" s="1" t="s">
        <v>285</v>
      </c>
      <c r="O63" s="1">
        <v>6</v>
      </c>
      <c r="P63" s="1">
        <v>2</v>
      </c>
      <c r="Q63" s="1">
        <v>0.49370000000000003</v>
      </c>
      <c r="R63" s="1"/>
      <c r="S63" s="1"/>
      <c r="T63" s="1" t="s">
        <v>286</v>
      </c>
      <c r="U63" s="1">
        <v>4251</v>
      </c>
      <c r="V63" s="3">
        <v>13.487077927080611</v>
      </c>
      <c r="W63" s="3">
        <v>13.4203306720611</v>
      </c>
      <c r="X63" s="3">
        <v>13.573714519802261</v>
      </c>
      <c r="Y63" s="3">
        <v>13.444733973609379</v>
      </c>
      <c r="Z63" s="3">
        <v>13.085751777645839</v>
      </c>
      <c r="AA63" s="3">
        <v>13.152841912495671</v>
      </c>
      <c r="AB63" s="3">
        <v>13.1126942116442</v>
      </c>
      <c r="AC63" s="3">
        <v>13.066153761487721</v>
      </c>
      <c r="AD63" s="3">
        <v>6.5877793383385783E-5</v>
      </c>
      <c r="AE63" s="3">
        <v>0.37710385731998031</v>
      </c>
      <c r="AF63" s="4">
        <v>1.2987320930212121</v>
      </c>
      <c r="AG63" s="3">
        <f t="shared" si="0"/>
        <v>4.1812609562155316</v>
      </c>
    </row>
    <row r="64" spans="1:33">
      <c r="A64" s="1" t="s">
        <v>386</v>
      </c>
      <c r="B64" s="1">
        <v>554</v>
      </c>
      <c r="C64" s="1" t="s">
        <v>386</v>
      </c>
      <c r="D64" s="1" t="s">
        <v>386</v>
      </c>
      <c r="E64" s="1" t="s">
        <v>387</v>
      </c>
      <c r="F64" s="1">
        <v>0.99999899999999997</v>
      </c>
      <c r="G64" s="1">
        <v>9.7815900000000007E-6</v>
      </c>
      <c r="H64" s="1">
        <v>73.581999999999994</v>
      </c>
      <c r="I64" s="1">
        <v>3</v>
      </c>
      <c r="J64" s="1" t="s">
        <v>37</v>
      </c>
      <c r="K64" s="1" t="s">
        <v>388</v>
      </c>
      <c r="L64" s="1" t="s">
        <v>389</v>
      </c>
      <c r="M64" s="1" t="s">
        <v>390</v>
      </c>
      <c r="N64" s="1" t="s">
        <v>391</v>
      </c>
      <c r="O64" s="1">
        <v>9</v>
      </c>
      <c r="P64" s="1">
        <v>2</v>
      </c>
      <c r="Q64" s="1">
        <v>0.34347</v>
      </c>
      <c r="R64" s="1"/>
      <c r="S64" s="1"/>
      <c r="T64" s="1" t="s">
        <v>392</v>
      </c>
      <c r="U64" s="1">
        <v>5634</v>
      </c>
      <c r="V64" s="3">
        <v>11.958896167905239</v>
      </c>
      <c r="W64" s="3">
        <v>12.2726309805208</v>
      </c>
      <c r="X64" s="3">
        <v>11.98739559574633</v>
      </c>
      <c r="Y64" s="3">
        <v>12.021829653720911</v>
      </c>
      <c r="Z64" s="3">
        <v>11.783373810297819</v>
      </c>
      <c r="AA64" s="3">
        <v>11.557511708217159</v>
      </c>
      <c r="AB64" s="3">
        <v>11.634084906489781</v>
      </c>
      <c r="AC64" s="3">
        <v>11.76041685354452</v>
      </c>
      <c r="AD64" s="3">
        <v>5.6883845049731027E-3</v>
      </c>
      <c r="AE64" s="3">
        <v>0.37634127983599969</v>
      </c>
      <c r="AF64" s="4">
        <v>1.29804579264439</v>
      </c>
      <c r="AG64" s="3">
        <f t="shared" si="0"/>
        <v>2.2450110552557541</v>
      </c>
    </row>
    <row r="65" spans="1:33">
      <c r="A65" s="1" t="s">
        <v>393</v>
      </c>
      <c r="B65" s="1">
        <v>147</v>
      </c>
      <c r="C65" s="1" t="s">
        <v>393</v>
      </c>
      <c r="D65" s="1" t="s">
        <v>393</v>
      </c>
      <c r="E65" s="1" t="s">
        <v>394</v>
      </c>
      <c r="F65" s="1">
        <v>0.97955300000000001</v>
      </c>
      <c r="G65" s="1">
        <v>2.58609E-19</v>
      </c>
      <c r="H65" s="1">
        <v>57.143000000000001</v>
      </c>
      <c r="I65" s="1">
        <v>1</v>
      </c>
      <c r="J65" s="1" t="s">
        <v>37</v>
      </c>
      <c r="K65" s="1" t="s">
        <v>395</v>
      </c>
      <c r="L65" s="1" t="s">
        <v>396</v>
      </c>
      <c r="M65" s="1" t="s">
        <v>397</v>
      </c>
      <c r="N65" s="1" t="s">
        <v>398</v>
      </c>
      <c r="O65" s="1">
        <v>17</v>
      </c>
      <c r="P65" s="1">
        <v>3</v>
      </c>
      <c r="Q65" s="1">
        <v>1.7132000000000001</v>
      </c>
      <c r="R65" s="1"/>
      <c r="S65" s="1"/>
      <c r="T65" s="1">
        <v>1991</v>
      </c>
      <c r="U65" s="1">
        <v>1991</v>
      </c>
      <c r="V65" s="3">
        <v>13.645185555539641</v>
      </c>
      <c r="W65" s="3">
        <v>13.874689345847001</v>
      </c>
      <c r="X65" s="3">
        <v>13.633539679276669</v>
      </c>
      <c r="Y65" s="3">
        <v>13.54891148915717</v>
      </c>
      <c r="Z65" s="3">
        <v>13.21920516184707</v>
      </c>
      <c r="AA65" s="3">
        <v>13.329319766718459</v>
      </c>
      <c r="AB65" s="3">
        <v>13.297468444699369</v>
      </c>
      <c r="AC65" s="3">
        <v>13.351964231644351</v>
      </c>
      <c r="AD65" s="3">
        <v>2.5047850054635769E-3</v>
      </c>
      <c r="AE65" s="3">
        <v>0.37609211622780953</v>
      </c>
      <c r="AF65" s="4">
        <v>1.2978216303392749</v>
      </c>
      <c r="AG65" s="3">
        <f t="shared" si="0"/>
        <v>2.6012295452250278</v>
      </c>
    </row>
    <row r="66" spans="1:33">
      <c r="A66" s="1" t="s">
        <v>399</v>
      </c>
      <c r="B66" s="1">
        <v>350</v>
      </c>
      <c r="C66" s="1" t="s">
        <v>399</v>
      </c>
      <c r="D66" s="1" t="s">
        <v>399</v>
      </c>
      <c r="E66" s="1" t="s">
        <v>400</v>
      </c>
      <c r="F66" s="1">
        <v>0.99860199999999999</v>
      </c>
      <c r="G66" s="1">
        <v>1.2764999999999999E-10</v>
      </c>
      <c r="H66" s="1">
        <v>111.82</v>
      </c>
      <c r="I66" s="1">
        <v>1</v>
      </c>
      <c r="J66" s="1" t="s">
        <v>37</v>
      </c>
      <c r="K66" s="1" t="s">
        <v>401</v>
      </c>
      <c r="L66" s="1" t="s">
        <v>39</v>
      </c>
      <c r="M66" s="1" t="s">
        <v>402</v>
      </c>
      <c r="N66" s="1" t="s">
        <v>403</v>
      </c>
      <c r="O66" s="1">
        <v>6</v>
      </c>
      <c r="P66" s="1">
        <v>2</v>
      </c>
      <c r="Q66" s="1">
        <v>0.19195999999999999</v>
      </c>
      <c r="R66" s="1"/>
      <c r="S66" s="1"/>
      <c r="T66" s="1" t="s">
        <v>404</v>
      </c>
      <c r="U66" s="1">
        <v>4286</v>
      </c>
      <c r="V66" s="3">
        <v>13.80508560704769</v>
      </c>
      <c r="W66" s="3">
        <v>13.743517748303409</v>
      </c>
      <c r="X66" s="3">
        <v>13.743517748303409</v>
      </c>
      <c r="Y66" s="3">
        <v>13.791964806876591</v>
      </c>
      <c r="Z66" s="3">
        <v>13.397004066537971</v>
      </c>
      <c r="AA66" s="3">
        <v>13.26735830299668</v>
      </c>
      <c r="AB66" s="3">
        <v>13.494484001083009</v>
      </c>
      <c r="AC66" s="3">
        <v>13.425624209646699</v>
      </c>
      <c r="AD66" s="3">
        <v>2.9736280307320718E-4</v>
      </c>
      <c r="AE66" s="3">
        <v>0.37490383256668558</v>
      </c>
      <c r="AF66" s="4">
        <v>1.296753112560787</v>
      </c>
      <c r="AG66" s="3">
        <f t="shared" si="0"/>
        <v>3.5267133580413037</v>
      </c>
    </row>
    <row r="67" spans="1:33">
      <c r="A67" s="1" t="s">
        <v>405</v>
      </c>
      <c r="B67" s="1" t="s">
        <v>406</v>
      </c>
      <c r="C67" s="1" t="s">
        <v>407</v>
      </c>
      <c r="D67" s="1" t="s">
        <v>407</v>
      </c>
      <c r="E67" s="1" t="s">
        <v>408</v>
      </c>
      <c r="F67" s="1">
        <v>0.99915200000000004</v>
      </c>
      <c r="G67" s="1">
        <v>1.0257899999999999E-13</v>
      </c>
      <c r="H67" s="1">
        <v>81.525999999999996</v>
      </c>
      <c r="I67" s="1" t="s">
        <v>102</v>
      </c>
      <c r="J67" s="1" t="s">
        <v>37</v>
      </c>
      <c r="K67" s="1" t="s">
        <v>409</v>
      </c>
      <c r="L67" s="1" t="s">
        <v>410</v>
      </c>
      <c r="M67" s="1" t="s">
        <v>411</v>
      </c>
      <c r="N67" s="1" t="s">
        <v>412</v>
      </c>
      <c r="O67" s="1">
        <v>8</v>
      </c>
      <c r="P67" s="1">
        <v>3</v>
      </c>
      <c r="Q67" s="1">
        <v>-2.0528</v>
      </c>
      <c r="R67" s="1"/>
      <c r="S67" s="1"/>
      <c r="T67" s="1" t="s">
        <v>413</v>
      </c>
      <c r="U67" s="1">
        <v>292</v>
      </c>
      <c r="V67" s="3">
        <v>14.56266436061356</v>
      </c>
      <c r="W67" s="3">
        <v>14.58063816992655</v>
      </c>
      <c r="X67" s="3">
        <v>14.64743163524116</v>
      </c>
      <c r="Y67" s="3">
        <v>14.58063816992655</v>
      </c>
      <c r="Z67" s="3">
        <v>14.295991535818439</v>
      </c>
      <c r="AA67" s="3">
        <v>14.217997930148799</v>
      </c>
      <c r="AB67" s="3">
        <v>14.261370921688</v>
      </c>
      <c r="AC67" s="3">
        <v>14.13442535598608</v>
      </c>
      <c r="AD67" s="3">
        <v>9.0931713522871932E-5</v>
      </c>
      <c r="AE67" s="3">
        <v>0.36539664801662569</v>
      </c>
      <c r="AF67" s="4">
        <v>1.288235762510475</v>
      </c>
      <c r="AG67" s="3">
        <f t="shared" ref="AG67:AG130" si="1">-LOG10(AD67)</f>
        <v>4.0412846249633452</v>
      </c>
    </row>
    <row r="68" spans="1:33">
      <c r="A68" s="1" t="s">
        <v>414</v>
      </c>
      <c r="B68" s="1">
        <v>181</v>
      </c>
      <c r="C68" s="1" t="s">
        <v>414</v>
      </c>
      <c r="D68" s="1" t="s">
        <v>414</v>
      </c>
      <c r="E68" s="1" t="s">
        <v>415</v>
      </c>
      <c r="F68" s="1">
        <v>0.997977</v>
      </c>
      <c r="G68" s="1">
        <v>1.00906E-50</v>
      </c>
      <c r="H68" s="1">
        <v>123.45</v>
      </c>
      <c r="I68" s="1">
        <v>1</v>
      </c>
      <c r="J68" s="1" t="s">
        <v>37</v>
      </c>
      <c r="K68" s="1" t="s">
        <v>416</v>
      </c>
      <c r="L68" s="1" t="s">
        <v>39</v>
      </c>
      <c r="M68" s="1" t="s">
        <v>417</v>
      </c>
      <c r="N68" s="1" t="s">
        <v>418</v>
      </c>
      <c r="O68" s="1">
        <v>9</v>
      </c>
      <c r="P68" s="1">
        <v>4</v>
      </c>
      <c r="Q68" s="1">
        <v>-0.84118999999999999</v>
      </c>
      <c r="R68" s="1"/>
      <c r="S68" s="1"/>
      <c r="T68" s="1" t="s">
        <v>419</v>
      </c>
      <c r="U68" s="1">
        <v>2196</v>
      </c>
      <c r="V68" s="3">
        <v>16.322705869017039</v>
      </c>
      <c r="W68" s="3">
        <v>16.27217664444672</v>
      </c>
      <c r="X68" s="3">
        <v>16.209602559508699</v>
      </c>
      <c r="Y68" s="3">
        <v>16.255737569208701</v>
      </c>
      <c r="Z68" s="3">
        <v>15.87227694325302</v>
      </c>
      <c r="AA68" s="3">
        <v>15.978668378211131</v>
      </c>
      <c r="AB68" s="3">
        <v>15.933324550478289</v>
      </c>
      <c r="AC68" s="3">
        <v>15.86499541376423</v>
      </c>
      <c r="AD68" s="3">
        <v>6.1200681917357552E-5</v>
      </c>
      <c r="AE68" s="3">
        <v>0.3527393391186191</v>
      </c>
      <c r="AF68" s="4">
        <v>1.276983017714201</v>
      </c>
      <c r="AG68" s="3">
        <f t="shared" si="1"/>
        <v>4.2132437387809816</v>
      </c>
    </row>
    <row r="69" spans="1:33">
      <c r="A69" s="1" t="s">
        <v>420</v>
      </c>
      <c r="B69" s="1">
        <v>503</v>
      </c>
      <c r="C69" s="1" t="s">
        <v>420</v>
      </c>
      <c r="D69" s="1" t="s">
        <v>420</v>
      </c>
      <c r="E69" s="1" t="s">
        <v>421</v>
      </c>
      <c r="F69" s="1">
        <v>0.75575000000000003</v>
      </c>
      <c r="G69" s="1">
        <v>2.1702399999999999E-4</v>
      </c>
      <c r="H69" s="1">
        <v>42.485999999999997</v>
      </c>
      <c r="I69" s="1">
        <v>1</v>
      </c>
      <c r="J69" s="1" t="s">
        <v>37</v>
      </c>
      <c r="K69" s="1" t="s">
        <v>422</v>
      </c>
      <c r="L69" s="1" t="s">
        <v>39</v>
      </c>
      <c r="M69" s="1" t="s">
        <v>358</v>
      </c>
      <c r="N69" s="1" t="s">
        <v>423</v>
      </c>
      <c r="O69" s="1">
        <v>5</v>
      </c>
      <c r="P69" s="1">
        <v>2</v>
      </c>
      <c r="Q69" s="1">
        <v>-1.1432</v>
      </c>
      <c r="R69" s="1"/>
      <c r="S69" s="1"/>
      <c r="T69" s="1">
        <v>1921</v>
      </c>
      <c r="U69" s="1">
        <v>1921</v>
      </c>
      <c r="V69" s="3">
        <v>11.38322469875096</v>
      </c>
      <c r="W69" s="3">
        <v>11.497385578306851</v>
      </c>
      <c r="X69" s="3">
        <v>11.25083631286366</v>
      </c>
      <c r="Y69" s="3">
        <v>11.12215536667636</v>
      </c>
      <c r="Z69" s="3">
        <v>11.031474585588979</v>
      </c>
      <c r="AA69" s="3">
        <v>11.02246111907534</v>
      </c>
      <c r="AB69" s="3">
        <v>10.955360671924449</v>
      </c>
      <c r="AC69" s="3">
        <v>10.83809355507119</v>
      </c>
      <c r="AD69" s="3">
        <v>9.0432317285256119E-3</v>
      </c>
      <c r="AE69" s="3">
        <v>0.35155300623446267</v>
      </c>
      <c r="AF69" s="4">
        <v>1.275933381991134</v>
      </c>
      <c r="AG69" s="3">
        <f t="shared" si="1"/>
        <v>2.0436763404260225</v>
      </c>
    </row>
    <row r="70" spans="1:33">
      <c r="A70" s="1" t="s">
        <v>240</v>
      </c>
      <c r="B70" s="1" t="s">
        <v>241</v>
      </c>
      <c r="C70" s="1" t="s">
        <v>242</v>
      </c>
      <c r="D70" s="1" t="s">
        <v>242</v>
      </c>
      <c r="E70" s="1" t="s">
        <v>243</v>
      </c>
      <c r="F70" s="1">
        <v>0.95421599999999995</v>
      </c>
      <c r="G70" s="1">
        <v>9.1096100000000004E-10</v>
      </c>
      <c r="H70" s="1">
        <v>35.497999999999998</v>
      </c>
      <c r="I70" s="1">
        <v>1</v>
      </c>
      <c r="J70" s="1" t="s">
        <v>37</v>
      </c>
      <c r="K70" s="1" t="s">
        <v>244</v>
      </c>
      <c r="L70" s="1" t="s">
        <v>245</v>
      </c>
      <c r="M70" s="1" t="s">
        <v>246</v>
      </c>
      <c r="N70" s="1" t="s">
        <v>247</v>
      </c>
      <c r="O70" s="1">
        <v>18</v>
      </c>
      <c r="P70" s="1">
        <v>3</v>
      </c>
      <c r="Q70" s="1">
        <v>-1.6389</v>
      </c>
      <c r="R70" s="1"/>
      <c r="S70" s="1"/>
      <c r="T70" s="1">
        <v>481</v>
      </c>
      <c r="U70" s="1">
        <v>481</v>
      </c>
      <c r="V70" s="3">
        <v>12.05287688694173</v>
      </c>
      <c r="W70" s="3">
        <v>12.45129823071623</v>
      </c>
      <c r="X70" s="3">
        <v>12.18689148898701</v>
      </c>
      <c r="Y70" s="3">
        <v>12.37960416951098</v>
      </c>
      <c r="Z70" s="3">
        <v>12.134762340017639</v>
      </c>
      <c r="AA70" s="3">
        <v>11.82478071268401</v>
      </c>
      <c r="AB70" s="3">
        <v>11.858598964122031</v>
      </c>
      <c r="AC70" s="3">
        <v>11.882956460789179</v>
      </c>
      <c r="AD70" s="3">
        <v>2.4851078713985401E-2</v>
      </c>
      <c r="AE70" s="3">
        <v>0.34239307463577079</v>
      </c>
      <c r="AF70" s="4">
        <v>1.2678579137409789</v>
      </c>
      <c r="AG70" s="3">
        <f t="shared" si="1"/>
        <v>1.6046547550447905</v>
      </c>
    </row>
    <row r="71" spans="1:33">
      <c r="A71" s="1" t="s">
        <v>424</v>
      </c>
      <c r="B71" s="1" t="s">
        <v>425</v>
      </c>
      <c r="C71" s="1" t="s">
        <v>426</v>
      </c>
      <c r="D71" s="1" t="s">
        <v>426</v>
      </c>
      <c r="E71" s="1" t="s">
        <v>427</v>
      </c>
      <c r="F71" s="1">
        <v>0.99994799999999995</v>
      </c>
      <c r="G71" s="1">
        <v>2.5983800000000001E-26</v>
      </c>
      <c r="H71" s="1">
        <v>52.908000000000001</v>
      </c>
      <c r="I71" s="1">
        <v>1</v>
      </c>
      <c r="J71" s="1" t="s">
        <v>37</v>
      </c>
      <c r="K71" s="1" t="s">
        <v>428</v>
      </c>
      <c r="L71" s="1" t="s">
        <v>39</v>
      </c>
      <c r="M71" s="1" t="s">
        <v>429</v>
      </c>
      <c r="N71" s="1" t="s">
        <v>430</v>
      </c>
      <c r="O71" s="1">
        <v>22</v>
      </c>
      <c r="P71" s="1">
        <v>4</v>
      </c>
      <c r="Q71" s="1">
        <v>-2.0853999999999999</v>
      </c>
      <c r="R71" s="1"/>
      <c r="S71" s="1"/>
      <c r="T71" s="1" t="s">
        <v>431</v>
      </c>
      <c r="U71" s="1">
        <v>1282</v>
      </c>
      <c r="V71" s="3">
        <v>10.9336418655197</v>
      </c>
      <c r="W71" s="3">
        <v>11.1991244474483</v>
      </c>
      <c r="X71" s="3">
        <v>11.11897286513234</v>
      </c>
      <c r="Y71" s="3">
        <v>11.360104716290699</v>
      </c>
      <c r="Z71" s="3">
        <v>10.88747065454411</v>
      </c>
      <c r="AA71" s="3">
        <v>10.80465694402416</v>
      </c>
      <c r="AB71" s="3">
        <v>10.883220019446361</v>
      </c>
      <c r="AC71" s="3">
        <v>10.67843272648774</v>
      </c>
      <c r="AD71" s="3">
        <v>1.5339616682109449E-2</v>
      </c>
      <c r="AE71" s="3">
        <v>0.33951588747216732</v>
      </c>
      <c r="AF71" s="4">
        <v>1.2653319263809659</v>
      </c>
      <c r="AG71" s="3">
        <f t="shared" si="1"/>
        <v>1.8141854927289307</v>
      </c>
    </row>
    <row r="72" spans="1:33">
      <c r="A72" s="1" t="s">
        <v>432</v>
      </c>
      <c r="B72" s="1" t="s">
        <v>433</v>
      </c>
      <c r="C72" s="1" t="s">
        <v>434</v>
      </c>
      <c r="D72" s="1" t="s">
        <v>434</v>
      </c>
      <c r="E72" s="1" t="s">
        <v>435</v>
      </c>
      <c r="F72" s="1">
        <v>0.99601700000000004</v>
      </c>
      <c r="G72" s="1">
        <v>9.3571000000000007E-10</v>
      </c>
      <c r="H72" s="1">
        <v>29.529</v>
      </c>
      <c r="I72" s="1">
        <v>1</v>
      </c>
      <c r="J72" s="1" t="s">
        <v>37</v>
      </c>
      <c r="K72" s="1" t="s">
        <v>436</v>
      </c>
      <c r="L72" s="1" t="s">
        <v>39</v>
      </c>
      <c r="M72" s="1" t="s">
        <v>437</v>
      </c>
      <c r="N72" s="1" t="s">
        <v>438</v>
      </c>
      <c r="O72" s="1">
        <v>6</v>
      </c>
      <c r="P72" s="1">
        <v>3</v>
      </c>
      <c r="Q72" s="1">
        <v>-0.83069000000000004</v>
      </c>
      <c r="R72" s="1"/>
      <c r="S72" s="1"/>
      <c r="T72" s="1">
        <v>9442</v>
      </c>
      <c r="U72" s="1">
        <v>9442</v>
      </c>
      <c r="V72" s="3">
        <v>10.366389530367091</v>
      </c>
      <c r="W72" s="3">
        <v>10.65213649544487</v>
      </c>
      <c r="X72" s="3">
        <v>10.704096084640041</v>
      </c>
      <c r="Y72" s="3">
        <v>10.398499981858169</v>
      </c>
      <c r="Z72" s="3">
        <v>10.43145275404744</v>
      </c>
      <c r="AA72" s="3">
        <v>10.062735388090401</v>
      </c>
      <c r="AB72" s="3">
        <v>10.27825028858898</v>
      </c>
      <c r="AC72" s="3">
        <v>9.9952802686152893</v>
      </c>
      <c r="AD72" s="3">
        <v>4.2855872673444949E-2</v>
      </c>
      <c r="AE72" s="3">
        <v>0.33835084824201539</v>
      </c>
      <c r="AF72" s="4">
        <v>1.2643105280764</v>
      </c>
      <c r="AG72" s="3">
        <f t="shared" si="1"/>
        <v>1.3679896569399945</v>
      </c>
    </row>
    <row r="73" spans="1:33">
      <c r="A73" s="1" t="s">
        <v>439</v>
      </c>
      <c r="B73" s="1" t="s">
        <v>440</v>
      </c>
      <c r="C73" s="1" t="s">
        <v>441</v>
      </c>
      <c r="D73" s="1" t="s">
        <v>442</v>
      </c>
      <c r="E73" s="1" t="s">
        <v>443</v>
      </c>
      <c r="F73" s="1">
        <v>0.99999400000000005</v>
      </c>
      <c r="G73" s="1">
        <v>2.1373799999999999E-3</v>
      </c>
      <c r="H73" s="1">
        <v>73.626000000000005</v>
      </c>
      <c r="I73" s="1">
        <v>1</v>
      </c>
      <c r="J73" s="1" t="s">
        <v>37</v>
      </c>
      <c r="K73" s="1" t="s">
        <v>444</v>
      </c>
      <c r="L73" s="1" t="s">
        <v>39</v>
      </c>
      <c r="M73" s="1" t="s">
        <v>445</v>
      </c>
      <c r="N73" s="1" t="s">
        <v>446</v>
      </c>
      <c r="O73" s="1">
        <v>7</v>
      </c>
      <c r="P73" s="1">
        <v>2</v>
      </c>
      <c r="Q73" s="1">
        <v>0.56071000000000004</v>
      </c>
      <c r="R73" s="1"/>
      <c r="S73" s="1"/>
      <c r="T73" s="1" t="s">
        <v>447</v>
      </c>
      <c r="U73" s="1">
        <v>6777</v>
      </c>
      <c r="V73" s="3">
        <v>12.501759102407719</v>
      </c>
      <c r="W73" s="3">
        <v>12.221850906149459</v>
      </c>
      <c r="X73" s="3">
        <v>12.46417265071825</v>
      </c>
      <c r="Y73" s="3">
        <v>12.315359462571619</v>
      </c>
      <c r="Z73" s="3">
        <v>12.05785235363135</v>
      </c>
      <c r="AA73" s="3">
        <v>12.236511970056741</v>
      </c>
      <c r="AB73" s="3">
        <v>11.84680080258482</v>
      </c>
      <c r="AC73" s="3">
        <v>12.02538940691467</v>
      </c>
      <c r="AD73" s="3">
        <v>1.76472216342194E-2</v>
      </c>
      <c r="AE73" s="3">
        <v>0.33414689716486728</v>
      </c>
      <c r="AF73" s="4">
        <v>1.2606317442815429</v>
      </c>
      <c r="AG73" s="3">
        <f t="shared" si="1"/>
        <v>1.7533236599026534</v>
      </c>
    </row>
    <row r="74" spans="1:33">
      <c r="A74" s="1" t="s">
        <v>240</v>
      </c>
      <c r="B74" s="1" t="s">
        <v>241</v>
      </c>
      <c r="C74" s="1" t="s">
        <v>242</v>
      </c>
      <c r="D74" s="1" t="s">
        <v>242</v>
      </c>
      <c r="E74" s="1" t="s">
        <v>243</v>
      </c>
      <c r="F74" s="1">
        <v>0.95421599999999995</v>
      </c>
      <c r="G74" s="1">
        <v>9.1096100000000004E-10</v>
      </c>
      <c r="H74" s="1">
        <v>35.497999999999998</v>
      </c>
      <c r="I74" s="1">
        <v>1</v>
      </c>
      <c r="J74" s="1" t="s">
        <v>37</v>
      </c>
      <c r="K74" s="1" t="s">
        <v>244</v>
      </c>
      <c r="L74" s="1" t="s">
        <v>245</v>
      </c>
      <c r="M74" s="1" t="s">
        <v>246</v>
      </c>
      <c r="N74" s="1" t="s">
        <v>247</v>
      </c>
      <c r="O74" s="1">
        <v>18</v>
      </c>
      <c r="P74" s="1">
        <v>3</v>
      </c>
      <c r="Q74" s="1">
        <v>-1.6389</v>
      </c>
      <c r="R74" s="1"/>
      <c r="S74" s="1"/>
      <c r="T74" s="1">
        <v>481</v>
      </c>
      <c r="U74" s="1">
        <v>481</v>
      </c>
      <c r="V74" s="3">
        <v>13.91418889012796</v>
      </c>
      <c r="W74" s="3">
        <v>14.13442535598608</v>
      </c>
      <c r="X74" s="3">
        <v>14.14092630698636</v>
      </c>
      <c r="Y74" s="3">
        <v>13.917874501658661</v>
      </c>
      <c r="Z74" s="3">
        <v>13.76265702335721</v>
      </c>
      <c r="AA74" s="3">
        <v>13.54891148915717</v>
      </c>
      <c r="AB74" s="3">
        <v>13.791964806876591</v>
      </c>
      <c r="AC74" s="3">
        <v>13.675248693450429</v>
      </c>
      <c r="AD74" s="3">
        <v>7.5397208865060463E-3</v>
      </c>
      <c r="AE74" s="3">
        <v>0.33215826047941549</v>
      </c>
      <c r="AF74" s="4">
        <v>1.258895263977919</v>
      </c>
      <c r="AG74" s="3">
        <f t="shared" si="1"/>
        <v>2.1226447310127061</v>
      </c>
    </row>
    <row r="75" spans="1:33">
      <c r="A75" s="1" t="s">
        <v>448</v>
      </c>
      <c r="B75" s="1">
        <v>1828</v>
      </c>
      <c r="C75" s="1" t="s">
        <v>448</v>
      </c>
      <c r="D75" s="1" t="s">
        <v>448</v>
      </c>
      <c r="E75" s="1" t="s">
        <v>449</v>
      </c>
      <c r="F75" s="1">
        <v>0.99971399999999999</v>
      </c>
      <c r="G75" s="1">
        <v>1.3581199999999999E-4</v>
      </c>
      <c r="H75" s="1">
        <v>62.826000000000001</v>
      </c>
      <c r="I75" s="1">
        <v>1</v>
      </c>
      <c r="J75" s="1" t="s">
        <v>37</v>
      </c>
      <c r="K75" s="1" t="s">
        <v>450</v>
      </c>
      <c r="L75" s="1" t="s">
        <v>451</v>
      </c>
      <c r="M75" s="1" t="s">
        <v>197</v>
      </c>
      <c r="N75" s="1" t="s">
        <v>452</v>
      </c>
      <c r="O75" s="1">
        <v>2</v>
      </c>
      <c r="P75" s="1">
        <v>2</v>
      </c>
      <c r="Q75" s="1">
        <v>0.18085999999999999</v>
      </c>
      <c r="R75" s="1"/>
      <c r="S75" s="1"/>
      <c r="T75" s="1" t="s">
        <v>453</v>
      </c>
      <c r="U75" s="1">
        <v>1055</v>
      </c>
      <c r="V75" s="3">
        <v>13.54498555082511</v>
      </c>
      <c r="W75" s="3">
        <v>13.41092386974924</v>
      </c>
      <c r="X75" s="3">
        <v>13.232597365377581</v>
      </c>
      <c r="Y75" s="3">
        <v>13.48121508819397</v>
      </c>
      <c r="Z75" s="3">
        <v>13.110435157018591</v>
      </c>
      <c r="AA75" s="3">
        <v>13.30514087740845</v>
      </c>
      <c r="AB75" s="3">
        <v>12.968000666784921</v>
      </c>
      <c r="AC75" s="3">
        <v>12.97032666213644</v>
      </c>
      <c r="AD75" s="3">
        <v>1.9686634570667699E-2</v>
      </c>
      <c r="AE75" s="3">
        <v>0.32895462769937112</v>
      </c>
      <c r="AF75" s="4">
        <v>1.256102876485979</v>
      </c>
      <c r="AG75" s="3">
        <f t="shared" si="1"/>
        <v>1.7058285201397023</v>
      </c>
    </row>
    <row r="76" spans="1:33">
      <c r="A76" s="1" t="s">
        <v>454</v>
      </c>
      <c r="B76" s="1" t="s">
        <v>455</v>
      </c>
      <c r="C76" s="1" t="s">
        <v>456</v>
      </c>
      <c r="D76" s="1" t="s">
        <v>456</v>
      </c>
      <c r="E76" s="1" t="s">
        <v>457</v>
      </c>
      <c r="F76" s="1">
        <v>0.94214699999999996</v>
      </c>
      <c r="G76" s="1">
        <v>3.91984E-13</v>
      </c>
      <c r="H76" s="1">
        <v>66.644000000000005</v>
      </c>
      <c r="I76" s="1">
        <v>1</v>
      </c>
      <c r="J76" s="1" t="s">
        <v>37</v>
      </c>
      <c r="K76" s="1" t="s">
        <v>458</v>
      </c>
      <c r="L76" s="1" t="s">
        <v>39</v>
      </c>
      <c r="M76" s="1" t="s">
        <v>459</v>
      </c>
      <c r="N76" s="1" t="s">
        <v>460</v>
      </c>
      <c r="O76" s="1">
        <v>14</v>
      </c>
      <c r="P76" s="1">
        <v>3</v>
      </c>
      <c r="Q76" s="1">
        <v>1.6511000000000001E-2</v>
      </c>
      <c r="R76" s="1"/>
      <c r="S76" s="1"/>
      <c r="T76" s="1" t="s">
        <v>461</v>
      </c>
      <c r="U76" s="1">
        <v>8380</v>
      </c>
      <c r="V76" s="3">
        <v>11.48740299265206</v>
      </c>
      <c r="W76" s="3">
        <v>11.432490852137599</v>
      </c>
      <c r="X76" s="3">
        <v>11.510030976401319</v>
      </c>
      <c r="Y76" s="3">
        <v>11.76240007171659</v>
      </c>
      <c r="Z76" s="3">
        <v>11.144722537560099</v>
      </c>
      <c r="AA76" s="3">
        <v>11.2460791634314</v>
      </c>
      <c r="AB76" s="3">
        <v>11.342805068833149</v>
      </c>
      <c r="AC76" s="3">
        <v>11.15070411703276</v>
      </c>
      <c r="AD76" s="3">
        <v>9.3722694970700543E-3</v>
      </c>
      <c r="AE76" s="3">
        <v>0.32700350151254298</v>
      </c>
      <c r="AF76" s="4">
        <v>1.2544052490385531</v>
      </c>
      <c r="AG76" s="3">
        <f t="shared" si="1"/>
        <v>2.0281552318753677</v>
      </c>
    </row>
    <row r="77" spans="1:33">
      <c r="A77" s="1" t="s">
        <v>462</v>
      </c>
      <c r="B77" s="1">
        <v>110</v>
      </c>
      <c r="C77" s="1" t="s">
        <v>462</v>
      </c>
      <c r="D77" s="1" t="s">
        <v>462</v>
      </c>
      <c r="E77" s="1" t="s">
        <v>463</v>
      </c>
      <c r="F77" s="1">
        <v>1</v>
      </c>
      <c r="G77" s="1">
        <v>1.5549800000000001E-2</v>
      </c>
      <c r="H77" s="1">
        <v>29.648</v>
      </c>
      <c r="I77" s="1">
        <v>1</v>
      </c>
      <c r="J77" s="1" t="s">
        <v>37</v>
      </c>
      <c r="K77" s="1" t="s">
        <v>464</v>
      </c>
      <c r="L77" s="1" t="s">
        <v>465</v>
      </c>
      <c r="M77" s="1" t="s">
        <v>466</v>
      </c>
      <c r="N77" s="1" t="s">
        <v>467</v>
      </c>
      <c r="O77" s="1">
        <v>6</v>
      </c>
      <c r="P77" s="1">
        <v>2</v>
      </c>
      <c r="Q77" s="1">
        <v>3.4096000000000002</v>
      </c>
      <c r="R77" s="1"/>
      <c r="S77" s="1"/>
      <c r="T77" s="1">
        <v>547</v>
      </c>
      <c r="U77" s="1">
        <v>547</v>
      </c>
      <c r="V77" s="3">
        <v>14.189374688785851</v>
      </c>
      <c r="W77" s="3">
        <v>14.06210535076567</v>
      </c>
      <c r="X77" s="3">
        <v>14.297633991481771</v>
      </c>
      <c r="Y77" s="3">
        <v>14.14289657929073</v>
      </c>
      <c r="Z77" s="3">
        <v>13.71022815438852</v>
      </c>
      <c r="AA77" s="3">
        <v>13.93234515293115</v>
      </c>
      <c r="AB77" s="3">
        <v>13.91418889012796</v>
      </c>
      <c r="AC77" s="3">
        <v>13.83866789866009</v>
      </c>
      <c r="AD77" s="3">
        <v>3.689004043721255E-3</v>
      </c>
      <c r="AE77" s="3">
        <v>0.32414512855407368</v>
      </c>
      <c r="AF77" s="4">
        <v>1.2519223900136061</v>
      </c>
      <c r="AG77" s="3">
        <f t="shared" si="1"/>
        <v>2.4330908687187467</v>
      </c>
    </row>
    <row r="78" spans="1:33">
      <c r="A78" s="1" t="s">
        <v>468</v>
      </c>
      <c r="B78" s="1">
        <v>30</v>
      </c>
      <c r="C78" s="1" t="s">
        <v>468</v>
      </c>
      <c r="D78" s="1" t="s">
        <v>468</v>
      </c>
      <c r="E78" s="1" t="s">
        <v>469</v>
      </c>
      <c r="F78" s="1">
        <v>1</v>
      </c>
      <c r="G78" s="1">
        <v>4.5236399999999998E-3</v>
      </c>
      <c r="H78" s="1">
        <v>48.64</v>
      </c>
      <c r="I78" s="1" t="s">
        <v>102</v>
      </c>
      <c r="J78" s="1" t="s">
        <v>37</v>
      </c>
      <c r="K78" s="1" t="s">
        <v>470</v>
      </c>
      <c r="L78" s="1" t="s">
        <v>471</v>
      </c>
      <c r="M78" s="1" t="s">
        <v>472</v>
      </c>
      <c r="N78" s="1" t="s">
        <v>473</v>
      </c>
      <c r="O78" s="1">
        <v>3</v>
      </c>
      <c r="P78" s="1">
        <v>2</v>
      </c>
      <c r="Q78" s="1">
        <v>-1.3627</v>
      </c>
      <c r="R78" s="1"/>
      <c r="S78" s="1"/>
      <c r="T78" s="1" t="s">
        <v>474</v>
      </c>
      <c r="U78" s="1">
        <v>1700</v>
      </c>
      <c r="V78" s="3">
        <v>14.03512420460428</v>
      </c>
      <c r="W78" s="3">
        <v>13.69529404663513</v>
      </c>
      <c r="X78" s="3">
        <v>13.72042063838879</v>
      </c>
      <c r="Y78" s="3">
        <v>13.795165583506259</v>
      </c>
      <c r="Z78" s="3">
        <v>13.47200938231267</v>
      </c>
      <c r="AA78" s="3">
        <v>13.552655020458159</v>
      </c>
      <c r="AB78" s="3">
        <v>13.514500435640601</v>
      </c>
      <c r="AC78" s="3">
        <v>13.41378189138088</v>
      </c>
      <c r="AD78" s="3">
        <v>8.0439198996409608E-3</v>
      </c>
      <c r="AE78" s="3">
        <v>0.32326443583553482</v>
      </c>
      <c r="AF78" s="4">
        <v>1.2511583876139869</v>
      </c>
      <c r="AG78" s="3">
        <f t="shared" si="1"/>
        <v>2.0945322627044765</v>
      </c>
    </row>
    <row r="79" spans="1:33">
      <c r="A79" s="1" t="s">
        <v>475</v>
      </c>
      <c r="B79" s="1" t="s">
        <v>476</v>
      </c>
      <c r="C79" s="1" t="s">
        <v>477</v>
      </c>
      <c r="D79" s="1" t="s">
        <v>477</v>
      </c>
      <c r="E79" s="1" t="s">
        <v>478</v>
      </c>
      <c r="F79" s="1">
        <v>0.97656900000000002</v>
      </c>
      <c r="G79" s="1">
        <v>2.5545399999999998E-7</v>
      </c>
      <c r="H79" s="1">
        <v>36.298000000000002</v>
      </c>
      <c r="I79" s="1">
        <v>1</v>
      </c>
      <c r="J79" s="1" t="s">
        <v>37</v>
      </c>
      <c r="K79" s="1" t="s">
        <v>479</v>
      </c>
      <c r="L79" s="1" t="s">
        <v>39</v>
      </c>
      <c r="M79" s="1" t="s">
        <v>437</v>
      </c>
      <c r="N79" s="1" t="s">
        <v>480</v>
      </c>
      <c r="O79" s="1">
        <v>6</v>
      </c>
      <c r="P79" s="1">
        <v>3</v>
      </c>
      <c r="Q79" s="1">
        <v>-1.373</v>
      </c>
      <c r="R79" s="1"/>
      <c r="S79" s="1"/>
      <c r="T79" s="1">
        <v>2872</v>
      </c>
      <c r="U79" s="1">
        <v>2872</v>
      </c>
      <c r="V79" s="3">
        <v>10.25562120690536</v>
      </c>
      <c r="W79" s="3">
        <v>10.217298823618609</v>
      </c>
      <c r="X79" s="3">
        <v>10.64069082022387</v>
      </c>
      <c r="Y79" s="3">
        <v>10.469429356195491</v>
      </c>
      <c r="Z79" s="3">
        <v>10.05982965316135</v>
      </c>
      <c r="AA79" s="3">
        <v>9.9429782436479996</v>
      </c>
      <c r="AB79" s="3">
        <v>10.24577059091396</v>
      </c>
      <c r="AC79" s="3">
        <v>10.04599312752786</v>
      </c>
      <c r="AD79" s="3">
        <v>3.3261899708323987E-2</v>
      </c>
      <c r="AE79" s="3">
        <v>0.32211714792304141</v>
      </c>
      <c r="AF79" s="4">
        <v>1.2501638127062249</v>
      </c>
      <c r="AG79" s="3">
        <f t="shared" si="1"/>
        <v>1.4780529502673845</v>
      </c>
    </row>
    <row r="80" spans="1:33">
      <c r="A80" s="1" t="s">
        <v>481</v>
      </c>
      <c r="B80" s="1">
        <v>26</v>
      </c>
      <c r="C80" s="1" t="s">
        <v>481</v>
      </c>
      <c r="D80" s="1" t="s">
        <v>481</v>
      </c>
      <c r="E80" s="1" t="s">
        <v>482</v>
      </c>
      <c r="F80" s="1">
        <v>0.99280800000000002</v>
      </c>
      <c r="G80" s="1">
        <v>5.0114000000000002E-5</v>
      </c>
      <c r="H80" s="1">
        <v>44.122</v>
      </c>
      <c r="I80" s="1">
        <v>1</v>
      </c>
      <c r="J80" s="1" t="s">
        <v>37</v>
      </c>
      <c r="K80" s="1" t="s">
        <v>483</v>
      </c>
      <c r="L80" s="1" t="s">
        <v>39</v>
      </c>
      <c r="M80" s="1" t="s">
        <v>484</v>
      </c>
      <c r="N80" s="1" t="s">
        <v>485</v>
      </c>
      <c r="O80" s="1">
        <v>5</v>
      </c>
      <c r="P80" s="1">
        <v>3</v>
      </c>
      <c r="Q80" s="1">
        <v>-2.4233000000000001E-2</v>
      </c>
      <c r="R80" s="1"/>
      <c r="S80" s="1"/>
      <c r="T80" s="1" t="s">
        <v>486</v>
      </c>
      <c r="U80" s="1">
        <v>3685</v>
      </c>
      <c r="V80" s="3">
        <v>14.12677140493154</v>
      </c>
      <c r="W80" s="3">
        <v>14.225298884399299</v>
      </c>
      <c r="X80" s="3">
        <v>14.10352900706137</v>
      </c>
      <c r="Y80" s="3">
        <v>13.902008875868569</v>
      </c>
      <c r="Z80" s="3">
        <v>13.784921498671441</v>
      </c>
      <c r="AA80" s="3">
        <v>13.65098622731588</v>
      </c>
      <c r="AB80" s="3">
        <v>13.89448333962903</v>
      </c>
      <c r="AC80" s="3">
        <v>13.743517748303409</v>
      </c>
      <c r="AD80" s="3">
        <v>9.0064245651993325E-3</v>
      </c>
      <c r="AE80" s="3">
        <v>0.32092483958525259</v>
      </c>
      <c r="AF80" s="4">
        <v>1.2491310476912441</v>
      </c>
      <c r="AG80" s="3">
        <f t="shared" si="1"/>
        <v>2.0454475841355553</v>
      </c>
    </row>
    <row r="81" spans="1:33">
      <c r="A81" s="1" t="s">
        <v>487</v>
      </c>
      <c r="B81" s="1" t="s">
        <v>488</v>
      </c>
      <c r="C81" s="1" t="s">
        <v>489</v>
      </c>
      <c r="D81" s="1" t="s">
        <v>489</v>
      </c>
      <c r="E81" s="1" t="s">
        <v>490</v>
      </c>
      <c r="F81" s="1">
        <v>0.88820100000000002</v>
      </c>
      <c r="G81" s="1">
        <v>2.5980400000000001E-10</v>
      </c>
      <c r="H81" s="1">
        <v>66.031999999999996</v>
      </c>
      <c r="I81" s="1">
        <v>1</v>
      </c>
      <c r="J81" s="1" t="s">
        <v>37</v>
      </c>
      <c r="K81" s="1" t="s">
        <v>491</v>
      </c>
      <c r="L81" s="1" t="s">
        <v>39</v>
      </c>
      <c r="M81" s="1" t="s">
        <v>302</v>
      </c>
      <c r="N81" s="1" t="s">
        <v>492</v>
      </c>
      <c r="O81" s="1">
        <v>3</v>
      </c>
      <c r="P81" s="1">
        <v>2</v>
      </c>
      <c r="Q81" s="1">
        <v>1.1125</v>
      </c>
      <c r="R81" s="1"/>
      <c r="S81" s="1"/>
      <c r="T81" s="1" t="s">
        <v>493</v>
      </c>
      <c r="U81" s="1">
        <v>8783</v>
      </c>
      <c r="V81" s="3">
        <v>13.16947234549284</v>
      </c>
      <c r="W81" s="3">
        <v>13.000898111393649</v>
      </c>
      <c r="X81" s="3">
        <v>13.114584669093411</v>
      </c>
      <c r="Y81" s="3">
        <v>13.074046523929869</v>
      </c>
      <c r="Z81" s="3">
        <v>12.82805465269267</v>
      </c>
      <c r="AA81" s="3">
        <v>12.8350406476185</v>
      </c>
      <c r="AB81" s="3">
        <v>12.730519607257831</v>
      </c>
      <c r="AC81" s="3">
        <v>12.686791014188691</v>
      </c>
      <c r="AD81" s="3">
        <v>7.6522152216795336E-4</v>
      </c>
      <c r="AE81" s="3">
        <v>0.31964893203801908</v>
      </c>
      <c r="AF81" s="4">
        <v>1.248026814895838</v>
      </c>
      <c r="AG81" s="3">
        <f t="shared" si="1"/>
        <v>3.1162128237632256</v>
      </c>
    </row>
    <row r="82" spans="1:33">
      <c r="A82" s="1" t="s">
        <v>494</v>
      </c>
      <c r="B82" s="1">
        <v>548</v>
      </c>
      <c r="C82" s="1" t="s">
        <v>494</v>
      </c>
      <c r="D82" s="1" t="s">
        <v>494</v>
      </c>
      <c r="E82" s="1" t="s">
        <v>495</v>
      </c>
      <c r="F82" s="1">
        <v>0.999251</v>
      </c>
      <c r="G82" s="1">
        <v>9.3946300000000003E-13</v>
      </c>
      <c r="H82" s="1">
        <v>62.713000000000001</v>
      </c>
      <c r="I82" s="1">
        <v>1</v>
      </c>
      <c r="J82" s="1" t="s">
        <v>37</v>
      </c>
      <c r="K82" s="1" t="s">
        <v>496</v>
      </c>
      <c r="L82" s="1" t="s">
        <v>39</v>
      </c>
      <c r="M82" s="1" t="s">
        <v>497</v>
      </c>
      <c r="N82" s="1" t="s">
        <v>498</v>
      </c>
      <c r="O82" s="1">
        <v>14</v>
      </c>
      <c r="P82" s="1">
        <v>3</v>
      </c>
      <c r="Q82" s="1">
        <v>-0.75705</v>
      </c>
      <c r="R82" s="1"/>
      <c r="S82" s="1"/>
      <c r="T82" s="1" t="s">
        <v>499</v>
      </c>
      <c r="U82" s="1">
        <v>5808</v>
      </c>
      <c r="V82" s="3">
        <v>12.33154632281367</v>
      </c>
      <c r="W82" s="3">
        <v>12.79992395172517</v>
      </c>
      <c r="X82" s="3">
        <v>12.339572208120369</v>
      </c>
      <c r="Y82" s="3">
        <v>12.31999647661697</v>
      </c>
      <c r="Z82" s="3">
        <v>12.004675914818179</v>
      </c>
      <c r="AA82" s="3">
        <v>12.088619103725319</v>
      </c>
      <c r="AB82" s="3">
        <v>12.17578803200232</v>
      </c>
      <c r="AC82" s="3">
        <v>12.248408517939779</v>
      </c>
      <c r="AD82" s="3">
        <v>4.8335603429415591E-2</v>
      </c>
      <c r="AE82" s="3">
        <v>0.31838684769764569</v>
      </c>
      <c r="AF82" s="4">
        <v>1.2469355057193969</v>
      </c>
      <c r="AG82" s="3">
        <f t="shared" si="1"/>
        <v>1.3157328552353722</v>
      </c>
    </row>
    <row r="83" spans="1:33">
      <c r="A83" s="1" t="s">
        <v>500</v>
      </c>
      <c r="B83" s="1" t="s">
        <v>501</v>
      </c>
      <c r="C83" s="1" t="s">
        <v>502</v>
      </c>
      <c r="D83" s="1" t="s">
        <v>502</v>
      </c>
      <c r="E83" s="1" t="s">
        <v>503</v>
      </c>
      <c r="F83" s="1">
        <v>0.97695500000000002</v>
      </c>
      <c r="G83" s="1">
        <v>5.4227100000000003E-55</v>
      </c>
      <c r="H83" s="1">
        <v>99.48</v>
      </c>
      <c r="I83" s="1">
        <v>1</v>
      </c>
      <c r="J83" s="1" t="s">
        <v>37</v>
      </c>
      <c r="K83" s="1" t="s">
        <v>504</v>
      </c>
      <c r="L83" s="1" t="s">
        <v>39</v>
      </c>
      <c r="M83" s="1" t="s">
        <v>505</v>
      </c>
      <c r="N83" s="1" t="s">
        <v>506</v>
      </c>
      <c r="O83" s="1">
        <v>17</v>
      </c>
      <c r="P83" s="1">
        <v>4</v>
      </c>
      <c r="Q83" s="1">
        <v>0.76632999999999996</v>
      </c>
      <c r="R83" s="1"/>
      <c r="S83" s="1"/>
      <c r="T83" s="1" t="s">
        <v>507</v>
      </c>
      <c r="U83" s="1">
        <v>8155</v>
      </c>
      <c r="V83" s="3">
        <v>12.27741023787088</v>
      </c>
      <c r="W83" s="3">
        <v>12.165150831365411</v>
      </c>
      <c r="X83" s="3">
        <v>12.284252749285891</v>
      </c>
      <c r="Y83" s="3">
        <v>12.251286886581861</v>
      </c>
      <c r="Z83" s="3">
        <v>11.9291488106389</v>
      </c>
      <c r="AA83" s="3">
        <v>11.83310453574691</v>
      </c>
      <c r="AB83" s="3">
        <v>11.97853763215177</v>
      </c>
      <c r="AC83" s="3">
        <v>11.98017026485655</v>
      </c>
      <c r="AD83" s="3">
        <v>3.8104348175319112E-4</v>
      </c>
      <c r="AE83" s="3">
        <v>0.31428486542747791</v>
      </c>
      <c r="AF83" s="4">
        <v>1.243395157601332</v>
      </c>
      <c r="AG83" s="3">
        <f t="shared" si="1"/>
        <v>3.4190254631485502</v>
      </c>
    </row>
    <row r="84" spans="1:33">
      <c r="A84" s="1" t="s">
        <v>508</v>
      </c>
      <c r="B84" s="1" t="s">
        <v>509</v>
      </c>
      <c r="C84" s="1" t="s">
        <v>510</v>
      </c>
      <c r="D84" s="1" t="s">
        <v>510</v>
      </c>
      <c r="E84" s="1" t="s">
        <v>511</v>
      </c>
      <c r="F84" s="1">
        <v>1</v>
      </c>
      <c r="G84" s="1">
        <v>1.1599699999999999E-4</v>
      </c>
      <c r="H84" s="1">
        <v>58.616</v>
      </c>
      <c r="I84" s="1" t="s">
        <v>102</v>
      </c>
      <c r="J84" s="1" t="s">
        <v>37</v>
      </c>
      <c r="K84" s="1" t="s">
        <v>512</v>
      </c>
      <c r="L84" s="1" t="s">
        <v>94</v>
      </c>
      <c r="M84" s="1" t="s">
        <v>472</v>
      </c>
      <c r="N84" s="1" t="s">
        <v>513</v>
      </c>
      <c r="O84" s="1">
        <v>3</v>
      </c>
      <c r="P84" s="1">
        <v>2</v>
      </c>
      <c r="Q84" s="1">
        <v>2.8744999999999998</v>
      </c>
      <c r="R84" s="1"/>
      <c r="S84" s="1"/>
      <c r="T84" s="1" t="s">
        <v>514</v>
      </c>
      <c r="U84" s="1">
        <v>257</v>
      </c>
      <c r="V84" s="3">
        <v>12.60090185779546</v>
      </c>
      <c r="W84" s="3">
        <v>12.79697660346234</v>
      </c>
      <c r="X84" s="3">
        <v>12.53057266293203</v>
      </c>
      <c r="Y84" s="3">
        <v>12.7607861719063</v>
      </c>
      <c r="Z84" s="3">
        <v>12.467902773425569</v>
      </c>
      <c r="AA84" s="3">
        <v>12.264089700108309</v>
      </c>
      <c r="AB84" s="3">
        <v>12.36764866914616</v>
      </c>
      <c r="AC84" s="3">
        <v>12.33382686291948</v>
      </c>
      <c r="AD84" s="3">
        <v>6.3106235550882397E-3</v>
      </c>
      <c r="AE84" s="3">
        <v>0.31394232262414867</v>
      </c>
      <c r="AF84" s="4">
        <v>1.243099970128104</v>
      </c>
      <c r="AG84" s="3">
        <f t="shared" si="1"/>
        <v>2.1999277258344239</v>
      </c>
    </row>
    <row r="85" spans="1:33">
      <c r="A85" s="1" t="s">
        <v>515</v>
      </c>
      <c r="B85" s="1">
        <v>372</v>
      </c>
      <c r="C85" s="1" t="s">
        <v>515</v>
      </c>
      <c r="D85" s="1" t="s">
        <v>515</v>
      </c>
      <c r="E85" s="1" t="s">
        <v>516</v>
      </c>
      <c r="F85" s="1">
        <v>0.86919199999999996</v>
      </c>
      <c r="G85" s="1">
        <v>5.63413E-28</v>
      </c>
      <c r="H85" s="1">
        <v>81.995999999999995</v>
      </c>
      <c r="I85" s="1">
        <v>1</v>
      </c>
      <c r="J85" s="1" t="s">
        <v>37</v>
      </c>
      <c r="K85" s="1" t="s">
        <v>517</v>
      </c>
      <c r="L85" s="1" t="s">
        <v>39</v>
      </c>
      <c r="M85" s="1" t="s">
        <v>518</v>
      </c>
      <c r="N85" s="1" t="s">
        <v>519</v>
      </c>
      <c r="O85" s="1">
        <v>10</v>
      </c>
      <c r="P85" s="1">
        <v>3</v>
      </c>
      <c r="Q85" s="1">
        <v>0.44518999999999997</v>
      </c>
      <c r="R85" s="1"/>
      <c r="S85" s="1"/>
      <c r="T85" s="1">
        <v>1560</v>
      </c>
      <c r="U85" s="1">
        <v>1560</v>
      </c>
      <c r="V85" s="3">
        <v>12.20010664222465</v>
      </c>
      <c r="W85" s="3">
        <v>11.967357302390679</v>
      </c>
      <c r="X85" s="3">
        <v>11.8388206692493</v>
      </c>
      <c r="Y85" s="3">
        <v>12.008483674901751</v>
      </c>
      <c r="Z85" s="3">
        <v>11.601324649221111</v>
      </c>
      <c r="AA85" s="3">
        <v>11.72014039209294</v>
      </c>
      <c r="AB85" s="3">
        <v>11.74627257340329</v>
      </c>
      <c r="AC85" s="3">
        <v>11.691445197530919</v>
      </c>
      <c r="AD85" s="3">
        <v>8.288998887451415E-3</v>
      </c>
      <c r="AE85" s="3">
        <v>0.31389636912952851</v>
      </c>
      <c r="AF85" s="4">
        <v>1.2430603748731159</v>
      </c>
      <c r="AG85" s="3">
        <f t="shared" si="1"/>
        <v>2.0814979186547835</v>
      </c>
    </row>
    <row r="86" spans="1:33">
      <c r="A86" s="1" t="s">
        <v>520</v>
      </c>
      <c r="B86" s="1" t="s">
        <v>521</v>
      </c>
      <c r="C86" s="1" t="s">
        <v>522</v>
      </c>
      <c r="D86" s="1" t="s">
        <v>522</v>
      </c>
      <c r="E86" s="1" t="s">
        <v>523</v>
      </c>
      <c r="F86" s="1">
        <v>0.97536699999999998</v>
      </c>
      <c r="G86" s="1">
        <v>4.9138400000000002E-15</v>
      </c>
      <c r="H86" s="1">
        <v>53.085000000000001</v>
      </c>
      <c r="I86" s="1">
        <v>1</v>
      </c>
      <c r="J86" s="1" t="s">
        <v>37</v>
      </c>
      <c r="K86" s="1" t="s">
        <v>524</v>
      </c>
      <c r="L86" s="1" t="s">
        <v>39</v>
      </c>
      <c r="M86" s="1" t="s">
        <v>525</v>
      </c>
      <c r="N86" s="1" t="s">
        <v>526</v>
      </c>
      <c r="O86" s="1">
        <v>9</v>
      </c>
      <c r="P86" s="1">
        <v>3</v>
      </c>
      <c r="Q86" s="1">
        <v>1.0278</v>
      </c>
      <c r="R86" s="1"/>
      <c r="S86" s="1"/>
      <c r="T86" s="1" t="s">
        <v>527</v>
      </c>
      <c r="U86" s="1">
        <v>229</v>
      </c>
      <c r="V86" s="3">
        <v>12.19664707667768</v>
      </c>
      <c r="W86" s="3">
        <v>12.15727127550082</v>
      </c>
      <c r="X86" s="3">
        <v>12.01120357252123</v>
      </c>
      <c r="Y86" s="3">
        <v>11.97261292738057</v>
      </c>
      <c r="Z86" s="3">
        <v>11.741407421160581</v>
      </c>
      <c r="AA86" s="3">
        <v>11.970477589165601</v>
      </c>
      <c r="AB86" s="3">
        <v>11.731788645270401</v>
      </c>
      <c r="AC86" s="3">
        <v>11.66402050325885</v>
      </c>
      <c r="AD86" s="3">
        <v>1.18517116976185E-2</v>
      </c>
      <c r="AE86" s="3">
        <v>0.30751017330621983</v>
      </c>
      <c r="AF86" s="4">
        <v>1.2375700372548291</v>
      </c>
      <c r="AG86" s="3">
        <f t="shared" si="1"/>
        <v>1.9262189216246803</v>
      </c>
    </row>
    <row r="87" spans="1:33">
      <c r="A87" s="1" t="s">
        <v>528</v>
      </c>
      <c r="B87" s="1" t="s">
        <v>529</v>
      </c>
      <c r="C87" s="1" t="s">
        <v>530</v>
      </c>
      <c r="D87" s="1" t="s">
        <v>530</v>
      </c>
      <c r="E87" s="1" t="s">
        <v>531</v>
      </c>
      <c r="F87" s="1">
        <v>0.99839</v>
      </c>
      <c r="G87" s="1">
        <v>2.1731900000000001E-21</v>
      </c>
      <c r="H87" s="1">
        <v>78.012</v>
      </c>
      <c r="I87" s="1">
        <v>1</v>
      </c>
      <c r="J87" s="1" t="s">
        <v>37</v>
      </c>
      <c r="K87" s="1" t="s">
        <v>532</v>
      </c>
      <c r="L87" s="1" t="s">
        <v>39</v>
      </c>
      <c r="M87" s="1" t="s">
        <v>89</v>
      </c>
      <c r="N87" s="1" t="s">
        <v>533</v>
      </c>
      <c r="O87" s="1">
        <v>3</v>
      </c>
      <c r="P87" s="1">
        <v>3</v>
      </c>
      <c r="Q87" s="1">
        <v>0.37536999999999998</v>
      </c>
      <c r="R87" s="1"/>
      <c r="S87" s="1"/>
      <c r="T87" s="1">
        <v>2443</v>
      </c>
      <c r="U87" s="1">
        <v>2443</v>
      </c>
      <c r="V87" s="3">
        <v>10.744119577206961</v>
      </c>
      <c r="W87" s="3">
        <v>11.188237635769861</v>
      </c>
      <c r="X87" s="3">
        <v>10.992718820275931</v>
      </c>
      <c r="Y87" s="3">
        <v>11.259259096187639</v>
      </c>
      <c r="Z87" s="3">
        <v>10.768829581998981</v>
      </c>
      <c r="AA87" s="3">
        <v>10.81198977791237</v>
      </c>
      <c r="AB87" s="3">
        <v>10.73402030872114</v>
      </c>
      <c r="AC87" s="3">
        <v>10.647697242948359</v>
      </c>
      <c r="AD87" s="3">
        <v>4.4390877365415943E-2</v>
      </c>
      <c r="AE87" s="3">
        <v>0.30544955446488409</v>
      </c>
      <c r="AF87" s="4">
        <v>1.2358036627138129</v>
      </c>
      <c r="AG87" s="3">
        <f t="shared" si="1"/>
        <v>1.3527062712577322</v>
      </c>
    </row>
    <row r="88" spans="1:33">
      <c r="A88" s="1" t="s">
        <v>235</v>
      </c>
      <c r="B88" s="1">
        <v>228</v>
      </c>
      <c r="C88" s="1" t="s">
        <v>235</v>
      </c>
      <c r="D88" s="1" t="s">
        <v>235</v>
      </c>
      <c r="E88" s="1" t="s">
        <v>236</v>
      </c>
      <c r="F88" s="1">
        <v>0.85102299999999997</v>
      </c>
      <c r="G88" s="1">
        <v>8.8671200000000005E-10</v>
      </c>
      <c r="H88" s="1">
        <v>91.5</v>
      </c>
      <c r="I88" s="1">
        <v>1</v>
      </c>
      <c r="J88" s="1" t="s">
        <v>37</v>
      </c>
      <c r="K88" s="1" t="s">
        <v>237</v>
      </c>
      <c r="L88" s="1" t="s">
        <v>39</v>
      </c>
      <c r="M88" s="1" t="s">
        <v>113</v>
      </c>
      <c r="N88" s="1" t="s">
        <v>238</v>
      </c>
      <c r="O88" s="1">
        <v>5</v>
      </c>
      <c r="P88" s="1">
        <v>2</v>
      </c>
      <c r="Q88" s="1">
        <v>-0.86750000000000005</v>
      </c>
      <c r="R88" s="1"/>
      <c r="S88" s="1"/>
      <c r="T88" s="1" t="s">
        <v>239</v>
      </c>
      <c r="U88" s="1">
        <v>1125</v>
      </c>
      <c r="V88" s="3">
        <v>13.430370857595239</v>
      </c>
      <c r="W88" s="3">
        <v>13.527670651048121</v>
      </c>
      <c r="X88" s="3">
        <v>13.43366502185965</v>
      </c>
      <c r="Y88" s="3">
        <v>13.552655020458159</v>
      </c>
      <c r="Z88" s="3">
        <v>13.33892617486968</v>
      </c>
      <c r="AA88" s="3">
        <v>13.30243811950546</v>
      </c>
      <c r="AB88" s="3">
        <v>13.085751777645839</v>
      </c>
      <c r="AC88" s="3">
        <v>13.00563785032033</v>
      </c>
      <c r="AD88" s="3">
        <v>1.3324692984300271E-2</v>
      </c>
      <c r="AE88" s="3">
        <v>0.30290190715496829</v>
      </c>
      <c r="AF88" s="4">
        <v>1.233623289482251</v>
      </c>
      <c r="AG88" s="3">
        <f t="shared" si="1"/>
        <v>1.8753427888124845</v>
      </c>
    </row>
    <row r="89" spans="1:33">
      <c r="A89" s="1" t="s">
        <v>386</v>
      </c>
      <c r="B89" s="1">
        <v>554</v>
      </c>
      <c r="C89" s="1" t="s">
        <v>386</v>
      </c>
      <c r="D89" s="1" t="s">
        <v>386</v>
      </c>
      <c r="E89" s="1" t="s">
        <v>387</v>
      </c>
      <c r="F89" s="1">
        <v>0.99999899999999997</v>
      </c>
      <c r="G89" s="1">
        <v>9.7815900000000007E-6</v>
      </c>
      <c r="H89" s="1">
        <v>73.581999999999994</v>
      </c>
      <c r="I89" s="1">
        <v>3</v>
      </c>
      <c r="J89" s="1" t="s">
        <v>37</v>
      </c>
      <c r="K89" s="1" t="s">
        <v>388</v>
      </c>
      <c r="L89" s="1" t="s">
        <v>389</v>
      </c>
      <c r="M89" s="1" t="s">
        <v>390</v>
      </c>
      <c r="N89" s="1" t="s">
        <v>391</v>
      </c>
      <c r="O89" s="1">
        <v>9</v>
      </c>
      <c r="P89" s="1">
        <v>2</v>
      </c>
      <c r="Q89" s="1">
        <v>0.34347</v>
      </c>
      <c r="R89" s="1"/>
      <c r="S89" s="1"/>
      <c r="T89" s="1" t="s">
        <v>392</v>
      </c>
      <c r="U89" s="1">
        <v>5634</v>
      </c>
      <c r="V89" s="3">
        <v>14.295991535818439</v>
      </c>
      <c r="W89" s="3">
        <v>14.31743636088806</v>
      </c>
      <c r="X89" s="3">
        <v>14.173029827977951</v>
      </c>
      <c r="Y89" s="3">
        <v>14.209979897199471</v>
      </c>
      <c r="Z89" s="3">
        <v>14.050852849347249</v>
      </c>
      <c r="AA89" s="3">
        <v>13.74093282145795</v>
      </c>
      <c r="AB89" s="3">
        <v>13.902008875868569</v>
      </c>
      <c r="AC89" s="3">
        <v>14.09225322244918</v>
      </c>
      <c r="AD89" s="3">
        <v>1.3089102893180439E-2</v>
      </c>
      <c r="AE89" s="3">
        <v>0.30259746319024572</v>
      </c>
      <c r="AF89" s="4">
        <v>1.2333629922397811</v>
      </c>
      <c r="AG89" s="3">
        <f t="shared" si="1"/>
        <v>1.8830901182997171</v>
      </c>
    </row>
    <row r="90" spans="1:33">
      <c r="A90" s="1" t="s">
        <v>116</v>
      </c>
      <c r="B90" s="1" t="s">
        <v>117</v>
      </c>
      <c r="C90" s="1" t="s">
        <v>118</v>
      </c>
      <c r="D90" s="1" t="s">
        <v>118</v>
      </c>
      <c r="E90" s="1" t="s">
        <v>119</v>
      </c>
      <c r="F90" s="1">
        <v>1</v>
      </c>
      <c r="G90" s="1">
        <v>5.0157499999999998E-8</v>
      </c>
      <c r="H90" s="1">
        <v>64.557000000000002</v>
      </c>
      <c r="I90" s="1" t="s">
        <v>102</v>
      </c>
      <c r="J90" s="1" t="s">
        <v>37</v>
      </c>
      <c r="K90" s="1" t="s">
        <v>120</v>
      </c>
      <c r="L90" s="1" t="s">
        <v>121</v>
      </c>
      <c r="M90" s="1" t="s">
        <v>122</v>
      </c>
      <c r="N90" s="1" t="s">
        <v>123</v>
      </c>
      <c r="O90" s="1">
        <v>7</v>
      </c>
      <c r="P90" s="1">
        <v>3</v>
      </c>
      <c r="Q90" s="1">
        <v>-0.50036999999999998</v>
      </c>
      <c r="R90" s="1"/>
      <c r="S90" s="1"/>
      <c r="T90" s="1" t="s">
        <v>124</v>
      </c>
      <c r="U90" s="1">
        <v>24</v>
      </c>
      <c r="V90" s="3">
        <v>14.01948439336995</v>
      </c>
      <c r="W90" s="3">
        <v>14.107084760278241</v>
      </c>
      <c r="X90" s="3">
        <v>14.1846477705613</v>
      </c>
      <c r="Y90" s="3">
        <v>14.13442535598608</v>
      </c>
      <c r="Z90" s="3">
        <v>13.80508560704769</v>
      </c>
      <c r="AA90" s="3">
        <v>13.79768185521444</v>
      </c>
      <c r="AB90" s="3">
        <v>13.816500903705419</v>
      </c>
      <c r="AC90" s="3">
        <v>13.816500903705419</v>
      </c>
      <c r="AD90" s="3">
        <v>1.3021907828469131E-4</v>
      </c>
      <c r="AE90" s="3">
        <v>0.30246825263064808</v>
      </c>
      <c r="AF90" s="4">
        <v>1.2332525348100001</v>
      </c>
      <c r="AG90" s="3">
        <f t="shared" si="1"/>
        <v>3.8853253829968715</v>
      </c>
    </row>
    <row r="91" spans="1:33">
      <c r="A91" s="1" t="s">
        <v>462</v>
      </c>
      <c r="B91" s="1">
        <v>110</v>
      </c>
      <c r="C91" s="1" t="s">
        <v>462</v>
      </c>
      <c r="D91" s="1" t="s">
        <v>462</v>
      </c>
      <c r="E91" s="1" t="s">
        <v>463</v>
      </c>
      <c r="F91" s="1">
        <v>1</v>
      </c>
      <c r="G91" s="1">
        <v>1.5549800000000001E-2</v>
      </c>
      <c r="H91" s="1">
        <v>29.648</v>
      </c>
      <c r="I91" s="1">
        <v>1</v>
      </c>
      <c r="J91" s="1" t="s">
        <v>37</v>
      </c>
      <c r="K91" s="1" t="s">
        <v>464</v>
      </c>
      <c r="L91" s="1" t="s">
        <v>465</v>
      </c>
      <c r="M91" s="1" t="s">
        <v>466</v>
      </c>
      <c r="N91" s="1" t="s">
        <v>467</v>
      </c>
      <c r="O91" s="1">
        <v>6</v>
      </c>
      <c r="P91" s="1">
        <v>2</v>
      </c>
      <c r="Q91" s="1">
        <v>3.4096000000000002</v>
      </c>
      <c r="R91" s="1"/>
      <c r="S91" s="1"/>
      <c r="T91" s="1">
        <v>547</v>
      </c>
      <c r="U91" s="1">
        <v>547</v>
      </c>
      <c r="V91" s="3">
        <v>17.61035216281924</v>
      </c>
      <c r="W91" s="3">
        <v>17.61035216281924</v>
      </c>
      <c r="X91" s="3">
        <v>17.748153267702492</v>
      </c>
      <c r="Y91" s="3">
        <v>17.748153267702492</v>
      </c>
      <c r="Z91" s="3">
        <v>17.332134311206339</v>
      </c>
      <c r="AA91" s="3">
        <v>17.29145460310329</v>
      </c>
      <c r="AB91" s="3">
        <v>17.454258095274241</v>
      </c>
      <c r="AC91" s="3">
        <v>17.454258095274241</v>
      </c>
      <c r="AD91" s="3">
        <v>2.1705749681845072E-3</v>
      </c>
      <c r="AE91" s="3">
        <v>0.29622643904633611</v>
      </c>
      <c r="AF91" s="4">
        <v>1.2279283990129011</v>
      </c>
      <c r="AG91" s="3">
        <f t="shared" si="1"/>
        <v>2.6634252097301014</v>
      </c>
    </row>
    <row r="92" spans="1:33">
      <c r="A92" s="1" t="s">
        <v>534</v>
      </c>
      <c r="B92" s="1" t="s">
        <v>535</v>
      </c>
      <c r="C92" s="1" t="s">
        <v>536</v>
      </c>
      <c r="D92" s="1" t="s">
        <v>536</v>
      </c>
      <c r="E92" s="1" t="s">
        <v>537</v>
      </c>
      <c r="F92" s="1">
        <v>0.97952799999999995</v>
      </c>
      <c r="G92" s="1">
        <v>2.8697199999999999E-16</v>
      </c>
      <c r="H92" s="1">
        <v>89.284000000000006</v>
      </c>
      <c r="I92" s="1">
        <v>1</v>
      </c>
      <c r="J92" s="1" t="s">
        <v>538</v>
      </c>
      <c r="K92" s="1" t="s">
        <v>539</v>
      </c>
      <c r="L92" s="1" t="s">
        <v>540</v>
      </c>
      <c r="M92" s="1" t="s">
        <v>541</v>
      </c>
      <c r="N92" s="1" t="s">
        <v>542</v>
      </c>
      <c r="O92" s="1">
        <v>11</v>
      </c>
      <c r="P92" s="1">
        <v>3</v>
      </c>
      <c r="Q92" s="1">
        <v>-1.1721999999999999</v>
      </c>
      <c r="R92" s="1"/>
      <c r="S92" s="1"/>
      <c r="T92" s="1" t="s">
        <v>543</v>
      </c>
      <c r="U92" s="1">
        <v>8317</v>
      </c>
      <c r="V92" s="3">
        <v>12.952711635667759</v>
      </c>
      <c r="W92" s="3">
        <v>12.81982633033174</v>
      </c>
      <c r="X92" s="3">
        <v>12.95068076820238</v>
      </c>
      <c r="Y92" s="3">
        <v>12.79697660346234</v>
      </c>
      <c r="Z92" s="3">
        <v>12.67607977722686</v>
      </c>
      <c r="AA92" s="3">
        <v>12.599512782783631</v>
      </c>
      <c r="AB92" s="3">
        <v>12.494638934586019</v>
      </c>
      <c r="AC92" s="3">
        <v>12.56703465118512</v>
      </c>
      <c r="AD92" s="3">
        <v>1.883258220041641E-3</v>
      </c>
      <c r="AE92" s="3">
        <v>0.29573229797064648</v>
      </c>
      <c r="AF92" s="4">
        <v>1.2275078902140919</v>
      </c>
      <c r="AG92" s="3">
        <f t="shared" si="1"/>
        <v>2.7250901282835711</v>
      </c>
    </row>
    <row r="93" spans="1:33">
      <c r="A93" s="1" t="s">
        <v>544</v>
      </c>
      <c r="B93" s="1" t="s">
        <v>545</v>
      </c>
      <c r="C93" s="1" t="s">
        <v>546</v>
      </c>
      <c r="D93" s="1" t="s">
        <v>546</v>
      </c>
      <c r="E93" s="1" t="s">
        <v>547</v>
      </c>
      <c r="F93" s="1">
        <v>0.99987199999999998</v>
      </c>
      <c r="G93" s="1">
        <v>1.4247100000000001E-81</v>
      </c>
      <c r="H93" s="1">
        <v>104.5</v>
      </c>
      <c r="I93" s="1">
        <v>1</v>
      </c>
      <c r="J93" s="1" t="s">
        <v>37</v>
      </c>
      <c r="K93" s="1" t="s">
        <v>548</v>
      </c>
      <c r="L93" s="1" t="s">
        <v>39</v>
      </c>
      <c r="M93" s="1" t="s">
        <v>549</v>
      </c>
      <c r="N93" s="1" t="s">
        <v>550</v>
      </c>
      <c r="O93" s="1">
        <v>4</v>
      </c>
      <c r="P93" s="1">
        <v>2</v>
      </c>
      <c r="Q93" s="1">
        <v>-9.0840000000000004E-2</v>
      </c>
      <c r="R93" s="1"/>
      <c r="S93" s="1"/>
      <c r="T93" s="1" t="s">
        <v>551</v>
      </c>
      <c r="U93" s="1">
        <v>7189</v>
      </c>
      <c r="V93" s="3">
        <v>14.85342189200975</v>
      </c>
      <c r="W93" s="3">
        <v>14.713627305667799</v>
      </c>
      <c r="X93" s="3">
        <v>14.7683889457199</v>
      </c>
      <c r="Y93" s="3">
        <v>14.68221881816415</v>
      </c>
      <c r="Z93" s="3">
        <v>14.513814080198591</v>
      </c>
      <c r="AA93" s="3">
        <v>14.434186028130339</v>
      </c>
      <c r="AB93" s="3">
        <v>14.513814080198591</v>
      </c>
      <c r="AC93" s="3">
        <v>14.376551434759151</v>
      </c>
      <c r="AD93" s="3">
        <v>1.0838964569022389E-3</v>
      </c>
      <c r="AE93" s="3">
        <v>0.29482283456872871</v>
      </c>
      <c r="AF93" s="4">
        <v>1.226734322919858</v>
      </c>
      <c r="AG93" s="3">
        <f t="shared" si="1"/>
        <v>2.9650122033546453</v>
      </c>
    </row>
    <row r="94" spans="1:33">
      <c r="A94" s="1" t="s">
        <v>552</v>
      </c>
      <c r="B94" s="1" t="s">
        <v>553</v>
      </c>
      <c r="C94" s="1" t="s">
        <v>554</v>
      </c>
      <c r="D94" s="1" t="s">
        <v>554</v>
      </c>
      <c r="E94" s="1" t="s">
        <v>555</v>
      </c>
      <c r="F94" s="1">
        <v>0.85138899999999995</v>
      </c>
      <c r="G94" s="1">
        <v>3.9389399999999996E-9</v>
      </c>
      <c r="H94" s="1">
        <v>47.179000000000002</v>
      </c>
      <c r="I94" s="1">
        <v>1</v>
      </c>
      <c r="J94" s="1" t="s">
        <v>37</v>
      </c>
      <c r="K94" s="1" t="s">
        <v>556</v>
      </c>
      <c r="L94" s="1" t="s">
        <v>557</v>
      </c>
      <c r="M94" s="1" t="s">
        <v>558</v>
      </c>
      <c r="N94" s="1" t="s">
        <v>559</v>
      </c>
      <c r="O94" s="1">
        <v>8</v>
      </c>
      <c r="P94" s="1">
        <v>3</v>
      </c>
      <c r="Q94" s="1">
        <v>-1.887</v>
      </c>
      <c r="R94" s="1"/>
      <c r="S94" s="1"/>
      <c r="T94" s="1" t="s">
        <v>560</v>
      </c>
      <c r="U94" s="1">
        <v>2253</v>
      </c>
      <c r="V94" s="3">
        <v>13.17750139324867</v>
      </c>
      <c r="W94" s="3">
        <v>13.261620682049919</v>
      </c>
      <c r="X94" s="3">
        <v>13.41092386974924</v>
      </c>
      <c r="Y94" s="3">
        <v>13.1126942116442</v>
      </c>
      <c r="Z94" s="3">
        <v>12.88168716428927</v>
      </c>
      <c r="AA94" s="3">
        <v>12.97032666213644</v>
      </c>
      <c r="AB94" s="3">
        <v>12.964200399620159</v>
      </c>
      <c r="AC94" s="3">
        <v>12.98433566122884</v>
      </c>
      <c r="AD94" s="3">
        <v>5.4183441688853947E-3</v>
      </c>
      <c r="AE94" s="3">
        <v>0.29054756735433068</v>
      </c>
      <c r="AF94" s="4">
        <v>1.223104412486788</v>
      </c>
      <c r="AG94" s="3">
        <f t="shared" si="1"/>
        <v>2.2661334123887604</v>
      </c>
    </row>
    <row r="95" spans="1:33">
      <c r="A95" s="1" t="s">
        <v>561</v>
      </c>
      <c r="B95" s="1" t="s">
        <v>562</v>
      </c>
      <c r="C95" s="1" t="s">
        <v>563</v>
      </c>
      <c r="D95" s="1" t="s">
        <v>563</v>
      </c>
      <c r="E95" s="1" t="s">
        <v>564</v>
      </c>
      <c r="F95" s="1">
        <v>0.99990100000000004</v>
      </c>
      <c r="G95" s="1">
        <v>1.4021199999999999E-4</v>
      </c>
      <c r="H95" s="1">
        <v>66.625</v>
      </c>
      <c r="I95" s="1" t="s">
        <v>102</v>
      </c>
      <c r="J95" s="1" t="s">
        <v>37</v>
      </c>
      <c r="K95" s="1" t="s">
        <v>565</v>
      </c>
      <c r="L95" s="1" t="s">
        <v>224</v>
      </c>
      <c r="M95" s="1" t="s">
        <v>566</v>
      </c>
      <c r="N95" s="1" t="s">
        <v>567</v>
      </c>
      <c r="O95" s="1">
        <v>3</v>
      </c>
      <c r="P95" s="1">
        <v>2</v>
      </c>
      <c r="Q95" s="1">
        <v>-1.2868999999999999</v>
      </c>
      <c r="R95" s="1"/>
      <c r="S95" s="1"/>
      <c r="T95" s="1" t="s">
        <v>568</v>
      </c>
      <c r="U95" s="1">
        <v>181</v>
      </c>
      <c r="V95" s="3">
        <v>14.25019670483748</v>
      </c>
      <c r="W95" s="3">
        <v>14.237469463218551</v>
      </c>
      <c r="X95" s="3">
        <v>14.14850560875767</v>
      </c>
      <c r="Y95" s="3">
        <v>14.49055063384737</v>
      </c>
      <c r="Z95" s="3">
        <v>14.09225322244918</v>
      </c>
      <c r="AA95" s="3">
        <v>13.9658807521519</v>
      </c>
      <c r="AB95" s="3">
        <v>14.04901504492738</v>
      </c>
      <c r="AC95" s="3">
        <v>13.876546013481519</v>
      </c>
      <c r="AD95" s="3">
        <v>1.700423586538672E-2</v>
      </c>
      <c r="AE95" s="3">
        <v>0.2857568444127736</v>
      </c>
      <c r="AF95" s="4">
        <v>1.2190496149573089</v>
      </c>
      <c r="AG95" s="3">
        <f t="shared" si="1"/>
        <v>1.7694428795737995</v>
      </c>
    </row>
    <row r="96" spans="1:33">
      <c r="A96" s="1" t="s">
        <v>569</v>
      </c>
      <c r="B96" s="1" t="s">
        <v>570</v>
      </c>
      <c r="C96" s="1" t="s">
        <v>571</v>
      </c>
      <c r="D96" s="1" t="s">
        <v>571</v>
      </c>
      <c r="E96" s="1" t="s">
        <v>572</v>
      </c>
      <c r="F96" s="1">
        <v>0.81205899999999998</v>
      </c>
      <c r="G96" s="1">
        <v>2.24521E-8</v>
      </c>
      <c r="H96" s="1">
        <v>37.886000000000003</v>
      </c>
      <c r="I96" s="1">
        <v>2</v>
      </c>
      <c r="J96" s="1" t="s">
        <v>37</v>
      </c>
      <c r="K96" s="1" t="s">
        <v>573</v>
      </c>
      <c r="L96" s="1" t="s">
        <v>574</v>
      </c>
      <c r="M96" s="1" t="s">
        <v>147</v>
      </c>
      <c r="N96" s="1" t="s">
        <v>575</v>
      </c>
      <c r="O96" s="1">
        <v>7</v>
      </c>
      <c r="P96" s="1">
        <v>3</v>
      </c>
      <c r="Q96" s="1">
        <v>-0.74189000000000005</v>
      </c>
      <c r="R96" s="1"/>
      <c r="S96" s="1"/>
      <c r="T96" s="1" t="s">
        <v>576</v>
      </c>
      <c r="U96" s="1">
        <v>4306</v>
      </c>
      <c r="V96" s="3">
        <v>12.535947054378431</v>
      </c>
      <c r="W96" s="3">
        <v>12.639430890479749</v>
      </c>
      <c r="X96" s="3">
        <v>12.492985097197421</v>
      </c>
      <c r="Y96" s="3">
        <v>12.229044823458739</v>
      </c>
      <c r="Z96" s="3">
        <v>12.335267007667451</v>
      </c>
      <c r="AA96" s="3">
        <v>12.21017890999978</v>
      </c>
      <c r="AB96" s="3">
        <v>12.100081167725779</v>
      </c>
      <c r="AC96" s="3">
        <v>12.109122296276119</v>
      </c>
      <c r="AD96" s="3">
        <v>3.2445687149854081E-2</v>
      </c>
      <c r="AE96" s="3">
        <v>0.28568962096130163</v>
      </c>
      <c r="AF96" s="4">
        <v>1.2189928137546231</v>
      </c>
      <c r="AG96" s="3">
        <f t="shared" si="1"/>
        <v>1.4888430237172861</v>
      </c>
    </row>
    <row r="97" spans="1:33">
      <c r="A97" s="1" t="s">
        <v>569</v>
      </c>
      <c r="B97" s="1" t="s">
        <v>570</v>
      </c>
      <c r="C97" s="1" t="s">
        <v>571</v>
      </c>
      <c r="D97" s="1" t="s">
        <v>571</v>
      </c>
      <c r="E97" s="1" t="s">
        <v>572</v>
      </c>
      <c r="F97" s="1">
        <v>0.81205899999999998</v>
      </c>
      <c r="G97" s="1">
        <v>2.24521E-8</v>
      </c>
      <c r="H97" s="1">
        <v>37.886000000000003</v>
      </c>
      <c r="I97" s="1">
        <v>2</v>
      </c>
      <c r="J97" s="1" t="s">
        <v>37</v>
      </c>
      <c r="K97" s="1" t="s">
        <v>573</v>
      </c>
      <c r="L97" s="1" t="s">
        <v>574</v>
      </c>
      <c r="M97" s="1" t="s">
        <v>147</v>
      </c>
      <c r="N97" s="1" t="s">
        <v>575</v>
      </c>
      <c r="O97" s="1">
        <v>7</v>
      </c>
      <c r="P97" s="1">
        <v>3</v>
      </c>
      <c r="Q97" s="1">
        <v>-0.74189000000000005</v>
      </c>
      <c r="R97" s="1"/>
      <c r="S97" s="1"/>
      <c r="T97" s="1" t="s">
        <v>576</v>
      </c>
      <c r="U97" s="1">
        <v>4306</v>
      </c>
      <c r="V97" s="3">
        <v>12.53951485347382</v>
      </c>
      <c r="W97" s="3">
        <v>12.637518274989599</v>
      </c>
      <c r="X97" s="3">
        <v>12.49064824949297</v>
      </c>
      <c r="Y97" s="3">
        <v>12.226759734502499</v>
      </c>
      <c r="Z97" s="3">
        <v>12.337193647340399</v>
      </c>
      <c r="AA97" s="3">
        <v>12.211519065358649</v>
      </c>
      <c r="AB97" s="3">
        <v>12.09816610015908</v>
      </c>
      <c r="AC97" s="3">
        <v>12.108054182577749</v>
      </c>
      <c r="AD97" s="3">
        <v>3.3730743087054968E-2</v>
      </c>
      <c r="AE97" s="3">
        <v>0.28487702925574959</v>
      </c>
      <c r="AF97" s="4">
        <v>1.218306414679114</v>
      </c>
      <c r="AG97" s="3">
        <f t="shared" si="1"/>
        <v>1.4719740912136214</v>
      </c>
    </row>
    <row r="98" spans="1:33">
      <c r="A98" s="1" t="s">
        <v>577</v>
      </c>
      <c r="B98" s="1" t="s">
        <v>578</v>
      </c>
      <c r="C98" s="1" t="s">
        <v>579</v>
      </c>
      <c r="D98" s="1" t="s">
        <v>579</v>
      </c>
      <c r="E98" s="1" t="s">
        <v>580</v>
      </c>
      <c r="F98" s="1">
        <v>0.957843</v>
      </c>
      <c r="G98" s="1">
        <v>1.05722E-3</v>
      </c>
      <c r="H98" s="1">
        <v>31.260999999999999</v>
      </c>
      <c r="I98" s="1">
        <v>1</v>
      </c>
      <c r="J98" s="1" t="s">
        <v>37</v>
      </c>
      <c r="K98" s="1" t="s">
        <v>581</v>
      </c>
      <c r="L98" s="1" t="s">
        <v>39</v>
      </c>
      <c r="M98" s="1" t="s">
        <v>358</v>
      </c>
      <c r="N98" s="1" t="s">
        <v>582</v>
      </c>
      <c r="O98" s="1">
        <v>5</v>
      </c>
      <c r="P98" s="1">
        <v>3</v>
      </c>
      <c r="Q98" s="1">
        <v>0.10142</v>
      </c>
      <c r="R98" s="1"/>
      <c r="S98" s="1"/>
      <c r="T98" s="1">
        <v>153</v>
      </c>
      <c r="U98" s="1">
        <v>153</v>
      </c>
      <c r="V98" s="3">
        <v>10.753393432543669</v>
      </c>
      <c r="W98" s="3">
        <v>10.37049187804517</v>
      </c>
      <c r="X98" s="3">
        <v>10.718472904142409</v>
      </c>
      <c r="Y98" s="3">
        <v>10.447101744166741</v>
      </c>
      <c r="Z98" s="3">
        <v>10.145872157576511</v>
      </c>
      <c r="AA98" s="3">
        <v>10.251159690465361</v>
      </c>
      <c r="AB98" s="3">
        <v>10.35213225653221</v>
      </c>
      <c r="AC98" s="3">
        <v>10.40106299768245</v>
      </c>
      <c r="AD98" s="3">
        <v>4.3151842154942603E-2</v>
      </c>
      <c r="AE98" s="3">
        <v>0.28480821416036761</v>
      </c>
      <c r="AF98" s="4">
        <v>1.218248304080342</v>
      </c>
      <c r="AG98" s="3">
        <f t="shared" si="1"/>
        <v>1.3650006594933994</v>
      </c>
    </row>
    <row r="99" spans="1:33">
      <c r="A99" s="1" t="s">
        <v>345</v>
      </c>
      <c r="B99" s="1" t="s">
        <v>346</v>
      </c>
      <c r="C99" s="1" t="s">
        <v>347</v>
      </c>
      <c r="D99" s="1" t="s">
        <v>347</v>
      </c>
      <c r="E99" s="1" t="s">
        <v>348</v>
      </c>
      <c r="F99" s="1">
        <v>0.96018400000000004</v>
      </c>
      <c r="G99" s="1">
        <v>7.77969E-7</v>
      </c>
      <c r="H99" s="1">
        <v>40.920999999999999</v>
      </c>
      <c r="I99" s="1">
        <v>1</v>
      </c>
      <c r="J99" s="1" t="s">
        <v>37</v>
      </c>
      <c r="K99" s="1" t="s">
        <v>349</v>
      </c>
      <c r="L99" s="1" t="s">
        <v>39</v>
      </c>
      <c r="M99" s="1" t="s">
        <v>310</v>
      </c>
      <c r="N99" s="1" t="s">
        <v>350</v>
      </c>
      <c r="O99" s="1">
        <v>6</v>
      </c>
      <c r="P99" s="1">
        <v>3</v>
      </c>
      <c r="Q99" s="1">
        <v>0.36908000000000002</v>
      </c>
      <c r="R99" s="1"/>
      <c r="S99" s="1"/>
      <c r="T99" s="1" t="s">
        <v>351</v>
      </c>
      <c r="U99" s="1">
        <v>2392</v>
      </c>
      <c r="V99" s="3">
        <v>11.19294354351123</v>
      </c>
      <c r="W99" s="3">
        <v>11.04797869009897</v>
      </c>
      <c r="X99" s="3">
        <v>10.97982807190481</v>
      </c>
      <c r="Y99" s="3">
        <v>11.11324252827503</v>
      </c>
      <c r="Z99" s="3">
        <v>10.56407384935102</v>
      </c>
      <c r="AA99" s="3">
        <v>10.90342050892796</v>
      </c>
      <c r="AB99" s="3">
        <v>10.79230634476802</v>
      </c>
      <c r="AC99" s="3">
        <v>10.935280332457641</v>
      </c>
      <c r="AD99" s="3">
        <v>2.4651317380382062E-2</v>
      </c>
      <c r="AE99" s="3">
        <v>0.28472794957134262</v>
      </c>
      <c r="AF99" s="4">
        <v>1.2181805285098499</v>
      </c>
      <c r="AG99" s="3">
        <f t="shared" si="1"/>
        <v>1.608159866823152</v>
      </c>
    </row>
    <row r="100" spans="1:33">
      <c r="A100" s="1" t="s">
        <v>345</v>
      </c>
      <c r="B100" s="1" t="s">
        <v>346</v>
      </c>
      <c r="C100" s="1" t="s">
        <v>347</v>
      </c>
      <c r="D100" s="1" t="s">
        <v>347</v>
      </c>
      <c r="E100" s="1" t="s">
        <v>348</v>
      </c>
      <c r="F100" s="1">
        <v>0.96018400000000004</v>
      </c>
      <c r="G100" s="1">
        <v>7.77969E-7</v>
      </c>
      <c r="H100" s="1">
        <v>40.920999999999999</v>
      </c>
      <c r="I100" s="1">
        <v>1</v>
      </c>
      <c r="J100" s="1" t="s">
        <v>37</v>
      </c>
      <c r="K100" s="1" t="s">
        <v>349</v>
      </c>
      <c r="L100" s="1" t="s">
        <v>39</v>
      </c>
      <c r="M100" s="1" t="s">
        <v>310</v>
      </c>
      <c r="N100" s="1" t="s">
        <v>350</v>
      </c>
      <c r="O100" s="1">
        <v>6</v>
      </c>
      <c r="P100" s="1">
        <v>3</v>
      </c>
      <c r="Q100" s="1">
        <v>0.36908000000000002</v>
      </c>
      <c r="R100" s="1"/>
      <c r="S100" s="1"/>
      <c r="T100" s="1" t="s">
        <v>351</v>
      </c>
      <c r="U100" s="1">
        <v>2392</v>
      </c>
      <c r="V100" s="3">
        <v>11.190075748687059</v>
      </c>
      <c r="W100" s="3">
        <v>11.05134024150945</v>
      </c>
      <c r="X100" s="3">
        <v>10.982978214095519</v>
      </c>
      <c r="Y100" s="3">
        <v>11.108902290156321</v>
      </c>
      <c r="Z100" s="3">
        <v>10.56786586893806</v>
      </c>
      <c r="AA100" s="3">
        <v>10.904974603397489</v>
      </c>
      <c r="AB100" s="3">
        <v>10.78803585442502</v>
      </c>
      <c r="AC100" s="3">
        <v>10.9336418655197</v>
      </c>
      <c r="AD100" s="3">
        <v>2.31427505431657E-2</v>
      </c>
      <c r="AE100" s="3">
        <v>0.28469457554201938</v>
      </c>
      <c r="AF100" s="4">
        <v>1.218152348526357</v>
      </c>
      <c r="AG100" s="3">
        <f t="shared" si="1"/>
        <v>1.6355850259058897</v>
      </c>
    </row>
    <row r="101" spans="1:33">
      <c r="A101" s="1" t="s">
        <v>125</v>
      </c>
      <c r="B101" s="1" t="s">
        <v>126</v>
      </c>
      <c r="C101" s="1" t="s">
        <v>127</v>
      </c>
      <c r="D101" s="1" t="s">
        <v>128</v>
      </c>
      <c r="E101" s="1" t="s">
        <v>129</v>
      </c>
      <c r="F101" s="1">
        <v>0.79325100000000004</v>
      </c>
      <c r="G101" s="1">
        <v>4.2071499999999997E-15</v>
      </c>
      <c r="H101" s="1">
        <v>46.465000000000003</v>
      </c>
      <c r="I101" s="1">
        <v>2</v>
      </c>
      <c r="J101" s="1" t="s">
        <v>37</v>
      </c>
      <c r="K101" s="1" t="s">
        <v>130</v>
      </c>
      <c r="L101" s="1" t="s">
        <v>131</v>
      </c>
      <c r="M101" s="1" t="s">
        <v>132</v>
      </c>
      <c r="N101" s="1" t="s">
        <v>133</v>
      </c>
      <c r="O101" s="1">
        <v>9</v>
      </c>
      <c r="P101" s="1">
        <v>3</v>
      </c>
      <c r="Q101" s="1">
        <v>1.1345000000000001</v>
      </c>
      <c r="R101" s="1"/>
      <c r="S101" s="1"/>
      <c r="T101" s="1">
        <v>1148</v>
      </c>
      <c r="U101" s="1">
        <v>1148</v>
      </c>
      <c r="V101" s="3">
        <v>14.58063816992655</v>
      </c>
      <c r="W101" s="3">
        <v>14.56266436061356</v>
      </c>
      <c r="X101" s="3">
        <v>14.644404031607021</v>
      </c>
      <c r="Y101" s="3">
        <v>14.45435301150293</v>
      </c>
      <c r="Z101" s="3">
        <v>14.225298884399299</v>
      </c>
      <c r="AA101" s="3">
        <v>14.192838393136579</v>
      </c>
      <c r="AB101" s="3">
        <v>14.32946317123101</v>
      </c>
      <c r="AC101" s="3">
        <v>14.35860717595412</v>
      </c>
      <c r="AD101" s="3">
        <v>2.3248314851429608E-3</v>
      </c>
      <c r="AE101" s="3">
        <v>0.28396298723226288</v>
      </c>
      <c r="AF101" s="4">
        <v>1.2175347820475571</v>
      </c>
      <c r="AG101" s="3">
        <f t="shared" si="1"/>
        <v>2.6336085213653684</v>
      </c>
    </row>
    <row r="102" spans="1:33">
      <c r="A102" s="1" t="s">
        <v>561</v>
      </c>
      <c r="B102" s="1" t="s">
        <v>562</v>
      </c>
      <c r="C102" s="1" t="s">
        <v>563</v>
      </c>
      <c r="D102" s="1" t="s">
        <v>563</v>
      </c>
      <c r="E102" s="1" t="s">
        <v>564</v>
      </c>
      <c r="F102" s="1">
        <v>0.99990100000000004</v>
      </c>
      <c r="G102" s="1">
        <v>1.4021199999999999E-4</v>
      </c>
      <c r="H102" s="1">
        <v>66.625</v>
      </c>
      <c r="I102" s="1" t="s">
        <v>102</v>
      </c>
      <c r="J102" s="1" t="s">
        <v>37</v>
      </c>
      <c r="K102" s="1" t="s">
        <v>565</v>
      </c>
      <c r="L102" s="1" t="s">
        <v>224</v>
      </c>
      <c r="M102" s="1" t="s">
        <v>566</v>
      </c>
      <c r="N102" s="1" t="s">
        <v>567</v>
      </c>
      <c r="O102" s="1">
        <v>3</v>
      </c>
      <c r="P102" s="1">
        <v>2</v>
      </c>
      <c r="Q102" s="1">
        <v>-1.2868999999999999</v>
      </c>
      <c r="R102" s="1"/>
      <c r="S102" s="1"/>
      <c r="T102" s="1" t="s">
        <v>568</v>
      </c>
      <c r="U102" s="1">
        <v>181</v>
      </c>
      <c r="V102" s="3">
        <v>14.063918233364539</v>
      </c>
      <c r="W102" s="3">
        <v>14.08146249250499</v>
      </c>
      <c r="X102" s="3">
        <v>14.0118445171054</v>
      </c>
      <c r="Y102" s="3">
        <v>14.31743636088806</v>
      </c>
      <c r="Z102" s="3">
        <v>13.97765762715818</v>
      </c>
      <c r="AA102" s="3">
        <v>13.759481349385659</v>
      </c>
      <c r="AB102" s="3">
        <v>13.89656370859905</v>
      </c>
      <c r="AC102" s="3">
        <v>13.71022815438852</v>
      </c>
      <c r="AD102" s="3">
        <v>2.150590736091559E-2</v>
      </c>
      <c r="AE102" s="3">
        <v>0.28268269108289518</v>
      </c>
      <c r="AF102" s="4">
        <v>1.216454779978156</v>
      </c>
      <c r="AG102" s="3">
        <f t="shared" si="1"/>
        <v>1.6674422293002804</v>
      </c>
    </row>
    <row r="103" spans="1:33">
      <c r="A103" s="1" t="s">
        <v>583</v>
      </c>
      <c r="B103" s="1">
        <v>854</v>
      </c>
      <c r="C103" s="1" t="s">
        <v>583</v>
      </c>
      <c r="D103" s="1" t="s">
        <v>583</v>
      </c>
      <c r="E103" s="1" t="s">
        <v>584</v>
      </c>
      <c r="F103" s="1">
        <v>0.99846400000000002</v>
      </c>
      <c r="G103" s="1">
        <v>2.30715E-3</v>
      </c>
      <c r="H103" s="1">
        <v>75.314999999999998</v>
      </c>
      <c r="I103" s="1">
        <v>1</v>
      </c>
      <c r="J103" s="1" t="s">
        <v>37</v>
      </c>
      <c r="K103" s="1" t="s">
        <v>585</v>
      </c>
      <c r="L103" s="1" t="s">
        <v>39</v>
      </c>
      <c r="M103" s="1" t="s">
        <v>586</v>
      </c>
      <c r="N103" s="1" t="s">
        <v>587</v>
      </c>
      <c r="O103" s="1">
        <v>4</v>
      </c>
      <c r="P103" s="1">
        <v>2</v>
      </c>
      <c r="Q103" s="1">
        <v>-0.15110999999999999</v>
      </c>
      <c r="R103" s="1"/>
      <c r="S103" s="1"/>
      <c r="T103" s="1" t="s">
        <v>588</v>
      </c>
      <c r="U103" s="1">
        <v>3854</v>
      </c>
      <c r="V103" s="3">
        <v>12.03496947759905</v>
      </c>
      <c r="W103" s="3">
        <v>12.134762340017639</v>
      </c>
      <c r="X103" s="3">
        <v>12.23383881327959</v>
      </c>
      <c r="Y103" s="3">
        <v>12.103426230055961</v>
      </c>
      <c r="Z103" s="3">
        <v>11.77500056873046</v>
      </c>
      <c r="AA103" s="3">
        <v>11.88692852943192</v>
      </c>
      <c r="AB103" s="3">
        <v>11.777630076658809</v>
      </c>
      <c r="AC103" s="3">
        <v>11.96218831856082</v>
      </c>
      <c r="AD103" s="3">
        <v>4.1186832257866608E-3</v>
      </c>
      <c r="AE103" s="3">
        <v>0.27631234189255421</v>
      </c>
      <c r="AF103" s="4">
        <v>1.211095256362966</v>
      </c>
      <c r="AG103" s="3">
        <f t="shared" si="1"/>
        <v>2.3852416090106163</v>
      </c>
    </row>
    <row r="104" spans="1:33">
      <c r="A104" s="1" t="s">
        <v>589</v>
      </c>
      <c r="B104" s="1" t="s">
        <v>206</v>
      </c>
      <c r="C104" s="1" t="s">
        <v>590</v>
      </c>
      <c r="D104" s="1" t="s">
        <v>590</v>
      </c>
      <c r="E104" s="1" t="s">
        <v>591</v>
      </c>
      <c r="F104" s="1">
        <v>1</v>
      </c>
      <c r="G104" s="1">
        <v>1.2180399999999999E-30</v>
      </c>
      <c r="H104" s="1">
        <v>106.78</v>
      </c>
      <c r="I104" s="1">
        <v>1</v>
      </c>
      <c r="J104" s="1" t="s">
        <v>37</v>
      </c>
      <c r="K104" s="1" t="s">
        <v>592</v>
      </c>
      <c r="L104" s="1" t="s">
        <v>39</v>
      </c>
      <c r="M104" s="1" t="s">
        <v>549</v>
      </c>
      <c r="N104" s="1" t="s">
        <v>593</v>
      </c>
      <c r="O104" s="1">
        <v>4</v>
      </c>
      <c r="P104" s="1">
        <v>2</v>
      </c>
      <c r="Q104" s="1">
        <v>-1.3474999999999999</v>
      </c>
      <c r="R104" s="1"/>
      <c r="S104" s="1"/>
      <c r="T104" s="1" t="s">
        <v>594</v>
      </c>
      <c r="U104" s="1">
        <v>6082</v>
      </c>
      <c r="V104" s="3">
        <v>13.827258158864881</v>
      </c>
      <c r="W104" s="3">
        <v>13.68132592160886</v>
      </c>
      <c r="X104" s="3">
        <v>13.7676576723858</v>
      </c>
      <c r="Y104" s="3">
        <v>13.86883810200827</v>
      </c>
      <c r="Z104" s="3">
        <v>13.559841684580929</v>
      </c>
      <c r="AA104" s="3">
        <v>13.559841684580929</v>
      </c>
      <c r="AB104" s="3">
        <v>13.401351822153149</v>
      </c>
      <c r="AC104" s="3">
        <v>13.537967505171309</v>
      </c>
      <c r="AD104" s="3">
        <v>2.7981764752098332E-3</v>
      </c>
      <c r="AE104" s="3">
        <v>0.27151928959537841</v>
      </c>
      <c r="AF104" s="4">
        <v>1.207078322278943</v>
      </c>
      <c r="AG104" s="3">
        <f t="shared" si="1"/>
        <v>2.5531248989246276</v>
      </c>
    </row>
    <row r="105" spans="1:33">
      <c r="A105" s="1" t="s">
        <v>345</v>
      </c>
      <c r="B105" s="1" t="s">
        <v>346</v>
      </c>
      <c r="C105" s="1" t="s">
        <v>347</v>
      </c>
      <c r="D105" s="1" t="s">
        <v>347</v>
      </c>
      <c r="E105" s="1" t="s">
        <v>348</v>
      </c>
      <c r="F105" s="1">
        <v>0.96018400000000004</v>
      </c>
      <c r="G105" s="1">
        <v>7.77969E-7</v>
      </c>
      <c r="H105" s="1">
        <v>40.920999999999999</v>
      </c>
      <c r="I105" s="1">
        <v>1</v>
      </c>
      <c r="J105" s="1" t="s">
        <v>37</v>
      </c>
      <c r="K105" s="1" t="s">
        <v>349</v>
      </c>
      <c r="L105" s="1" t="s">
        <v>39</v>
      </c>
      <c r="M105" s="1" t="s">
        <v>310</v>
      </c>
      <c r="N105" s="1" t="s">
        <v>350</v>
      </c>
      <c r="O105" s="1">
        <v>6</v>
      </c>
      <c r="P105" s="1">
        <v>3</v>
      </c>
      <c r="Q105" s="1">
        <v>0.36908000000000002</v>
      </c>
      <c r="R105" s="1"/>
      <c r="S105" s="1"/>
      <c r="T105" s="1" t="s">
        <v>351</v>
      </c>
      <c r="U105" s="1">
        <v>2392</v>
      </c>
      <c r="V105" s="3">
        <v>12.13806321264685</v>
      </c>
      <c r="W105" s="3">
        <v>12.120884942825819</v>
      </c>
      <c r="X105" s="3">
        <v>12.122882539708071</v>
      </c>
      <c r="Y105" s="3">
        <v>11.878715815022581</v>
      </c>
      <c r="Z105" s="3">
        <v>12.01650412575024</v>
      </c>
      <c r="AA105" s="3">
        <v>11.6802538663493</v>
      </c>
      <c r="AB105" s="3">
        <v>11.837058784466169</v>
      </c>
      <c r="AC105" s="3">
        <v>11.64233180010025</v>
      </c>
      <c r="AD105" s="3">
        <v>4.2493491634128147E-2</v>
      </c>
      <c r="AE105" s="3">
        <v>0.27109948338434009</v>
      </c>
      <c r="AF105" s="4">
        <v>1.2067271286847721</v>
      </c>
      <c r="AG105" s="3">
        <f t="shared" si="1"/>
        <v>1.3716775820398623</v>
      </c>
    </row>
    <row r="106" spans="1:33">
      <c r="A106" s="1" t="s">
        <v>595</v>
      </c>
      <c r="B106" s="1" t="s">
        <v>596</v>
      </c>
      <c r="C106" s="1" t="s">
        <v>597</v>
      </c>
      <c r="D106" s="1" t="s">
        <v>597</v>
      </c>
      <c r="E106" s="1" t="s">
        <v>598</v>
      </c>
      <c r="F106" s="1">
        <v>0.99997100000000005</v>
      </c>
      <c r="G106" s="1">
        <v>1.26948E-12</v>
      </c>
      <c r="H106" s="1">
        <v>52.273000000000003</v>
      </c>
      <c r="I106" s="1">
        <v>1</v>
      </c>
      <c r="J106" s="1" t="s">
        <v>37</v>
      </c>
      <c r="K106" s="1" t="s">
        <v>599</v>
      </c>
      <c r="L106" s="1" t="s">
        <v>39</v>
      </c>
      <c r="M106" s="1" t="s">
        <v>541</v>
      </c>
      <c r="N106" s="1" t="s">
        <v>600</v>
      </c>
      <c r="O106" s="1">
        <v>11</v>
      </c>
      <c r="P106" s="1">
        <v>3</v>
      </c>
      <c r="Q106" s="1">
        <v>-0.31230999999999998</v>
      </c>
      <c r="R106" s="1"/>
      <c r="S106" s="1"/>
      <c r="T106" s="1">
        <v>8076</v>
      </c>
      <c r="U106" s="1">
        <v>8076</v>
      </c>
      <c r="V106" s="3">
        <v>12.410261440142619</v>
      </c>
      <c r="W106" s="3">
        <v>12.693544217848761</v>
      </c>
      <c r="X106" s="3">
        <v>12.68505865804187</v>
      </c>
      <c r="Y106" s="3">
        <v>12.54878282450723</v>
      </c>
      <c r="Z106" s="3">
        <v>12.440318810253279</v>
      </c>
      <c r="AA106" s="3">
        <v>12.225357507062769</v>
      </c>
      <c r="AB106" s="3">
        <v>12.377118451145151</v>
      </c>
      <c r="AC106" s="3">
        <v>12.212496242560711</v>
      </c>
      <c r="AD106" s="3">
        <v>2.1258450949477911E-2</v>
      </c>
      <c r="AE106" s="3">
        <v>0.27058903237964671</v>
      </c>
      <c r="AF106" s="4">
        <v>1.2063002428224181</v>
      </c>
      <c r="AG106" s="3">
        <f t="shared" si="1"/>
        <v>1.6724683846200565</v>
      </c>
    </row>
    <row r="107" spans="1:33">
      <c r="A107" s="1" t="s">
        <v>601</v>
      </c>
      <c r="B107" s="1">
        <v>93</v>
      </c>
      <c r="C107" s="1" t="s">
        <v>601</v>
      </c>
      <c r="D107" s="1" t="s">
        <v>601</v>
      </c>
      <c r="E107" s="1" t="s">
        <v>602</v>
      </c>
      <c r="F107" s="1">
        <v>0.99800999999999995</v>
      </c>
      <c r="G107" s="1">
        <v>1.62153E-4</v>
      </c>
      <c r="H107" s="1">
        <v>57.744999999999997</v>
      </c>
      <c r="I107" s="1">
        <v>1</v>
      </c>
      <c r="J107" s="1" t="s">
        <v>37</v>
      </c>
      <c r="K107" s="1" t="s">
        <v>603</v>
      </c>
      <c r="L107" s="1" t="s">
        <v>39</v>
      </c>
      <c r="M107" s="1" t="s">
        <v>358</v>
      </c>
      <c r="N107" s="1" t="s">
        <v>604</v>
      </c>
      <c r="O107" s="1">
        <v>5</v>
      </c>
      <c r="P107" s="1">
        <v>2</v>
      </c>
      <c r="Q107" s="1">
        <v>-1.0307999999999999</v>
      </c>
      <c r="R107" s="1"/>
      <c r="S107" s="1"/>
      <c r="T107" s="1" t="s">
        <v>605</v>
      </c>
      <c r="U107" s="1">
        <v>5374</v>
      </c>
      <c r="V107" s="3">
        <v>13.14619195030151</v>
      </c>
      <c r="W107" s="3">
        <v>13.03444800967354</v>
      </c>
      <c r="X107" s="3">
        <v>13.12762152119477</v>
      </c>
      <c r="Y107" s="3">
        <v>13.03099955512849</v>
      </c>
      <c r="Z107" s="3">
        <v>12.79073007828671</v>
      </c>
      <c r="AA107" s="3">
        <v>12.78518805504115</v>
      </c>
      <c r="AB107" s="3">
        <v>12.909038925109019</v>
      </c>
      <c r="AC107" s="3">
        <v>12.777971865000991</v>
      </c>
      <c r="AD107" s="3">
        <v>8.2289028564758984E-4</v>
      </c>
      <c r="AE107" s="3">
        <v>0.26908302821510871</v>
      </c>
      <c r="AF107" s="4">
        <v>1.205041664078738</v>
      </c>
      <c r="AG107" s="3">
        <f t="shared" si="1"/>
        <v>3.0846580645618809</v>
      </c>
    </row>
    <row r="108" spans="1:33">
      <c r="A108" s="1" t="s">
        <v>606</v>
      </c>
      <c r="B108" s="1" t="s">
        <v>607</v>
      </c>
      <c r="C108" s="1" t="s">
        <v>269</v>
      </c>
      <c r="D108" s="1" t="s">
        <v>269</v>
      </c>
      <c r="E108" s="1" t="s">
        <v>270</v>
      </c>
      <c r="F108" s="1">
        <v>0.99999800000000005</v>
      </c>
      <c r="G108" s="1">
        <v>2.7871500000000002E-7</v>
      </c>
      <c r="H108" s="1">
        <v>87.146000000000001</v>
      </c>
      <c r="I108" s="1">
        <v>1</v>
      </c>
      <c r="J108" s="1" t="s">
        <v>37</v>
      </c>
      <c r="K108" s="1" t="s">
        <v>608</v>
      </c>
      <c r="L108" s="1" t="s">
        <v>39</v>
      </c>
      <c r="M108" s="1" t="s">
        <v>484</v>
      </c>
      <c r="N108" s="1" t="s">
        <v>609</v>
      </c>
      <c r="O108" s="1">
        <v>5</v>
      </c>
      <c r="P108" s="1">
        <v>2</v>
      </c>
      <c r="Q108" s="1">
        <v>0.25895000000000001</v>
      </c>
      <c r="R108" s="1"/>
      <c r="S108" s="1"/>
      <c r="T108" s="1" t="s">
        <v>610</v>
      </c>
      <c r="U108" s="1">
        <v>1685</v>
      </c>
      <c r="V108" s="3">
        <v>13.22078714060655</v>
      </c>
      <c r="W108" s="3">
        <v>13.22285498190173</v>
      </c>
      <c r="X108" s="3">
        <v>13.20034538486253</v>
      </c>
      <c r="Y108" s="3">
        <v>13.085751777645839</v>
      </c>
      <c r="Z108" s="3">
        <v>12.89792803976372</v>
      </c>
      <c r="AA108" s="3">
        <v>12.995224742834219</v>
      </c>
      <c r="AB108" s="3">
        <v>12.88302301656757</v>
      </c>
      <c r="AC108" s="3">
        <v>12.88168716428927</v>
      </c>
      <c r="AD108" s="3">
        <v>7.3839691676685123E-4</v>
      </c>
      <c r="AE108" s="3">
        <v>0.26796908039046657</v>
      </c>
      <c r="AF108" s="4">
        <v>1.204111574628058</v>
      </c>
      <c r="AG108" s="3">
        <f t="shared" si="1"/>
        <v>3.1317101254083881</v>
      </c>
    </row>
    <row r="109" spans="1:33">
      <c r="A109" s="1" t="s">
        <v>448</v>
      </c>
      <c r="B109" s="1">
        <v>1828</v>
      </c>
      <c r="C109" s="1" t="s">
        <v>448</v>
      </c>
      <c r="D109" s="1" t="s">
        <v>448</v>
      </c>
      <c r="E109" s="1" t="s">
        <v>449</v>
      </c>
      <c r="F109" s="1">
        <v>0.99971399999999999</v>
      </c>
      <c r="G109" s="1">
        <v>1.3581199999999999E-4</v>
      </c>
      <c r="H109" s="1">
        <v>62.826000000000001</v>
      </c>
      <c r="I109" s="1">
        <v>1</v>
      </c>
      <c r="J109" s="1" t="s">
        <v>37</v>
      </c>
      <c r="K109" s="1" t="s">
        <v>450</v>
      </c>
      <c r="L109" s="1" t="s">
        <v>451</v>
      </c>
      <c r="M109" s="1" t="s">
        <v>197</v>
      </c>
      <c r="N109" s="1" t="s">
        <v>452</v>
      </c>
      <c r="O109" s="1">
        <v>2</v>
      </c>
      <c r="P109" s="1">
        <v>2</v>
      </c>
      <c r="Q109" s="1">
        <v>0.18085999999999999</v>
      </c>
      <c r="R109" s="1"/>
      <c r="S109" s="1"/>
      <c r="T109" s="1" t="s">
        <v>453</v>
      </c>
      <c r="U109" s="1">
        <v>1055</v>
      </c>
      <c r="V109" s="3">
        <v>11.82029423116421</v>
      </c>
      <c r="W109" s="3">
        <v>11.858598964122031</v>
      </c>
      <c r="X109" s="3">
        <v>11.901796270846001</v>
      </c>
      <c r="Y109" s="3">
        <v>11.69325874058932</v>
      </c>
      <c r="Z109" s="3">
        <v>11.38322469875096</v>
      </c>
      <c r="AA109" s="3">
        <v>11.622419698136371</v>
      </c>
      <c r="AB109" s="3">
        <v>11.64233180010025</v>
      </c>
      <c r="AC109" s="3">
        <v>11.569826880958139</v>
      </c>
      <c r="AD109" s="3">
        <v>1.197478960897598E-2</v>
      </c>
      <c r="AE109" s="3">
        <v>0.26403628219395442</v>
      </c>
      <c r="AF109" s="4">
        <v>1.2008336267507971</v>
      </c>
      <c r="AG109" s="3">
        <f t="shared" si="1"/>
        <v>1.9217321081817453</v>
      </c>
    </row>
    <row r="110" spans="1:33">
      <c r="A110" s="1" t="s">
        <v>508</v>
      </c>
      <c r="B110" s="1" t="s">
        <v>509</v>
      </c>
      <c r="C110" s="1" t="s">
        <v>510</v>
      </c>
      <c r="D110" s="1" t="s">
        <v>510</v>
      </c>
      <c r="E110" s="1" t="s">
        <v>511</v>
      </c>
      <c r="F110" s="1">
        <v>1</v>
      </c>
      <c r="G110" s="1">
        <v>1.1599699999999999E-4</v>
      </c>
      <c r="H110" s="1">
        <v>58.616</v>
      </c>
      <c r="I110" s="1" t="s">
        <v>102</v>
      </c>
      <c r="J110" s="1" t="s">
        <v>37</v>
      </c>
      <c r="K110" s="1" t="s">
        <v>512</v>
      </c>
      <c r="L110" s="1" t="s">
        <v>94</v>
      </c>
      <c r="M110" s="1" t="s">
        <v>472</v>
      </c>
      <c r="N110" s="1" t="s">
        <v>513</v>
      </c>
      <c r="O110" s="1">
        <v>3</v>
      </c>
      <c r="P110" s="1">
        <v>2</v>
      </c>
      <c r="Q110" s="1">
        <v>2.8744999999999998</v>
      </c>
      <c r="R110" s="1"/>
      <c r="S110" s="1"/>
      <c r="T110" s="1" t="s">
        <v>514</v>
      </c>
      <c r="U110" s="1">
        <v>257</v>
      </c>
      <c r="V110" s="3">
        <v>13.64879979413271</v>
      </c>
      <c r="W110" s="3">
        <v>13.62779799116162</v>
      </c>
      <c r="X110" s="3">
        <v>13.70120396779545</v>
      </c>
      <c r="Y110" s="3">
        <v>13.622977047746041</v>
      </c>
      <c r="Z110" s="3">
        <v>13.320252420332981</v>
      </c>
      <c r="AA110" s="3">
        <v>13.37899505162391</v>
      </c>
      <c r="AB110" s="3">
        <v>13.418440751324329</v>
      </c>
      <c r="AC110" s="3">
        <v>13.427067721681899</v>
      </c>
      <c r="AD110" s="3">
        <v>1.2439552682056351E-4</v>
      </c>
      <c r="AE110" s="3">
        <v>0.26400571396817801</v>
      </c>
      <c r="AF110" s="4">
        <v>1.2008081834218169</v>
      </c>
      <c r="AG110" s="3">
        <f t="shared" si="1"/>
        <v>3.9051952363017444</v>
      </c>
    </row>
    <row r="111" spans="1:33">
      <c r="A111" s="1" t="s">
        <v>611</v>
      </c>
      <c r="B111" s="1" t="s">
        <v>612</v>
      </c>
      <c r="C111" s="1" t="s">
        <v>613</v>
      </c>
      <c r="D111" s="1" t="s">
        <v>613</v>
      </c>
      <c r="E111" s="1" t="s">
        <v>614</v>
      </c>
      <c r="F111" s="1">
        <v>1</v>
      </c>
      <c r="G111" s="1">
        <v>1.01289E-6</v>
      </c>
      <c r="H111" s="1">
        <v>43.808</v>
      </c>
      <c r="I111" s="1">
        <v>1</v>
      </c>
      <c r="J111" s="1" t="s">
        <v>37</v>
      </c>
      <c r="K111" s="1" t="s">
        <v>615</v>
      </c>
      <c r="L111" s="1" t="s">
        <v>39</v>
      </c>
      <c r="M111" s="1" t="s">
        <v>310</v>
      </c>
      <c r="N111" s="1" t="s">
        <v>616</v>
      </c>
      <c r="O111" s="1">
        <v>6</v>
      </c>
      <c r="P111" s="1">
        <v>3</v>
      </c>
      <c r="Q111" s="1">
        <v>0.26336999999999999</v>
      </c>
      <c r="R111" s="1"/>
      <c r="S111" s="1"/>
      <c r="T111" s="1">
        <v>1515</v>
      </c>
      <c r="U111" s="1">
        <v>1515</v>
      </c>
      <c r="V111" s="3">
        <v>11.455529444453241</v>
      </c>
      <c r="W111" s="3">
        <v>11.2253855620812</v>
      </c>
      <c r="X111" s="3">
        <v>11.21312251974916</v>
      </c>
      <c r="Y111" s="3">
        <v>11.350399010901819</v>
      </c>
      <c r="Z111" s="3">
        <v>10.9203607382996</v>
      </c>
      <c r="AA111" s="3">
        <v>11.086631164115429</v>
      </c>
      <c r="AB111" s="3">
        <v>11.183695419863859</v>
      </c>
      <c r="AC111" s="3">
        <v>10.99949537675819</v>
      </c>
      <c r="AD111" s="3">
        <v>1.7008722453379331E-2</v>
      </c>
      <c r="AE111" s="3">
        <v>0.26356345953708349</v>
      </c>
      <c r="AF111" s="4">
        <v>1.2004401351958749</v>
      </c>
      <c r="AG111" s="3">
        <f t="shared" si="1"/>
        <v>1.769328305569339</v>
      </c>
    </row>
    <row r="112" spans="1:33">
      <c r="A112" s="1" t="s">
        <v>617</v>
      </c>
      <c r="B112" s="1" t="s">
        <v>618</v>
      </c>
      <c r="C112" s="1" t="s">
        <v>619</v>
      </c>
      <c r="D112" s="1" t="s">
        <v>619</v>
      </c>
      <c r="E112" s="1" t="s">
        <v>620</v>
      </c>
      <c r="F112" s="1">
        <v>1</v>
      </c>
      <c r="G112" s="1">
        <v>6.7183499999999998E-6</v>
      </c>
      <c r="H112" s="1">
        <v>36.988999999999997</v>
      </c>
      <c r="I112" s="1">
        <v>1</v>
      </c>
      <c r="J112" s="1" t="s">
        <v>37</v>
      </c>
      <c r="K112" s="1" t="s">
        <v>621</v>
      </c>
      <c r="L112" s="1" t="s">
        <v>39</v>
      </c>
      <c r="M112" s="1" t="s">
        <v>310</v>
      </c>
      <c r="N112" s="1" t="s">
        <v>622</v>
      </c>
      <c r="O112" s="1">
        <v>6</v>
      </c>
      <c r="P112" s="1">
        <v>2</v>
      </c>
      <c r="Q112" s="1">
        <v>1.0573999999999999</v>
      </c>
      <c r="R112" s="1"/>
      <c r="S112" s="1"/>
      <c r="T112" s="1" t="s">
        <v>623</v>
      </c>
      <c r="U112" s="1">
        <v>5209</v>
      </c>
      <c r="V112" s="3">
        <v>14.46628426848668</v>
      </c>
      <c r="W112" s="3">
        <v>14.32946317123101</v>
      </c>
      <c r="X112" s="3">
        <v>14.25569468080529</v>
      </c>
      <c r="Y112" s="3">
        <v>14.156368860834689</v>
      </c>
      <c r="Z112" s="3">
        <v>14.481455596351189</v>
      </c>
      <c r="AA112" s="3">
        <v>14.614073791121079</v>
      </c>
      <c r="AB112" s="3">
        <v>14.556041947736</v>
      </c>
      <c r="AC112" s="3">
        <v>14.608624066971419</v>
      </c>
      <c r="AD112" s="3">
        <v>1.0750881731319E-2</v>
      </c>
      <c r="AE112" s="3">
        <v>-0.26309610520550392</v>
      </c>
      <c r="AF112" s="5">
        <v>0.83329769514078422</v>
      </c>
      <c r="AG112" s="3">
        <f t="shared" si="1"/>
        <v>1.9685559157164756</v>
      </c>
    </row>
    <row r="113" spans="1:33">
      <c r="A113" s="1" t="s">
        <v>624</v>
      </c>
      <c r="B113" s="1" t="s">
        <v>625</v>
      </c>
      <c r="C113" s="1" t="s">
        <v>626</v>
      </c>
      <c r="D113" s="1" t="s">
        <v>626</v>
      </c>
      <c r="E113" s="1" t="s">
        <v>627</v>
      </c>
      <c r="F113" s="1">
        <v>1</v>
      </c>
      <c r="G113" s="1">
        <v>1.9852200000000002E-6</v>
      </c>
      <c r="H113" s="1">
        <v>47.813000000000002</v>
      </c>
      <c r="I113" s="1" t="s">
        <v>102</v>
      </c>
      <c r="J113" s="1" t="s">
        <v>37</v>
      </c>
      <c r="K113" s="1" t="s">
        <v>628</v>
      </c>
      <c r="L113" s="1" t="s">
        <v>629</v>
      </c>
      <c r="M113" s="1" t="s">
        <v>566</v>
      </c>
      <c r="N113" s="1" t="s">
        <v>630</v>
      </c>
      <c r="O113" s="1">
        <v>4</v>
      </c>
      <c r="P113" s="1">
        <v>3</v>
      </c>
      <c r="Q113" s="1">
        <v>-1.3084</v>
      </c>
      <c r="R113" s="1"/>
      <c r="S113" s="1"/>
      <c r="T113" s="1" t="s">
        <v>631</v>
      </c>
      <c r="U113" s="1">
        <v>741</v>
      </c>
      <c r="V113" s="3">
        <v>10.690199672782571</v>
      </c>
      <c r="W113" s="3">
        <v>10.94752900830289</v>
      </c>
      <c r="X113" s="3">
        <v>10.99451270166599</v>
      </c>
      <c r="Y113" s="3">
        <v>11.127909202569869</v>
      </c>
      <c r="Z113" s="3">
        <v>11.259259096187639</v>
      </c>
      <c r="AA113" s="3">
        <v>11.259259096187639</v>
      </c>
      <c r="AB113" s="3">
        <v>11.22396773343073</v>
      </c>
      <c r="AC113" s="3">
        <v>11.07296033959946</v>
      </c>
      <c r="AD113" s="3">
        <v>4.1156582486797558E-2</v>
      </c>
      <c r="AE113" s="3">
        <v>-0.26382392002103749</v>
      </c>
      <c r="AF113" s="5">
        <v>0.83287741681734506</v>
      </c>
      <c r="AG113" s="3">
        <f t="shared" si="1"/>
        <v>1.3855606948606711</v>
      </c>
    </row>
    <row r="114" spans="1:33">
      <c r="A114" s="1" t="s">
        <v>187</v>
      </c>
      <c r="B114" s="1" t="s">
        <v>188</v>
      </c>
      <c r="C114" s="1" t="s">
        <v>189</v>
      </c>
      <c r="D114" s="1" t="s">
        <v>189</v>
      </c>
      <c r="E114" s="1" t="s">
        <v>190</v>
      </c>
      <c r="F114" s="1">
        <v>1</v>
      </c>
      <c r="G114" s="1">
        <v>2.5111900000000001E-45</v>
      </c>
      <c r="H114" s="1">
        <v>99.906999999999996</v>
      </c>
      <c r="I114" s="1">
        <v>1</v>
      </c>
      <c r="J114" s="1" t="s">
        <v>37</v>
      </c>
      <c r="K114" s="1" t="s">
        <v>191</v>
      </c>
      <c r="L114" s="1" t="s">
        <v>39</v>
      </c>
      <c r="M114" s="1" t="s">
        <v>78</v>
      </c>
      <c r="N114" s="1" t="s">
        <v>192</v>
      </c>
      <c r="O114" s="1">
        <v>3</v>
      </c>
      <c r="P114" s="1">
        <v>3</v>
      </c>
      <c r="Q114" s="1">
        <v>9.8872000000000002E-2</v>
      </c>
      <c r="R114" s="1"/>
      <c r="S114" s="1"/>
      <c r="T114" s="1" t="s">
        <v>193</v>
      </c>
      <c r="U114" s="1">
        <v>2228</v>
      </c>
      <c r="V114" s="3">
        <v>15.092878781175219</v>
      </c>
      <c r="W114" s="3">
        <v>15.078719630109649</v>
      </c>
      <c r="X114" s="3">
        <v>15.0814728056249</v>
      </c>
      <c r="Y114" s="3">
        <v>15.213112590009141</v>
      </c>
      <c r="Z114" s="3">
        <v>15.34962930414151</v>
      </c>
      <c r="AA114" s="3">
        <v>15.40776655577797</v>
      </c>
      <c r="AB114" s="3">
        <v>15.34178648671891</v>
      </c>
      <c r="AC114" s="3">
        <v>15.428690190655949</v>
      </c>
      <c r="AD114" s="3">
        <v>4.7892762197315649E-4</v>
      </c>
      <c r="AE114" s="3">
        <v>-0.26542218259385741</v>
      </c>
      <c r="AF114" s="5">
        <v>0.83195524013479394</v>
      </c>
      <c r="AG114" s="3">
        <f t="shared" si="1"/>
        <v>3.3197301144617146</v>
      </c>
    </row>
    <row r="115" spans="1:33">
      <c r="A115" s="1" t="s">
        <v>632</v>
      </c>
      <c r="B115" s="1" t="s">
        <v>633</v>
      </c>
      <c r="C115" s="1" t="s">
        <v>634</v>
      </c>
      <c r="D115" s="1" t="s">
        <v>635</v>
      </c>
      <c r="E115" s="1" t="s">
        <v>636</v>
      </c>
      <c r="F115" s="1">
        <v>0.96189400000000003</v>
      </c>
      <c r="G115" s="1">
        <v>1.754E-2</v>
      </c>
      <c r="H115" s="1">
        <v>26.47</v>
      </c>
      <c r="I115" s="1">
        <v>1</v>
      </c>
      <c r="J115" s="1" t="s">
        <v>37</v>
      </c>
      <c r="K115" s="1" t="s">
        <v>637</v>
      </c>
      <c r="L115" s="1" t="s">
        <v>39</v>
      </c>
      <c r="M115" s="1" t="s">
        <v>638</v>
      </c>
      <c r="N115" s="1" t="s">
        <v>639</v>
      </c>
      <c r="O115" s="1">
        <v>4</v>
      </c>
      <c r="P115" s="1">
        <v>2</v>
      </c>
      <c r="Q115" s="1">
        <v>-0.37369999999999998</v>
      </c>
      <c r="R115" s="1"/>
      <c r="S115" s="1"/>
      <c r="T115" s="1" t="s">
        <v>640</v>
      </c>
      <c r="U115" s="1">
        <v>5172</v>
      </c>
      <c r="V115" s="3">
        <v>12.37960416951098</v>
      </c>
      <c r="W115" s="3">
        <v>12.414585207916881</v>
      </c>
      <c r="X115" s="3">
        <v>12.32688571681898</v>
      </c>
      <c r="Y115" s="3">
        <v>12.44388134507496</v>
      </c>
      <c r="Z115" s="3">
        <v>12.60090185779546</v>
      </c>
      <c r="AA115" s="3">
        <v>12.8947598601214</v>
      </c>
      <c r="AB115" s="3">
        <v>12.60090185779546</v>
      </c>
      <c r="AC115" s="3">
        <v>12.53057266293203</v>
      </c>
      <c r="AD115" s="3">
        <v>2.0338326147083859E-2</v>
      </c>
      <c r="AE115" s="3">
        <v>-0.2655449498306357</v>
      </c>
      <c r="AF115" s="5">
        <v>0.83188444728011801</v>
      </c>
      <c r="AG115" s="3">
        <f t="shared" si="1"/>
        <v>1.6916847925636245</v>
      </c>
    </row>
    <row r="116" spans="1:33">
      <c r="A116" s="1" t="s">
        <v>641</v>
      </c>
      <c r="B116" s="1">
        <v>7</v>
      </c>
      <c r="C116" s="1" t="s">
        <v>641</v>
      </c>
      <c r="D116" s="1" t="s">
        <v>641</v>
      </c>
      <c r="E116" s="1" t="s">
        <v>642</v>
      </c>
      <c r="F116" s="1">
        <v>1</v>
      </c>
      <c r="G116" s="1">
        <v>3.3603499999999998E-3</v>
      </c>
      <c r="H116" s="1">
        <v>37.186999999999998</v>
      </c>
      <c r="I116" s="1">
        <v>1</v>
      </c>
      <c r="J116" s="1" t="s">
        <v>37</v>
      </c>
      <c r="K116" s="1" t="s">
        <v>643</v>
      </c>
      <c r="L116" s="1" t="s">
        <v>39</v>
      </c>
      <c r="M116" s="1" t="s">
        <v>402</v>
      </c>
      <c r="N116" s="1" t="s">
        <v>644</v>
      </c>
      <c r="O116" s="1">
        <v>6</v>
      </c>
      <c r="P116" s="1">
        <v>2</v>
      </c>
      <c r="Q116" s="1">
        <v>-0.62534999999999996</v>
      </c>
      <c r="R116" s="1"/>
      <c r="S116" s="1"/>
      <c r="T116" s="1" t="s">
        <v>645</v>
      </c>
      <c r="U116" s="1">
        <v>407</v>
      </c>
      <c r="V116" s="3">
        <v>12.749835337994011</v>
      </c>
      <c r="W116" s="3">
        <v>12.4228348280212</v>
      </c>
      <c r="X116" s="3">
        <v>12.64564226894802</v>
      </c>
      <c r="Y116" s="3">
        <v>12.46417265071825</v>
      </c>
      <c r="Z116" s="3">
        <v>12.75775049489631</v>
      </c>
      <c r="AA116" s="3">
        <v>12.74452165735932</v>
      </c>
      <c r="AB116" s="3">
        <v>12.92031680276407</v>
      </c>
      <c r="AC116" s="3">
        <v>12.92786745841458</v>
      </c>
      <c r="AD116" s="3">
        <v>2.6945368286357189E-2</v>
      </c>
      <c r="AE116" s="3">
        <v>-0.266992831938202</v>
      </c>
      <c r="AF116" s="5">
        <v>0.83104999067340668</v>
      </c>
      <c r="AG116" s="3">
        <f t="shared" si="1"/>
        <v>1.5695158761377412</v>
      </c>
    </row>
    <row r="117" spans="1:33">
      <c r="A117" s="1" t="s">
        <v>646</v>
      </c>
      <c r="B117" s="1" t="s">
        <v>647</v>
      </c>
      <c r="C117" s="1" t="s">
        <v>648</v>
      </c>
      <c r="D117" s="1" t="s">
        <v>648</v>
      </c>
      <c r="E117" s="1" t="s">
        <v>649</v>
      </c>
      <c r="F117" s="1">
        <v>0.96487299999999998</v>
      </c>
      <c r="G117" s="1">
        <v>3.5379500000000001E-28</v>
      </c>
      <c r="H117" s="1">
        <v>77.942999999999998</v>
      </c>
      <c r="I117" s="1">
        <v>1</v>
      </c>
      <c r="J117" s="1" t="s">
        <v>37</v>
      </c>
      <c r="K117" s="1" t="s">
        <v>650</v>
      </c>
      <c r="L117" s="1" t="s">
        <v>39</v>
      </c>
      <c r="M117" s="1" t="s">
        <v>651</v>
      </c>
      <c r="N117" s="1" t="s">
        <v>652</v>
      </c>
      <c r="O117" s="1">
        <v>4</v>
      </c>
      <c r="P117" s="1">
        <v>3</v>
      </c>
      <c r="Q117" s="1">
        <v>0.33277000000000001</v>
      </c>
      <c r="R117" s="1"/>
      <c r="S117" s="1"/>
      <c r="T117" s="1" t="s">
        <v>653</v>
      </c>
      <c r="U117" s="1">
        <v>1161</v>
      </c>
      <c r="V117" s="3">
        <v>11.87035943854131</v>
      </c>
      <c r="W117" s="3">
        <v>11.857051713409399</v>
      </c>
      <c r="X117" s="3">
        <v>11.923301882307181</v>
      </c>
      <c r="Y117" s="3">
        <v>11.975604011075641</v>
      </c>
      <c r="Z117" s="3">
        <v>12.1414259349188</v>
      </c>
      <c r="AA117" s="3">
        <v>12.32867936156882</v>
      </c>
      <c r="AB117" s="3">
        <v>12.15727127550082</v>
      </c>
      <c r="AC117" s="3">
        <v>12.072013562335689</v>
      </c>
      <c r="AD117" s="3">
        <v>4.5357750803723292E-3</v>
      </c>
      <c r="AE117" s="3">
        <v>-0.26826827224765459</v>
      </c>
      <c r="AF117" s="5">
        <v>0.83031561075986349</v>
      </c>
      <c r="AG117" s="3">
        <f t="shared" si="1"/>
        <v>2.3433484893389234</v>
      </c>
    </row>
    <row r="118" spans="1:33">
      <c r="A118" s="1" t="s">
        <v>654</v>
      </c>
      <c r="B118" s="1" t="s">
        <v>655</v>
      </c>
      <c r="C118" s="1" t="s">
        <v>656</v>
      </c>
      <c r="D118" s="1" t="s">
        <v>656</v>
      </c>
      <c r="E118" s="1" t="s">
        <v>657</v>
      </c>
      <c r="F118" s="1">
        <v>0.98503799999999997</v>
      </c>
      <c r="G118" s="1">
        <v>1.5427400000000001E-2</v>
      </c>
      <c r="H118" s="1">
        <v>27.518999999999998</v>
      </c>
      <c r="I118" s="1">
        <v>1</v>
      </c>
      <c r="J118" s="1" t="s">
        <v>37</v>
      </c>
      <c r="K118" s="1" t="s">
        <v>658</v>
      </c>
      <c r="L118" s="1" t="s">
        <v>39</v>
      </c>
      <c r="M118" s="1" t="s">
        <v>378</v>
      </c>
      <c r="N118" s="1" t="s">
        <v>659</v>
      </c>
      <c r="O118" s="1">
        <v>1</v>
      </c>
      <c r="P118" s="1">
        <v>2</v>
      </c>
      <c r="Q118" s="1">
        <v>-1.7732000000000001</v>
      </c>
      <c r="R118" s="1"/>
      <c r="S118" s="1"/>
      <c r="T118" s="1">
        <v>7772</v>
      </c>
      <c r="U118" s="1">
        <v>7772</v>
      </c>
      <c r="V118" s="3">
        <v>11.816664630526491</v>
      </c>
      <c r="W118" s="3">
        <v>11.8755499034593</v>
      </c>
      <c r="X118" s="3">
        <v>11.84680080258482</v>
      </c>
      <c r="Y118" s="3">
        <v>11.99828642674075</v>
      </c>
      <c r="Z118" s="3">
        <v>12.047764508344271</v>
      </c>
      <c r="AA118" s="3">
        <v>12.109122296276119</v>
      </c>
      <c r="AB118" s="3">
        <v>12.04910827409663</v>
      </c>
      <c r="AC118" s="3">
        <v>12.40467030249018</v>
      </c>
      <c r="AD118" s="3">
        <v>2.9078984981611669E-2</v>
      </c>
      <c r="AE118" s="3">
        <v>-0.26834090447395731</v>
      </c>
      <c r="AF118" s="5">
        <v>0.83027380971974751</v>
      </c>
      <c r="AG118" s="3">
        <f t="shared" si="1"/>
        <v>1.536420756842521</v>
      </c>
    </row>
    <row r="119" spans="1:33">
      <c r="A119" s="1" t="s">
        <v>660</v>
      </c>
      <c r="B119" s="1" t="s">
        <v>661</v>
      </c>
      <c r="C119" s="1" t="s">
        <v>662</v>
      </c>
      <c r="D119" s="1" t="s">
        <v>662</v>
      </c>
      <c r="E119" s="1" t="s">
        <v>663</v>
      </c>
      <c r="F119" s="1">
        <v>0.99988200000000005</v>
      </c>
      <c r="G119" s="1">
        <v>4.7754899999999996E-7</v>
      </c>
      <c r="H119" s="1">
        <v>59.67</v>
      </c>
      <c r="I119" s="1">
        <v>1</v>
      </c>
      <c r="J119" s="1" t="s">
        <v>37</v>
      </c>
      <c r="K119" s="1" t="s">
        <v>664</v>
      </c>
      <c r="L119" s="1" t="s">
        <v>39</v>
      </c>
      <c r="M119" s="1" t="s">
        <v>278</v>
      </c>
      <c r="N119" s="1" t="s">
        <v>665</v>
      </c>
      <c r="O119" s="1">
        <v>1</v>
      </c>
      <c r="P119" s="1">
        <v>2</v>
      </c>
      <c r="Q119" s="1">
        <v>2.8732000000000002</v>
      </c>
      <c r="R119" s="1"/>
      <c r="S119" s="1"/>
      <c r="T119" s="1" t="s">
        <v>666</v>
      </c>
      <c r="U119" s="1">
        <v>6495</v>
      </c>
      <c r="V119" s="3">
        <v>14.10103922637464</v>
      </c>
      <c r="W119" s="3">
        <v>14.069318667020431</v>
      </c>
      <c r="X119" s="3">
        <v>14.196974447375601</v>
      </c>
      <c r="Y119" s="3">
        <v>14.085919704614881</v>
      </c>
      <c r="Z119" s="3">
        <v>14.349088503735601</v>
      </c>
      <c r="AA119" s="3">
        <v>14.295991535818439</v>
      </c>
      <c r="AB119" s="3">
        <v>14.45435301150293</v>
      </c>
      <c r="AC119" s="3">
        <v>14.428391379348559</v>
      </c>
      <c r="AD119" s="3">
        <v>1.1467354203640761E-3</v>
      </c>
      <c r="AE119" s="3">
        <v>-0.26864309625499422</v>
      </c>
      <c r="AF119" s="5">
        <v>0.83009991597321797</v>
      </c>
      <c r="AG119" s="3">
        <f t="shared" si="1"/>
        <v>2.9405367727967486</v>
      </c>
    </row>
    <row r="120" spans="1:33">
      <c r="A120" s="1" t="s">
        <v>667</v>
      </c>
      <c r="B120" s="1">
        <v>452</v>
      </c>
      <c r="C120" s="1" t="s">
        <v>667</v>
      </c>
      <c r="D120" s="1" t="s">
        <v>667</v>
      </c>
      <c r="E120" s="1" t="s">
        <v>668</v>
      </c>
      <c r="F120" s="1">
        <v>0.99380400000000002</v>
      </c>
      <c r="G120" s="1">
        <v>5.80823E-8</v>
      </c>
      <c r="H120" s="1">
        <v>43.933999999999997</v>
      </c>
      <c r="I120" s="1">
        <v>1</v>
      </c>
      <c r="J120" s="1" t="s">
        <v>37</v>
      </c>
      <c r="K120" s="1" t="s">
        <v>669</v>
      </c>
      <c r="L120" s="1" t="s">
        <v>39</v>
      </c>
      <c r="M120" s="1" t="s">
        <v>122</v>
      </c>
      <c r="N120" s="1" t="s">
        <v>670</v>
      </c>
      <c r="O120" s="1">
        <v>7</v>
      </c>
      <c r="P120" s="1">
        <v>3</v>
      </c>
      <c r="Q120" s="1">
        <v>-0.22633</v>
      </c>
      <c r="R120" s="1"/>
      <c r="S120" s="1"/>
      <c r="T120" s="1" t="s">
        <v>671</v>
      </c>
      <c r="U120" s="1">
        <v>1236</v>
      </c>
      <c r="V120" s="3">
        <v>14.13207265076394</v>
      </c>
      <c r="W120" s="3">
        <v>14.345828612900601</v>
      </c>
      <c r="X120" s="3">
        <v>14.213858496146971</v>
      </c>
      <c r="Y120" s="3">
        <v>14.189374688785851</v>
      </c>
      <c r="Z120" s="3">
        <v>14.619251262351399</v>
      </c>
      <c r="AA120" s="3">
        <v>14.33525656896278</v>
      </c>
      <c r="AB120" s="3">
        <v>14.559236380971839</v>
      </c>
      <c r="AC120" s="3">
        <v>14.44849048392488</v>
      </c>
      <c r="AD120" s="3">
        <v>1.2883003813081981E-2</v>
      </c>
      <c r="AE120" s="3">
        <v>-0.2702750619033889</v>
      </c>
      <c r="AF120" s="5">
        <v>0.8291614441631826</v>
      </c>
      <c r="AG120" s="3">
        <f t="shared" si="1"/>
        <v>1.8899828646663821</v>
      </c>
    </row>
    <row r="121" spans="1:33">
      <c r="A121" s="1" t="s">
        <v>672</v>
      </c>
      <c r="B121" s="1">
        <v>1046</v>
      </c>
      <c r="C121" s="1" t="s">
        <v>672</v>
      </c>
      <c r="D121" s="1" t="s">
        <v>672</v>
      </c>
      <c r="E121" s="1" t="s">
        <v>673</v>
      </c>
      <c r="F121" s="1">
        <v>0.97989999999999999</v>
      </c>
      <c r="G121" s="1">
        <v>1.25808E-5</v>
      </c>
      <c r="H121" s="1">
        <v>73.513999999999996</v>
      </c>
      <c r="I121" s="1">
        <v>1</v>
      </c>
      <c r="J121" s="1" t="s">
        <v>37</v>
      </c>
      <c r="K121" s="1" t="s">
        <v>674</v>
      </c>
      <c r="L121" s="1" t="s">
        <v>39</v>
      </c>
      <c r="M121" s="1" t="s">
        <v>675</v>
      </c>
      <c r="N121" s="1" t="s">
        <v>676</v>
      </c>
      <c r="O121" s="1">
        <v>1</v>
      </c>
      <c r="P121" s="1">
        <v>2</v>
      </c>
      <c r="Q121" s="1">
        <v>-1.1304000000000001</v>
      </c>
      <c r="R121" s="1"/>
      <c r="S121" s="1"/>
      <c r="T121" s="1">
        <v>6968</v>
      </c>
      <c r="U121" s="1">
        <v>6968</v>
      </c>
      <c r="V121" s="3">
        <v>11.52959173830183</v>
      </c>
      <c r="W121" s="3">
        <v>11.764698603006559</v>
      </c>
      <c r="X121" s="3">
        <v>11.82029423116421</v>
      </c>
      <c r="Y121" s="3">
        <v>11.62689783870926</v>
      </c>
      <c r="Z121" s="3">
        <v>11.91344561779243</v>
      </c>
      <c r="AA121" s="3">
        <v>12.074955949753949</v>
      </c>
      <c r="AB121" s="3">
        <v>12.021829653720911</v>
      </c>
      <c r="AC121" s="3">
        <v>11.816664630526491</v>
      </c>
      <c r="AD121" s="3">
        <v>2.109175952678306E-2</v>
      </c>
      <c r="AE121" s="3">
        <v>-0.2713533601529825</v>
      </c>
      <c r="AF121" s="5">
        <v>0.82854194436304518</v>
      </c>
      <c r="AG121" s="3">
        <f t="shared" si="1"/>
        <v>1.6758871888286502</v>
      </c>
    </row>
    <row r="122" spans="1:33">
      <c r="A122" s="1" t="s">
        <v>677</v>
      </c>
      <c r="B122" s="1" t="s">
        <v>678</v>
      </c>
      <c r="C122" s="1" t="s">
        <v>679</v>
      </c>
      <c r="D122" s="1" t="s">
        <v>679</v>
      </c>
      <c r="E122" s="1" t="s">
        <v>680</v>
      </c>
      <c r="F122" s="1">
        <v>0.99968900000000005</v>
      </c>
      <c r="G122" s="1">
        <v>1.69997E-2</v>
      </c>
      <c r="H122" s="1">
        <v>44.085000000000001</v>
      </c>
      <c r="I122" s="1">
        <v>1</v>
      </c>
      <c r="J122" s="1" t="s">
        <v>37</v>
      </c>
      <c r="K122" s="1" t="s">
        <v>681</v>
      </c>
      <c r="L122" s="1" t="s">
        <v>682</v>
      </c>
      <c r="M122" s="1" t="s">
        <v>445</v>
      </c>
      <c r="N122" s="1" t="s">
        <v>683</v>
      </c>
      <c r="O122" s="1">
        <v>7</v>
      </c>
      <c r="P122" s="1">
        <v>2</v>
      </c>
      <c r="Q122" s="1">
        <v>0.62563999999999997</v>
      </c>
      <c r="R122" s="1"/>
      <c r="S122" s="1"/>
      <c r="T122" s="1">
        <v>4023</v>
      </c>
      <c r="U122" s="1">
        <v>4023</v>
      </c>
      <c r="V122" s="3">
        <v>11.398218772094999</v>
      </c>
      <c r="W122" s="3">
        <v>11.086631164115429</v>
      </c>
      <c r="X122" s="3">
        <v>11.01207985398014</v>
      </c>
      <c r="Y122" s="3">
        <v>11.131838657494191</v>
      </c>
      <c r="Z122" s="3">
        <v>11.31265305969724</v>
      </c>
      <c r="AA122" s="3">
        <v>11.30997727544459</v>
      </c>
      <c r="AB122" s="3">
        <v>11.57913491417581</v>
      </c>
      <c r="AC122" s="3">
        <v>11.524381549014871</v>
      </c>
      <c r="AD122" s="3">
        <v>4.629951218960051E-2</v>
      </c>
      <c r="AE122" s="3">
        <v>-0.27434458766193792</v>
      </c>
      <c r="AF122" s="5">
        <v>0.82682585752823712</v>
      </c>
      <c r="AG122" s="3">
        <f t="shared" si="1"/>
        <v>1.3344235846727759</v>
      </c>
    </row>
    <row r="123" spans="1:33">
      <c r="A123" s="1" t="s">
        <v>684</v>
      </c>
      <c r="B123" s="1" t="s">
        <v>685</v>
      </c>
      <c r="C123" s="1" t="s">
        <v>110</v>
      </c>
      <c r="D123" s="1" t="s">
        <v>110</v>
      </c>
      <c r="E123" s="1" t="s">
        <v>111</v>
      </c>
      <c r="F123" s="1">
        <v>1</v>
      </c>
      <c r="G123" s="1">
        <v>7.8367000000000007E-6</v>
      </c>
      <c r="H123" s="1">
        <v>60.085999999999999</v>
      </c>
      <c r="I123" s="1">
        <v>1</v>
      </c>
      <c r="J123" s="1" t="s">
        <v>37</v>
      </c>
      <c r="K123" s="1" t="s">
        <v>686</v>
      </c>
      <c r="L123" s="1" t="s">
        <v>687</v>
      </c>
      <c r="M123" s="1" t="s">
        <v>638</v>
      </c>
      <c r="N123" s="1" t="s">
        <v>688</v>
      </c>
      <c r="O123" s="1">
        <v>4</v>
      </c>
      <c r="P123" s="1">
        <v>3</v>
      </c>
      <c r="Q123" s="1">
        <v>1.8132999999999999</v>
      </c>
      <c r="R123" s="1"/>
      <c r="S123" s="1"/>
      <c r="T123" s="1" t="s">
        <v>689</v>
      </c>
      <c r="U123" s="1">
        <v>896</v>
      </c>
      <c r="V123" s="3">
        <v>10.56127386237748</v>
      </c>
      <c r="W123" s="3">
        <v>10.61014186631497</v>
      </c>
      <c r="X123" s="3">
        <v>10.58869297022733</v>
      </c>
      <c r="Y123" s="3">
        <v>10.81436240262123</v>
      </c>
      <c r="Z123" s="3">
        <v>10.81198977791237</v>
      </c>
      <c r="AA123" s="3">
        <v>11.01765352535698</v>
      </c>
      <c r="AB123" s="3">
        <v>10.90161266339982</v>
      </c>
      <c r="AC123" s="3">
        <v>10.95273839985461</v>
      </c>
      <c r="AD123" s="3">
        <v>8.5790627859859865E-3</v>
      </c>
      <c r="AE123" s="3">
        <v>-0.27738081624568878</v>
      </c>
      <c r="AF123" s="5">
        <v>0.82508758823759176</v>
      </c>
      <c r="AG123" s="3">
        <f t="shared" si="1"/>
        <v>2.0665601537721021</v>
      </c>
    </row>
    <row r="124" spans="1:33">
      <c r="A124" s="1" t="s">
        <v>690</v>
      </c>
      <c r="B124" s="1" t="s">
        <v>691</v>
      </c>
      <c r="C124" s="1" t="s">
        <v>692</v>
      </c>
      <c r="D124" s="1" t="s">
        <v>692</v>
      </c>
      <c r="E124" s="1" t="s">
        <v>693</v>
      </c>
      <c r="F124" s="1">
        <v>0.954071</v>
      </c>
      <c r="G124" s="1">
        <v>1.93526E-14</v>
      </c>
      <c r="H124" s="1">
        <v>48.228999999999999</v>
      </c>
      <c r="I124" s="1">
        <v>2</v>
      </c>
      <c r="J124" s="1" t="s">
        <v>37</v>
      </c>
      <c r="K124" s="1" t="s">
        <v>694</v>
      </c>
      <c r="L124" s="1" t="s">
        <v>94</v>
      </c>
      <c r="M124" s="1" t="s">
        <v>695</v>
      </c>
      <c r="N124" s="1" t="s">
        <v>696</v>
      </c>
      <c r="O124" s="1">
        <v>7</v>
      </c>
      <c r="P124" s="1">
        <v>3</v>
      </c>
      <c r="Q124" s="1">
        <v>-0.67840999999999996</v>
      </c>
      <c r="R124" s="1"/>
      <c r="S124" s="1"/>
      <c r="T124" s="1">
        <v>366</v>
      </c>
      <c r="U124" s="1">
        <v>366</v>
      </c>
      <c r="V124" s="3">
        <v>11.61490889641356</v>
      </c>
      <c r="W124" s="3">
        <v>11.645527599385559</v>
      </c>
      <c r="X124" s="3">
        <v>11.86468783848181</v>
      </c>
      <c r="Y124" s="3">
        <v>11.82478071268401</v>
      </c>
      <c r="Z124" s="3">
        <v>12.01120357252123</v>
      </c>
      <c r="AA124" s="3">
        <v>11.9942899986547</v>
      </c>
      <c r="AB124" s="3">
        <v>12.05785235363135</v>
      </c>
      <c r="AC124" s="3">
        <v>11.9994217442125</v>
      </c>
      <c r="AD124" s="3">
        <v>4.9901554659054076E-3</v>
      </c>
      <c r="AE124" s="3">
        <v>-0.27821565551370853</v>
      </c>
      <c r="AF124" s="5">
        <v>0.82461027581888302</v>
      </c>
      <c r="AG124" s="3">
        <f t="shared" si="1"/>
        <v>2.3018859239290976</v>
      </c>
    </row>
    <row r="125" spans="1:33">
      <c r="A125" s="1" t="s">
        <v>697</v>
      </c>
      <c r="B125" s="1" t="s">
        <v>698</v>
      </c>
      <c r="C125" s="1" t="s">
        <v>699</v>
      </c>
      <c r="D125" s="1" t="s">
        <v>699</v>
      </c>
      <c r="E125" s="1" t="s">
        <v>700</v>
      </c>
      <c r="F125" s="1">
        <v>1</v>
      </c>
      <c r="G125" s="1">
        <v>3.813E-4</v>
      </c>
      <c r="H125" s="1">
        <v>51.25</v>
      </c>
      <c r="I125" s="1">
        <v>1</v>
      </c>
      <c r="J125" s="1" t="s">
        <v>37</v>
      </c>
      <c r="K125" s="1" t="s">
        <v>701</v>
      </c>
      <c r="L125" s="1" t="s">
        <v>39</v>
      </c>
      <c r="M125" s="1" t="s">
        <v>702</v>
      </c>
      <c r="N125" s="1" t="s">
        <v>703</v>
      </c>
      <c r="O125" s="1">
        <v>5</v>
      </c>
      <c r="P125" s="1">
        <v>2</v>
      </c>
      <c r="Q125" s="1">
        <v>-2.0478999999999998</v>
      </c>
      <c r="R125" s="1"/>
      <c r="S125" s="1"/>
      <c r="T125" s="1">
        <v>3178</v>
      </c>
      <c r="U125" s="1">
        <v>3178</v>
      </c>
      <c r="V125" s="3">
        <v>12.465326779681931</v>
      </c>
      <c r="W125" s="3">
        <v>12.424686244451379</v>
      </c>
      <c r="X125" s="3">
        <v>12.386774814444401</v>
      </c>
      <c r="Y125" s="3">
        <v>12.40172772379651</v>
      </c>
      <c r="Z125" s="3">
        <v>12.469753636266869</v>
      </c>
      <c r="AA125" s="3">
        <v>12.77286904081604</v>
      </c>
      <c r="AB125" s="3">
        <v>12.663508111612069</v>
      </c>
      <c r="AC125" s="3">
        <v>12.897310295760819</v>
      </c>
      <c r="AD125" s="3">
        <v>2.254279131200412E-2</v>
      </c>
      <c r="AE125" s="3">
        <v>-0.28123138052039559</v>
      </c>
      <c r="AF125" s="5">
        <v>0.82288835923835824</v>
      </c>
      <c r="AG125" s="3">
        <f t="shared" si="1"/>
        <v>1.6469923093926022</v>
      </c>
    </row>
    <row r="126" spans="1:33">
      <c r="A126" s="1" t="s">
        <v>240</v>
      </c>
      <c r="B126" s="1" t="s">
        <v>241</v>
      </c>
      <c r="C126" s="1" t="s">
        <v>242</v>
      </c>
      <c r="D126" s="1" t="s">
        <v>242</v>
      </c>
      <c r="E126" s="1" t="s">
        <v>243</v>
      </c>
      <c r="F126" s="1">
        <v>0.95421599999999995</v>
      </c>
      <c r="G126" s="1">
        <v>9.1096100000000004E-10</v>
      </c>
      <c r="H126" s="1">
        <v>35.497999999999998</v>
      </c>
      <c r="I126" s="1">
        <v>1</v>
      </c>
      <c r="J126" s="1" t="s">
        <v>37</v>
      </c>
      <c r="K126" s="1" t="s">
        <v>244</v>
      </c>
      <c r="L126" s="1" t="s">
        <v>245</v>
      </c>
      <c r="M126" s="1" t="s">
        <v>246</v>
      </c>
      <c r="N126" s="1" t="s">
        <v>247</v>
      </c>
      <c r="O126" s="1">
        <v>18</v>
      </c>
      <c r="P126" s="1">
        <v>3</v>
      </c>
      <c r="Q126" s="1">
        <v>-1.6389</v>
      </c>
      <c r="R126" s="1"/>
      <c r="S126" s="1"/>
      <c r="T126" s="1">
        <v>481</v>
      </c>
      <c r="U126" s="1">
        <v>481</v>
      </c>
      <c r="V126" s="3">
        <v>13.13919177321073</v>
      </c>
      <c r="W126" s="3">
        <v>12.968000666784921</v>
      </c>
      <c r="X126" s="3">
        <v>13.120328759736431</v>
      </c>
      <c r="Y126" s="3">
        <v>13.17750139324867</v>
      </c>
      <c r="Z126" s="3">
        <v>13.293775341563361</v>
      </c>
      <c r="AA126" s="3">
        <v>13.42972415042834</v>
      </c>
      <c r="AB126" s="3">
        <v>13.470412481588911</v>
      </c>
      <c r="AC126" s="3">
        <v>13.33892617486968</v>
      </c>
      <c r="AD126" s="3">
        <v>3.695337066350939E-3</v>
      </c>
      <c r="AE126" s="3">
        <v>-0.28195388886738831</v>
      </c>
      <c r="AF126" s="5">
        <v>0.82247635611844949</v>
      </c>
      <c r="AG126" s="3">
        <f t="shared" si="1"/>
        <v>2.432345941740111</v>
      </c>
    </row>
    <row r="127" spans="1:33">
      <c r="A127" s="1" t="s">
        <v>704</v>
      </c>
      <c r="B127" s="1">
        <v>599</v>
      </c>
      <c r="C127" s="1" t="s">
        <v>704</v>
      </c>
      <c r="D127" s="1" t="s">
        <v>704</v>
      </c>
      <c r="E127" s="1" t="s">
        <v>705</v>
      </c>
      <c r="F127" s="1">
        <v>1</v>
      </c>
      <c r="G127" s="1">
        <v>3.4910899999999998E-5</v>
      </c>
      <c r="H127" s="1">
        <v>37.270000000000003</v>
      </c>
      <c r="I127" s="1">
        <v>1</v>
      </c>
      <c r="J127" s="1" t="s">
        <v>37</v>
      </c>
      <c r="K127" s="1" t="s">
        <v>706</v>
      </c>
      <c r="L127" s="1" t="s">
        <v>39</v>
      </c>
      <c r="M127" s="1" t="s">
        <v>284</v>
      </c>
      <c r="N127" s="1" t="s">
        <v>707</v>
      </c>
      <c r="O127" s="1">
        <v>6</v>
      </c>
      <c r="P127" s="1">
        <v>3</v>
      </c>
      <c r="Q127" s="1">
        <v>-1.0225</v>
      </c>
      <c r="R127" s="1"/>
      <c r="S127" s="1"/>
      <c r="T127" s="1">
        <v>6231</v>
      </c>
      <c r="U127" s="1">
        <v>6231</v>
      </c>
      <c r="V127" s="3">
        <v>10.317454932259791</v>
      </c>
      <c r="W127" s="3">
        <v>10.65776200891715</v>
      </c>
      <c r="X127" s="3">
        <v>10.557317787749639</v>
      </c>
      <c r="Y127" s="3">
        <v>10.73017713525547</v>
      </c>
      <c r="Z127" s="3">
        <v>11.01765352535698</v>
      </c>
      <c r="AA127" s="3">
        <v>10.82934964130069</v>
      </c>
      <c r="AB127" s="3">
        <v>10.874116175084479</v>
      </c>
      <c r="AC127" s="3">
        <v>10.67098377781798</v>
      </c>
      <c r="AD127" s="3">
        <v>4.9269837259337132E-2</v>
      </c>
      <c r="AE127" s="3">
        <v>-0.2823478138445239</v>
      </c>
      <c r="AF127" s="5">
        <v>0.82225181126200331</v>
      </c>
      <c r="AG127" s="3">
        <f t="shared" si="1"/>
        <v>1.3074188722184659</v>
      </c>
    </row>
    <row r="128" spans="1:33">
      <c r="A128" s="1" t="s">
        <v>617</v>
      </c>
      <c r="B128" s="1" t="s">
        <v>618</v>
      </c>
      <c r="C128" s="1" t="s">
        <v>619</v>
      </c>
      <c r="D128" s="1" t="s">
        <v>619</v>
      </c>
      <c r="E128" s="1" t="s">
        <v>620</v>
      </c>
      <c r="F128" s="1">
        <v>1</v>
      </c>
      <c r="G128" s="1">
        <v>6.7183499999999998E-6</v>
      </c>
      <c r="H128" s="1">
        <v>36.988999999999997</v>
      </c>
      <c r="I128" s="1">
        <v>1</v>
      </c>
      <c r="J128" s="1" t="s">
        <v>37</v>
      </c>
      <c r="K128" s="1" t="s">
        <v>621</v>
      </c>
      <c r="L128" s="1" t="s">
        <v>39</v>
      </c>
      <c r="M128" s="1" t="s">
        <v>310</v>
      </c>
      <c r="N128" s="1" t="s">
        <v>622</v>
      </c>
      <c r="O128" s="1">
        <v>6</v>
      </c>
      <c r="P128" s="1">
        <v>2</v>
      </c>
      <c r="Q128" s="1">
        <v>1.0573999999999999</v>
      </c>
      <c r="R128" s="1"/>
      <c r="S128" s="1"/>
      <c r="T128" s="1" t="s">
        <v>623</v>
      </c>
      <c r="U128" s="1">
        <v>5209</v>
      </c>
      <c r="V128" s="3">
        <v>13.23498543530075</v>
      </c>
      <c r="W128" s="3">
        <v>13.460083688162269</v>
      </c>
      <c r="X128" s="3">
        <v>13.468499163738549</v>
      </c>
      <c r="Y128" s="3">
        <v>13.47754213439987</v>
      </c>
      <c r="Z128" s="3">
        <v>13.671611653515701</v>
      </c>
      <c r="AA128" s="3">
        <v>13.517744911361939</v>
      </c>
      <c r="AB128" s="3">
        <v>13.87899177192241</v>
      </c>
      <c r="AC128" s="3">
        <v>13.707778013974639</v>
      </c>
      <c r="AD128" s="3">
        <v>2.3898331640769759E-2</v>
      </c>
      <c r="AE128" s="3">
        <v>-0.28375398229331061</v>
      </c>
      <c r="AF128" s="5">
        <v>0.82145076791689475</v>
      </c>
      <c r="AG128" s="3">
        <f t="shared" si="1"/>
        <v>1.6216324163948719</v>
      </c>
    </row>
    <row r="129" spans="1:33">
      <c r="A129" s="1" t="s">
        <v>708</v>
      </c>
      <c r="B129" s="1">
        <v>22</v>
      </c>
      <c r="C129" s="1" t="s">
        <v>708</v>
      </c>
      <c r="D129" s="1" t="s">
        <v>708</v>
      </c>
      <c r="E129" s="1" t="s">
        <v>709</v>
      </c>
      <c r="F129" s="1">
        <v>0.99987999999999999</v>
      </c>
      <c r="G129" s="1">
        <v>4.1005199999999997E-6</v>
      </c>
      <c r="H129" s="1">
        <v>79.41</v>
      </c>
      <c r="I129" s="1">
        <v>1</v>
      </c>
      <c r="J129" s="1" t="s">
        <v>37</v>
      </c>
      <c r="K129" s="1" t="s">
        <v>710</v>
      </c>
      <c r="L129" s="1" t="s">
        <v>39</v>
      </c>
      <c r="M129" s="1" t="s">
        <v>711</v>
      </c>
      <c r="N129" s="1" t="s">
        <v>712</v>
      </c>
      <c r="O129" s="1">
        <v>8</v>
      </c>
      <c r="P129" s="1">
        <v>3</v>
      </c>
      <c r="Q129" s="1">
        <v>-0.86002000000000001</v>
      </c>
      <c r="R129" s="1"/>
      <c r="S129" s="1"/>
      <c r="T129" s="1" t="s">
        <v>713</v>
      </c>
      <c r="U129" s="1">
        <v>3963</v>
      </c>
      <c r="V129" s="3">
        <v>10.9504250084274</v>
      </c>
      <c r="W129" s="3">
        <v>10.53547614147087</v>
      </c>
      <c r="X129" s="3">
        <v>10.88747065454411</v>
      </c>
      <c r="Y129" s="3">
        <v>10.843143917869689</v>
      </c>
      <c r="Z129" s="3">
        <v>11.124999852031291</v>
      </c>
      <c r="AA129" s="3">
        <v>11.149250953954031</v>
      </c>
      <c r="AB129" s="3">
        <v>11.014183532427211</v>
      </c>
      <c r="AC129" s="3">
        <v>11.06644772043712</v>
      </c>
      <c r="AD129" s="3">
        <v>2.622758066312917E-2</v>
      </c>
      <c r="AE129" s="3">
        <v>-0.28459158413440022</v>
      </c>
      <c r="AF129" s="5">
        <v>0.82097398733568472</v>
      </c>
      <c r="AG129" s="3">
        <f t="shared" si="1"/>
        <v>1.5812417686209304</v>
      </c>
    </row>
    <row r="130" spans="1:33">
      <c r="A130" s="1" t="s">
        <v>561</v>
      </c>
      <c r="B130" s="1" t="s">
        <v>562</v>
      </c>
      <c r="C130" s="1" t="s">
        <v>563</v>
      </c>
      <c r="D130" s="1" t="s">
        <v>563</v>
      </c>
      <c r="E130" s="1" t="s">
        <v>564</v>
      </c>
      <c r="F130" s="1">
        <v>0.99990100000000004</v>
      </c>
      <c r="G130" s="1">
        <v>1.4021199999999999E-4</v>
      </c>
      <c r="H130" s="1">
        <v>66.625</v>
      </c>
      <c r="I130" s="1" t="s">
        <v>102</v>
      </c>
      <c r="J130" s="1" t="s">
        <v>37</v>
      </c>
      <c r="K130" s="1" t="s">
        <v>565</v>
      </c>
      <c r="L130" s="1" t="s">
        <v>224</v>
      </c>
      <c r="M130" s="1" t="s">
        <v>566</v>
      </c>
      <c r="N130" s="1" t="s">
        <v>567</v>
      </c>
      <c r="O130" s="1">
        <v>3</v>
      </c>
      <c r="P130" s="1">
        <v>2</v>
      </c>
      <c r="Q130" s="1">
        <v>-1.2868999999999999</v>
      </c>
      <c r="R130" s="1"/>
      <c r="S130" s="1"/>
      <c r="T130" s="1" t="s">
        <v>568</v>
      </c>
      <c r="U130" s="1">
        <v>181</v>
      </c>
      <c r="V130" s="3">
        <v>12.148281823234379</v>
      </c>
      <c r="W130" s="3">
        <v>12.06142277097414</v>
      </c>
      <c r="X130" s="3">
        <v>12.264089700108309</v>
      </c>
      <c r="Y130" s="3">
        <v>12.4360664608897</v>
      </c>
      <c r="Z130" s="3">
        <v>12.45129823071623</v>
      </c>
      <c r="AA130" s="3">
        <v>12.53057266293203</v>
      </c>
      <c r="AB130" s="3">
        <v>12.44388134507496</v>
      </c>
      <c r="AC130" s="3">
        <v>12.63011324242343</v>
      </c>
      <c r="AD130" s="3">
        <v>2.0630980943352108E-2</v>
      </c>
      <c r="AE130" s="3">
        <v>-0.28650118148502562</v>
      </c>
      <c r="AF130" s="5">
        <v>0.81988803873551419</v>
      </c>
      <c r="AG130" s="3">
        <f t="shared" si="1"/>
        <v>1.6854801220919597</v>
      </c>
    </row>
    <row r="131" spans="1:33">
      <c r="A131" s="1" t="s">
        <v>714</v>
      </c>
      <c r="B131" s="1">
        <v>1835</v>
      </c>
      <c r="C131" s="1" t="s">
        <v>714</v>
      </c>
      <c r="D131" s="1" t="s">
        <v>714</v>
      </c>
      <c r="E131" s="1" t="s">
        <v>715</v>
      </c>
      <c r="F131" s="1">
        <v>1</v>
      </c>
      <c r="G131" s="1">
        <v>1.15285E-15</v>
      </c>
      <c r="H131" s="1">
        <v>79.319000000000003</v>
      </c>
      <c r="I131" s="1">
        <v>1</v>
      </c>
      <c r="J131" s="1" t="s">
        <v>37</v>
      </c>
      <c r="K131" s="1" t="s">
        <v>716</v>
      </c>
      <c r="L131" s="1" t="s">
        <v>39</v>
      </c>
      <c r="M131" s="1" t="s">
        <v>70</v>
      </c>
      <c r="N131" s="1" t="s">
        <v>717</v>
      </c>
      <c r="O131" s="1">
        <v>3</v>
      </c>
      <c r="P131" s="1">
        <v>2</v>
      </c>
      <c r="Q131" s="1">
        <v>-0.95121</v>
      </c>
      <c r="R131" s="1"/>
      <c r="S131" s="1"/>
      <c r="T131" s="1" t="s">
        <v>718</v>
      </c>
      <c r="U131" s="1">
        <v>1268</v>
      </c>
      <c r="V131" s="3">
        <v>12.524212008044991</v>
      </c>
      <c r="W131" s="3">
        <v>12.507435509746919</v>
      </c>
      <c r="X131" s="3">
        <v>12.70736281934037</v>
      </c>
      <c r="Y131" s="3">
        <v>12.39876541419015</v>
      </c>
      <c r="Z131" s="3">
        <v>12.80614176633499</v>
      </c>
      <c r="AA131" s="3">
        <v>12.649526067561339</v>
      </c>
      <c r="AB131" s="3">
        <v>12.945282510102141</v>
      </c>
      <c r="AC131" s="3">
        <v>12.88302301656757</v>
      </c>
      <c r="AD131" s="3">
        <v>1.9321777821068229E-2</v>
      </c>
      <c r="AE131" s="3">
        <v>-0.28654940231090192</v>
      </c>
      <c r="AF131" s="5">
        <v>0.81986063514950469</v>
      </c>
      <c r="AG131" s="3">
        <f t="shared" ref="AG131:AG194" si="2">-LOG10(AD131)</f>
        <v>1.7139529161007632</v>
      </c>
    </row>
    <row r="132" spans="1:33">
      <c r="A132" s="1" t="s">
        <v>719</v>
      </c>
      <c r="B132" s="1">
        <v>1249</v>
      </c>
      <c r="C132" s="1" t="s">
        <v>719</v>
      </c>
      <c r="D132" s="1" t="s">
        <v>719</v>
      </c>
      <c r="E132" s="1" t="s">
        <v>720</v>
      </c>
      <c r="F132" s="1">
        <v>0.93107099999999998</v>
      </c>
      <c r="G132" s="1">
        <v>3.7475900000000001E-19</v>
      </c>
      <c r="H132" s="1">
        <v>57.509</v>
      </c>
      <c r="I132" s="1" t="s">
        <v>102</v>
      </c>
      <c r="J132" s="1" t="s">
        <v>37</v>
      </c>
      <c r="K132" s="1" t="s">
        <v>721</v>
      </c>
      <c r="L132" s="1" t="s">
        <v>396</v>
      </c>
      <c r="M132" s="1" t="s">
        <v>722</v>
      </c>
      <c r="N132" s="1" t="s">
        <v>723</v>
      </c>
      <c r="O132" s="1">
        <v>9</v>
      </c>
      <c r="P132" s="1">
        <v>2</v>
      </c>
      <c r="Q132" s="1">
        <v>-2.1259E-2</v>
      </c>
      <c r="R132" s="1"/>
      <c r="S132" s="1"/>
      <c r="T132" s="1" t="s">
        <v>724</v>
      </c>
      <c r="U132" s="1">
        <v>6552</v>
      </c>
      <c r="V132" s="3">
        <v>12.7607861719063</v>
      </c>
      <c r="W132" s="3">
        <v>12.81639568172856</v>
      </c>
      <c r="X132" s="3">
        <v>12.57992015454071</v>
      </c>
      <c r="Y132" s="3">
        <v>12.79073007828671</v>
      </c>
      <c r="Z132" s="3">
        <v>12.95068076820238</v>
      </c>
      <c r="AA132" s="3">
        <v>13.24791104596023</v>
      </c>
      <c r="AB132" s="3">
        <v>13.00876287982218</v>
      </c>
      <c r="AC132" s="3">
        <v>12.88724543749483</v>
      </c>
      <c r="AD132" s="3">
        <v>2.3706016391177729E-2</v>
      </c>
      <c r="AE132" s="3">
        <v>-0.28669201125433119</v>
      </c>
      <c r="AF132" s="5">
        <v>0.81977959676153656</v>
      </c>
      <c r="AG132" s="3">
        <f t="shared" si="2"/>
        <v>1.6251414196482494</v>
      </c>
    </row>
    <row r="133" spans="1:33">
      <c r="A133" s="1" t="s">
        <v>725</v>
      </c>
      <c r="B133" s="1">
        <v>427</v>
      </c>
      <c r="C133" s="1" t="s">
        <v>725</v>
      </c>
      <c r="D133" s="1" t="s">
        <v>725</v>
      </c>
      <c r="E133" s="1" t="s">
        <v>726</v>
      </c>
      <c r="F133" s="1">
        <v>0.99999800000000005</v>
      </c>
      <c r="G133" s="1">
        <v>3.0611700000000002E-3</v>
      </c>
      <c r="H133" s="1">
        <v>26.963999999999999</v>
      </c>
      <c r="I133" s="1">
        <v>1</v>
      </c>
      <c r="J133" s="1" t="s">
        <v>37</v>
      </c>
      <c r="K133" s="1" t="s">
        <v>727</v>
      </c>
      <c r="L133" s="1" t="s">
        <v>39</v>
      </c>
      <c r="M133" s="1" t="s">
        <v>197</v>
      </c>
      <c r="N133" s="1" t="s">
        <v>728</v>
      </c>
      <c r="O133" s="1">
        <v>2</v>
      </c>
      <c r="P133" s="1">
        <v>3</v>
      </c>
      <c r="Q133" s="1">
        <v>0.82518000000000002</v>
      </c>
      <c r="R133" s="1"/>
      <c r="S133" s="1"/>
      <c r="T133" s="1" t="s">
        <v>729</v>
      </c>
      <c r="U133" s="1">
        <v>5952</v>
      </c>
      <c r="V133" s="3">
        <v>13.9476361511263</v>
      </c>
      <c r="W133" s="3">
        <v>13.917874501658661</v>
      </c>
      <c r="X133" s="3">
        <v>13.974320299395339</v>
      </c>
      <c r="Y133" s="3">
        <v>13.89656370859905</v>
      </c>
      <c r="Z133" s="3">
        <v>14.243585290661629</v>
      </c>
      <c r="AA133" s="3">
        <v>14.201257042287351</v>
      </c>
      <c r="AB133" s="3">
        <v>14.265713795250051</v>
      </c>
      <c r="AC133" s="3">
        <v>14.18008059455609</v>
      </c>
      <c r="AD133" s="3">
        <v>3.102126594084778E-5</v>
      </c>
      <c r="AE133" s="3">
        <v>-0.28856051549393952</v>
      </c>
      <c r="AF133" s="5">
        <v>0.8187185477474066</v>
      </c>
      <c r="AG133" s="3">
        <f t="shared" si="2"/>
        <v>4.5083404831211791</v>
      </c>
    </row>
    <row r="134" spans="1:33">
      <c r="A134" s="1" t="s">
        <v>730</v>
      </c>
      <c r="B134" s="1">
        <v>1296</v>
      </c>
      <c r="C134" s="1" t="s">
        <v>730</v>
      </c>
      <c r="D134" s="1" t="s">
        <v>730</v>
      </c>
      <c r="E134" s="1" t="s">
        <v>731</v>
      </c>
      <c r="F134" s="1">
        <v>0.98193299999999994</v>
      </c>
      <c r="G134" s="1">
        <v>1.1814899999999999E-5</v>
      </c>
      <c r="H134" s="1">
        <v>73.093000000000004</v>
      </c>
      <c r="I134" s="1">
        <v>1</v>
      </c>
      <c r="J134" s="1" t="s">
        <v>37</v>
      </c>
      <c r="K134" s="1" t="s">
        <v>732</v>
      </c>
      <c r="L134" s="1" t="s">
        <v>39</v>
      </c>
      <c r="M134" s="1" t="s">
        <v>733</v>
      </c>
      <c r="N134" s="1" t="s">
        <v>734</v>
      </c>
      <c r="O134" s="1">
        <v>5</v>
      </c>
      <c r="P134" s="1">
        <v>3</v>
      </c>
      <c r="Q134" s="1">
        <v>1.0137</v>
      </c>
      <c r="R134" s="1"/>
      <c r="S134" s="1"/>
      <c r="T134" s="1">
        <v>1041</v>
      </c>
      <c r="U134" s="1">
        <v>1041</v>
      </c>
      <c r="V134" s="3">
        <v>11.410369500168381</v>
      </c>
      <c r="W134" s="3">
        <v>11.25304617843666</v>
      </c>
      <c r="X134" s="3">
        <v>10.930417084908139</v>
      </c>
      <c r="Y134" s="3">
        <v>11.32650017764821</v>
      </c>
      <c r="Z134" s="3">
        <v>11.47794625795397</v>
      </c>
      <c r="AA134" s="3">
        <v>11.54657396708537</v>
      </c>
      <c r="AB134" s="3">
        <v>11.63964029819096</v>
      </c>
      <c r="AC134" s="3">
        <v>11.413908314728429</v>
      </c>
      <c r="AD134" s="3">
        <v>4.6199285392574861E-2</v>
      </c>
      <c r="AE134" s="3">
        <v>-0.28943397419933697</v>
      </c>
      <c r="AF134" s="5">
        <v>0.81822301654526053</v>
      </c>
      <c r="AG134" s="3">
        <f t="shared" si="2"/>
        <v>1.3353647420296253</v>
      </c>
    </row>
    <row r="135" spans="1:33">
      <c r="A135" s="1" t="s">
        <v>735</v>
      </c>
      <c r="B135" s="1">
        <v>1571</v>
      </c>
      <c r="C135" s="1" t="s">
        <v>735</v>
      </c>
      <c r="D135" s="1" t="s">
        <v>735</v>
      </c>
      <c r="E135" s="1" t="s">
        <v>736</v>
      </c>
      <c r="F135" s="1">
        <v>1</v>
      </c>
      <c r="G135" s="1">
        <v>1.42968E-2</v>
      </c>
      <c r="H135" s="1">
        <v>35.695999999999998</v>
      </c>
      <c r="I135" s="1">
        <v>1</v>
      </c>
      <c r="J135" s="1" t="s">
        <v>37</v>
      </c>
      <c r="K135" s="1" t="s">
        <v>737</v>
      </c>
      <c r="L135" s="1" t="s">
        <v>39</v>
      </c>
      <c r="M135" s="1" t="s">
        <v>638</v>
      </c>
      <c r="N135" s="1" t="s">
        <v>738</v>
      </c>
      <c r="O135" s="1">
        <v>4</v>
      </c>
      <c r="P135" s="1">
        <v>2</v>
      </c>
      <c r="Q135" s="1">
        <v>-0.27062000000000003</v>
      </c>
      <c r="R135" s="1"/>
      <c r="S135" s="1"/>
      <c r="T135" s="1" t="s">
        <v>739</v>
      </c>
      <c r="U135" s="1">
        <v>3523</v>
      </c>
      <c r="V135" s="3">
        <v>13.10005291351897</v>
      </c>
      <c r="W135" s="3">
        <v>13.015396361794419</v>
      </c>
      <c r="X135" s="3">
        <v>13.46358974664914</v>
      </c>
      <c r="Y135" s="3">
        <v>13.37899505162391</v>
      </c>
      <c r="Z135" s="3">
        <v>13.576520613384689</v>
      </c>
      <c r="AA135" s="3">
        <v>13.4121367495258</v>
      </c>
      <c r="AB135" s="3">
        <v>13.613086461631561</v>
      </c>
      <c r="AC135" s="3">
        <v>13.514500435640601</v>
      </c>
      <c r="AD135" s="3">
        <v>4.729420619124701E-2</v>
      </c>
      <c r="AE135" s="3">
        <v>-0.28955254664905539</v>
      </c>
      <c r="AF135" s="5">
        <v>0.81815577106513282</v>
      </c>
      <c r="AG135" s="3">
        <f t="shared" si="2"/>
        <v>1.3251920595431588</v>
      </c>
    </row>
    <row r="136" spans="1:33">
      <c r="A136" s="1" t="s">
        <v>740</v>
      </c>
      <c r="B136" s="1">
        <v>646</v>
      </c>
      <c r="C136" s="1" t="s">
        <v>740</v>
      </c>
      <c r="D136" s="1" t="s">
        <v>740</v>
      </c>
      <c r="E136" s="1" t="s">
        <v>741</v>
      </c>
      <c r="F136" s="1">
        <v>0.99175899999999995</v>
      </c>
      <c r="G136" s="1">
        <v>7.3788899999999998E-31</v>
      </c>
      <c r="H136" s="1">
        <v>89.093999999999994</v>
      </c>
      <c r="I136" s="1">
        <v>2</v>
      </c>
      <c r="J136" s="1" t="s">
        <v>37</v>
      </c>
      <c r="K136" s="1" t="s">
        <v>742</v>
      </c>
      <c r="L136" s="1" t="s">
        <v>743</v>
      </c>
      <c r="M136" s="1" t="s">
        <v>89</v>
      </c>
      <c r="N136" s="1" t="s">
        <v>744</v>
      </c>
      <c r="O136" s="1">
        <v>3</v>
      </c>
      <c r="P136" s="1">
        <v>5</v>
      </c>
      <c r="Q136" s="1">
        <v>-2.8677000000000001E-2</v>
      </c>
      <c r="R136" s="1"/>
      <c r="S136" s="1"/>
      <c r="T136" s="1" t="s">
        <v>745</v>
      </c>
      <c r="U136" s="1">
        <v>2335</v>
      </c>
      <c r="V136" s="3">
        <v>13.427067721681899</v>
      </c>
      <c r="W136" s="3">
        <v>13.42291189793051</v>
      </c>
      <c r="X136" s="3">
        <v>13.504985017898139</v>
      </c>
      <c r="Y136" s="3">
        <v>13.375165200831299</v>
      </c>
      <c r="Z136" s="3">
        <v>13.816500903705419</v>
      </c>
      <c r="AA136" s="3">
        <v>13.60708841702181</v>
      </c>
      <c r="AB136" s="3">
        <v>13.759481349385659</v>
      </c>
      <c r="AC136" s="3">
        <v>13.714577843312309</v>
      </c>
      <c r="AD136" s="3">
        <v>1.3413419714782299E-3</v>
      </c>
      <c r="AE136" s="3">
        <v>-0.2918796687708376</v>
      </c>
      <c r="AF136" s="5">
        <v>0.81683711840839157</v>
      </c>
      <c r="AG136" s="3">
        <f t="shared" si="2"/>
        <v>2.8724604858378582</v>
      </c>
    </row>
    <row r="137" spans="1:33">
      <c r="A137" s="1" t="s">
        <v>746</v>
      </c>
      <c r="B137" s="1">
        <v>819</v>
      </c>
      <c r="C137" s="1" t="s">
        <v>746</v>
      </c>
      <c r="D137" s="1" t="s">
        <v>746</v>
      </c>
      <c r="E137" s="1" t="s">
        <v>747</v>
      </c>
      <c r="F137" s="1">
        <v>0.99999800000000005</v>
      </c>
      <c r="G137" s="1">
        <v>5.2528899999999998E-28</v>
      </c>
      <c r="H137" s="1">
        <v>110.59</v>
      </c>
      <c r="I137" s="1">
        <v>1</v>
      </c>
      <c r="J137" s="1" t="s">
        <v>37</v>
      </c>
      <c r="K137" s="1" t="s">
        <v>748</v>
      </c>
      <c r="L137" s="1" t="s">
        <v>39</v>
      </c>
      <c r="M137" s="1" t="s">
        <v>122</v>
      </c>
      <c r="N137" s="1" t="s">
        <v>749</v>
      </c>
      <c r="O137" s="1">
        <v>7</v>
      </c>
      <c r="P137" s="1">
        <v>2</v>
      </c>
      <c r="Q137" s="1">
        <v>-0.59850999999999999</v>
      </c>
      <c r="R137" s="1"/>
      <c r="S137" s="1"/>
      <c r="T137" s="1" t="s">
        <v>750</v>
      </c>
      <c r="U137" s="1">
        <v>6913</v>
      </c>
      <c r="V137" s="3">
        <v>12.794082193463259</v>
      </c>
      <c r="W137" s="3">
        <v>12.907212806061009</v>
      </c>
      <c r="X137" s="3">
        <v>12.53951485347382</v>
      </c>
      <c r="Y137" s="3">
        <v>12.854786749271019</v>
      </c>
      <c r="Z137" s="3">
        <v>13.05732160993238</v>
      </c>
      <c r="AA137" s="3">
        <v>13.114584669093411</v>
      </c>
      <c r="AB137" s="3">
        <v>13.071619724413081</v>
      </c>
      <c r="AC137" s="3">
        <v>13.03901635892227</v>
      </c>
      <c r="AD137" s="3">
        <v>1.174204517909332E-2</v>
      </c>
      <c r="AE137" s="3">
        <v>-0.29673644002300931</v>
      </c>
      <c r="AF137" s="5">
        <v>0.81409189456023423</v>
      </c>
      <c r="AG137" s="3">
        <f t="shared" si="2"/>
        <v>1.9302562529488867</v>
      </c>
    </row>
    <row r="138" spans="1:33">
      <c r="A138" s="1" t="s">
        <v>508</v>
      </c>
      <c r="B138" s="1" t="s">
        <v>509</v>
      </c>
      <c r="C138" s="1" t="s">
        <v>510</v>
      </c>
      <c r="D138" s="1" t="s">
        <v>510</v>
      </c>
      <c r="E138" s="1" t="s">
        <v>511</v>
      </c>
      <c r="F138" s="1">
        <v>1</v>
      </c>
      <c r="G138" s="1">
        <v>1.1599699999999999E-4</v>
      </c>
      <c r="H138" s="1">
        <v>58.616</v>
      </c>
      <c r="I138" s="1" t="s">
        <v>102</v>
      </c>
      <c r="J138" s="1" t="s">
        <v>37</v>
      </c>
      <c r="K138" s="1" t="s">
        <v>512</v>
      </c>
      <c r="L138" s="1" t="s">
        <v>94</v>
      </c>
      <c r="M138" s="1" t="s">
        <v>472</v>
      </c>
      <c r="N138" s="1" t="s">
        <v>513</v>
      </c>
      <c r="O138" s="1">
        <v>3</v>
      </c>
      <c r="P138" s="1">
        <v>2</v>
      </c>
      <c r="Q138" s="1">
        <v>2.8744999999999998</v>
      </c>
      <c r="R138" s="1"/>
      <c r="S138" s="1"/>
      <c r="T138" s="1" t="s">
        <v>514</v>
      </c>
      <c r="U138" s="1">
        <v>257</v>
      </c>
      <c r="V138" s="3">
        <v>11.573879997333281</v>
      </c>
      <c r="W138" s="3">
        <v>11.45368768072699</v>
      </c>
      <c r="X138" s="3">
        <v>11.55571184914673</v>
      </c>
      <c r="Y138" s="3">
        <v>11.52696907341061</v>
      </c>
      <c r="Z138" s="3">
        <v>11.97853763215177</v>
      </c>
      <c r="AA138" s="3">
        <v>11.67153537839372</v>
      </c>
      <c r="AB138" s="3">
        <v>12.001856733256121</v>
      </c>
      <c r="AC138" s="3">
        <v>11.657159889507531</v>
      </c>
      <c r="AD138" s="3">
        <v>2.2161078780716471E-2</v>
      </c>
      <c r="AE138" s="3">
        <v>-0.29971025817288321</v>
      </c>
      <c r="AF138" s="5">
        <v>0.8124155404170158</v>
      </c>
      <c r="AG138" s="3">
        <f t="shared" si="2"/>
        <v>1.6544091023773226</v>
      </c>
    </row>
    <row r="139" spans="1:33">
      <c r="A139" s="1" t="s">
        <v>327</v>
      </c>
      <c r="B139" s="1" t="s">
        <v>328</v>
      </c>
      <c r="C139" s="1" t="s">
        <v>329</v>
      </c>
      <c r="D139" s="1" t="s">
        <v>330</v>
      </c>
      <c r="E139" s="1" t="s">
        <v>331</v>
      </c>
      <c r="F139" s="1">
        <v>1</v>
      </c>
      <c r="G139" s="1">
        <v>4.1632700000000003E-15</v>
      </c>
      <c r="H139" s="1">
        <v>53.119</v>
      </c>
      <c r="I139" s="1">
        <v>1</v>
      </c>
      <c r="J139" s="1" t="s">
        <v>37</v>
      </c>
      <c r="K139" s="1" t="s">
        <v>332</v>
      </c>
      <c r="L139" s="1" t="s">
        <v>39</v>
      </c>
      <c r="M139" s="1" t="s">
        <v>333</v>
      </c>
      <c r="N139" s="1" t="s">
        <v>334</v>
      </c>
      <c r="O139" s="1">
        <v>10</v>
      </c>
      <c r="P139" s="1">
        <v>3</v>
      </c>
      <c r="Q139" s="1">
        <v>0.34786</v>
      </c>
      <c r="R139" s="1"/>
      <c r="S139" s="1"/>
      <c r="T139" s="1" t="s">
        <v>335</v>
      </c>
      <c r="U139" s="1">
        <v>2386</v>
      </c>
      <c r="V139" s="3">
        <v>12.909038925109019</v>
      </c>
      <c r="W139" s="3">
        <v>13.01747275996575</v>
      </c>
      <c r="X139" s="3">
        <v>12.979015843070311</v>
      </c>
      <c r="Y139" s="3">
        <v>13.05255169359541</v>
      </c>
      <c r="Z139" s="3">
        <v>13.15769363272338</v>
      </c>
      <c r="AA139" s="3">
        <v>13.316358632380179</v>
      </c>
      <c r="AB139" s="3">
        <v>13.320252420332981</v>
      </c>
      <c r="AC139" s="3">
        <v>13.375165200831299</v>
      </c>
      <c r="AD139" s="3">
        <v>1.6576029962501509E-3</v>
      </c>
      <c r="AE139" s="3">
        <v>-0.30284766613183928</v>
      </c>
      <c r="AF139" s="5">
        <v>0.81065071180582449</v>
      </c>
      <c r="AG139" s="3">
        <f t="shared" si="2"/>
        <v>2.7805194769120987</v>
      </c>
    </row>
    <row r="140" spans="1:33">
      <c r="A140" s="1" t="s">
        <v>751</v>
      </c>
      <c r="B140" s="1" t="s">
        <v>752</v>
      </c>
      <c r="C140" s="1" t="s">
        <v>269</v>
      </c>
      <c r="D140" s="1" t="s">
        <v>269</v>
      </c>
      <c r="E140" s="1" t="s">
        <v>270</v>
      </c>
      <c r="F140" s="1">
        <v>1</v>
      </c>
      <c r="G140" s="1">
        <v>1.0492199999999999E-41</v>
      </c>
      <c r="H140" s="1">
        <v>73.897000000000006</v>
      </c>
      <c r="I140" s="1" t="s">
        <v>102</v>
      </c>
      <c r="J140" s="1" t="s">
        <v>37</v>
      </c>
      <c r="K140" s="1" t="s">
        <v>753</v>
      </c>
      <c r="L140" s="1" t="s">
        <v>754</v>
      </c>
      <c r="M140" s="1" t="s">
        <v>755</v>
      </c>
      <c r="N140" s="1" t="s">
        <v>756</v>
      </c>
      <c r="O140" s="1">
        <v>5</v>
      </c>
      <c r="P140" s="1">
        <v>2</v>
      </c>
      <c r="Q140" s="1">
        <v>1.3680000000000001</v>
      </c>
      <c r="R140" s="1"/>
      <c r="S140" s="1"/>
      <c r="T140" s="1" t="s">
        <v>757</v>
      </c>
      <c r="U140" s="1">
        <v>8138</v>
      </c>
      <c r="V140" s="3">
        <v>13.388728798702431</v>
      </c>
      <c r="W140" s="3">
        <v>13.13028379214972</v>
      </c>
      <c r="X140" s="3">
        <v>13.019807548587339</v>
      </c>
      <c r="Y140" s="3">
        <v>13.312700552412</v>
      </c>
      <c r="Z140" s="3">
        <v>13.44841872456082</v>
      </c>
      <c r="AA140" s="3">
        <v>13.60020456542788</v>
      </c>
      <c r="AB140" s="3">
        <v>13.41378189138088</v>
      </c>
      <c r="AC140" s="3">
        <v>13.60405453630095</v>
      </c>
      <c r="AD140" s="3">
        <v>2.0988173764624109E-2</v>
      </c>
      <c r="AE140" s="3">
        <v>-0.30373475645475878</v>
      </c>
      <c r="AF140" s="5">
        <v>0.81015240874192507</v>
      </c>
      <c r="AG140" s="3">
        <f t="shared" si="2"/>
        <v>1.6780253488616819</v>
      </c>
    </row>
    <row r="141" spans="1:33">
      <c r="A141" s="1" t="s">
        <v>758</v>
      </c>
      <c r="B141" s="1" t="s">
        <v>759</v>
      </c>
      <c r="C141" s="1" t="s">
        <v>760</v>
      </c>
      <c r="D141" s="1" t="s">
        <v>760</v>
      </c>
      <c r="E141" s="1" t="s">
        <v>761</v>
      </c>
      <c r="F141" s="1">
        <v>0.904393</v>
      </c>
      <c r="G141" s="1">
        <v>1.2755799999999999E-2</v>
      </c>
      <c r="H141" s="1">
        <v>35.381999999999998</v>
      </c>
      <c r="I141" s="1">
        <v>1</v>
      </c>
      <c r="J141" s="1" t="s">
        <v>37</v>
      </c>
      <c r="K141" s="1" t="s">
        <v>762</v>
      </c>
      <c r="L141" s="1" t="s">
        <v>39</v>
      </c>
      <c r="M141" s="1" t="s">
        <v>763</v>
      </c>
      <c r="N141" s="1" t="s">
        <v>764</v>
      </c>
      <c r="O141" s="1">
        <v>6</v>
      </c>
      <c r="P141" s="1">
        <v>2</v>
      </c>
      <c r="Q141" s="1">
        <v>-0.93723999999999996</v>
      </c>
      <c r="R141" s="1"/>
      <c r="S141" s="1"/>
      <c r="T141" s="1">
        <v>1853</v>
      </c>
      <c r="U141" s="1">
        <v>1853</v>
      </c>
      <c r="V141" s="3">
        <v>10.463358665956219</v>
      </c>
      <c r="W141" s="3">
        <v>10.53420308094968</v>
      </c>
      <c r="X141" s="3">
        <v>10.68150320890631</v>
      </c>
      <c r="Y141" s="3">
        <v>10.61563101513471</v>
      </c>
      <c r="Z141" s="3">
        <v>10.955360671924449</v>
      </c>
      <c r="AA141" s="3">
        <v>10.570934023258831</v>
      </c>
      <c r="AB141" s="3">
        <v>10.99949537675819</v>
      </c>
      <c r="AC141" s="3">
        <v>10.984303010979991</v>
      </c>
      <c r="AD141" s="3">
        <v>3.6197541823756299E-2</v>
      </c>
      <c r="AE141" s="3">
        <v>-0.30384927799363298</v>
      </c>
      <c r="AF141" s="5">
        <v>0.81008810116784147</v>
      </c>
      <c r="AG141" s="3">
        <f t="shared" si="2"/>
        <v>1.4413209214178508</v>
      </c>
    </row>
    <row r="142" spans="1:33">
      <c r="A142" s="1" t="s">
        <v>765</v>
      </c>
      <c r="B142" s="1" t="s">
        <v>766</v>
      </c>
      <c r="C142" s="1" t="s">
        <v>767</v>
      </c>
      <c r="D142" s="1" t="s">
        <v>767</v>
      </c>
      <c r="E142" s="1" t="s">
        <v>768</v>
      </c>
      <c r="F142" s="1">
        <v>1</v>
      </c>
      <c r="G142" s="1">
        <v>1.1299700000000001E-16</v>
      </c>
      <c r="H142" s="1">
        <v>80.753</v>
      </c>
      <c r="I142" s="1">
        <v>1</v>
      </c>
      <c r="J142" s="1" t="s">
        <v>37</v>
      </c>
      <c r="K142" s="1" t="s">
        <v>769</v>
      </c>
      <c r="L142" s="1" t="s">
        <v>39</v>
      </c>
      <c r="M142" s="1" t="s">
        <v>770</v>
      </c>
      <c r="N142" s="1" t="s">
        <v>771</v>
      </c>
      <c r="O142" s="1">
        <v>1</v>
      </c>
      <c r="P142" s="1">
        <v>2</v>
      </c>
      <c r="Q142" s="1">
        <v>-8.4682999999999994E-2</v>
      </c>
      <c r="R142" s="1"/>
      <c r="S142" s="1"/>
      <c r="T142" s="1" t="s">
        <v>772</v>
      </c>
      <c r="U142" s="1">
        <v>6790</v>
      </c>
      <c r="V142" s="3">
        <v>12.82672323095646</v>
      </c>
      <c r="W142" s="3">
        <v>12.794082193463259</v>
      </c>
      <c r="X142" s="3">
        <v>12.78400179599133</v>
      </c>
      <c r="Y142" s="3">
        <v>12.724120900361781</v>
      </c>
      <c r="Z142" s="3">
        <v>13.108584649448829</v>
      </c>
      <c r="AA142" s="3">
        <v>13.021213781495801</v>
      </c>
      <c r="AB142" s="3">
        <v>13.101632664527269</v>
      </c>
      <c r="AC142" s="3">
        <v>13.121725857544259</v>
      </c>
      <c r="AD142" s="3">
        <v>6.5031878280096906E-5</v>
      </c>
      <c r="AE142" s="3">
        <v>-0.30605720806083531</v>
      </c>
      <c r="AF142" s="5">
        <v>0.80884927393532868</v>
      </c>
      <c r="AG142" s="3">
        <f t="shared" si="2"/>
        <v>4.1868737023214671</v>
      </c>
    </row>
    <row r="143" spans="1:33">
      <c r="A143" s="1" t="s">
        <v>773</v>
      </c>
      <c r="B143" s="1">
        <v>508</v>
      </c>
      <c r="C143" s="1" t="s">
        <v>773</v>
      </c>
      <c r="D143" s="1" t="s">
        <v>773</v>
      </c>
      <c r="E143" s="1" t="s">
        <v>774</v>
      </c>
      <c r="F143" s="1">
        <v>0.91476000000000002</v>
      </c>
      <c r="G143" s="1">
        <v>4.7102600000000004E-10</v>
      </c>
      <c r="H143" s="1">
        <v>38.448999999999998</v>
      </c>
      <c r="I143" s="1">
        <v>1</v>
      </c>
      <c r="J143" s="1" t="s">
        <v>37</v>
      </c>
      <c r="K143" s="1" t="s">
        <v>775</v>
      </c>
      <c r="L143" s="1" t="s">
        <v>39</v>
      </c>
      <c r="M143" s="1" t="s">
        <v>272</v>
      </c>
      <c r="N143" s="1" t="s">
        <v>776</v>
      </c>
      <c r="O143" s="1">
        <v>5</v>
      </c>
      <c r="P143" s="1">
        <v>3</v>
      </c>
      <c r="Q143" s="1">
        <v>1.5542E-2</v>
      </c>
      <c r="R143" s="1"/>
      <c r="S143" s="1"/>
      <c r="T143" s="1">
        <v>8574</v>
      </c>
      <c r="U143" s="1">
        <v>8574</v>
      </c>
      <c r="V143" s="3">
        <v>11.153248364786201</v>
      </c>
      <c r="W143" s="3">
        <v>11.48243373808406</v>
      </c>
      <c r="X143" s="3">
        <v>11.360104716290699</v>
      </c>
      <c r="Y143" s="3">
        <v>11.44724277905039</v>
      </c>
      <c r="Z143" s="3">
        <v>11.82983027210985</v>
      </c>
      <c r="AA143" s="3">
        <v>11.62772707614473</v>
      </c>
      <c r="AB143" s="3">
        <v>11.660995082854861</v>
      </c>
      <c r="AC143" s="3">
        <v>11.54926934610444</v>
      </c>
      <c r="AD143" s="3">
        <v>1.7727945808744958E-2</v>
      </c>
      <c r="AE143" s="3">
        <v>-0.30619804475063361</v>
      </c>
      <c r="AF143" s="5">
        <v>0.80877031747468753</v>
      </c>
      <c r="AG143" s="3">
        <f t="shared" si="2"/>
        <v>1.7513415845125286</v>
      </c>
    </row>
    <row r="144" spans="1:33">
      <c r="A144" s="1" t="s">
        <v>777</v>
      </c>
      <c r="B144" s="1" t="s">
        <v>778</v>
      </c>
      <c r="C144" s="1" t="s">
        <v>779</v>
      </c>
      <c r="D144" s="1" t="s">
        <v>779</v>
      </c>
      <c r="E144" s="1" t="s">
        <v>780</v>
      </c>
      <c r="F144" s="1">
        <v>0.79812099999999997</v>
      </c>
      <c r="G144" s="1">
        <v>6.1075799999999996E-3</v>
      </c>
      <c r="H144" s="1">
        <v>60.908000000000001</v>
      </c>
      <c r="I144" s="1">
        <v>1</v>
      </c>
      <c r="J144" s="1" t="s">
        <v>37</v>
      </c>
      <c r="K144" s="1" t="s">
        <v>781</v>
      </c>
      <c r="L144" s="1" t="s">
        <v>39</v>
      </c>
      <c r="M144" s="1" t="s">
        <v>378</v>
      </c>
      <c r="N144" s="1" t="s">
        <v>782</v>
      </c>
      <c r="O144" s="1">
        <v>1</v>
      </c>
      <c r="P144" s="1">
        <v>2</v>
      </c>
      <c r="Q144" s="1">
        <v>-9.8511999999999992E-3</v>
      </c>
      <c r="R144" s="1"/>
      <c r="S144" s="1"/>
      <c r="T144" s="1" t="s">
        <v>783</v>
      </c>
      <c r="U144" s="1">
        <v>6836</v>
      </c>
      <c r="V144" s="3">
        <v>12.212496242560711</v>
      </c>
      <c r="W144" s="3">
        <v>12.24242011041987</v>
      </c>
      <c r="X144" s="3">
        <v>12.054564741144921</v>
      </c>
      <c r="Y144" s="3">
        <v>11.934678021308819</v>
      </c>
      <c r="Z144" s="3">
        <v>12.486736886474141</v>
      </c>
      <c r="AA144" s="3">
        <v>12.48538620456978</v>
      </c>
      <c r="AB144" s="3">
        <v>12.284252749285891</v>
      </c>
      <c r="AC144" s="3">
        <v>12.417517571004661</v>
      </c>
      <c r="AD144" s="3">
        <v>1.1786791808686361E-2</v>
      </c>
      <c r="AE144" s="3">
        <v>-0.30743357397503962</v>
      </c>
      <c r="AF144" s="5">
        <v>0.80807798016692178</v>
      </c>
      <c r="AG144" s="3">
        <f t="shared" si="2"/>
        <v>1.9286043873887999</v>
      </c>
    </row>
    <row r="145" spans="1:33">
      <c r="A145" s="1" t="s">
        <v>784</v>
      </c>
      <c r="B145" s="1">
        <v>462</v>
      </c>
      <c r="C145" s="1" t="s">
        <v>784</v>
      </c>
      <c r="D145" s="1" t="s">
        <v>784</v>
      </c>
      <c r="E145" s="1" t="s">
        <v>785</v>
      </c>
      <c r="F145" s="1">
        <v>1</v>
      </c>
      <c r="G145" s="1">
        <v>2.39587E-3</v>
      </c>
      <c r="H145" s="1">
        <v>52.005000000000003</v>
      </c>
      <c r="I145" s="1">
        <v>1</v>
      </c>
      <c r="J145" s="1" t="s">
        <v>37</v>
      </c>
      <c r="K145" s="1" t="s">
        <v>786</v>
      </c>
      <c r="L145" s="1" t="s">
        <v>245</v>
      </c>
      <c r="M145" s="1" t="s">
        <v>302</v>
      </c>
      <c r="N145" s="1" t="s">
        <v>787</v>
      </c>
      <c r="O145" s="1">
        <v>3</v>
      </c>
      <c r="P145" s="1">
        <v>2</v>
      </c>
      <c r="Q145" s="1">
        <v>0.75538000000000005</v>
      </c>
      <c r="R145" s="1"/>
      <c r="S145" s="1"/>
      <c r="T145" s="1" t="s">
        <v>788</v>
      </c>
      <c r="U145" s="1">
        <v>3329</v>
      </c>
      <c r="V145" s="3">
        <v>14.411898663118929</v>
      </c>
      <c r="W145" s="3">
        <v>14.50095091342042</v>
      </c>
      <c r="X145" s="3">
        <v>14.58063816992655</v>
      </c>
      <c r="Y145" s="3">
        <v>14.33228586833574</v>
      </c>
      <c r="Z145" s="3">
        <v>14.742446845314801</v>
      </c>
      <c r="AA145" s="3">
        <v>14.73076959586901</v>
      </c>
      <c r="AB145" s="3">
        <v>14.82103221392398</v>
      </c>
      <c r="AC145" s="3">
        <v>14.76195947047696</v>
      </c>
      <c r="AD145" s="3">
        <v>1.740077338661509E-3</v>
      </c>
      <c r="AE145" s="3">
        <v>-0.30760862769577629</v>
      </c>
      <c r="AF145" s="5">
        <v>0.80797993555502934</v>
      </c>
      <c r="AG145" s="3">
        <f t="shared" si="2"/>
        <v>2.7594314488395226</v>
      </c>
    </row>
    <row r="146" spans="1:33">
      <c r="A146" s="1" t="s">
        <v>789</v>
      </c>
      <c r="B146" s="1" t="s">
        <v>790</v>
      </c>
      <c r="C146" s="1" t="s">
        <v>791</v>
      </c>
      <c r="D146" s="1" t="s">
        <v>791</v>
      </c>
      <c r="E146" s="1" t="s">
        <v>792</v>
      </c>
      <c r="F146" s="1">
        <v>1</v>
      </c>
      <c r="G146" s="1">
        <v>8.1613199999999997E-3</v>
      </c>
      <c r="H146" s="1">
        <v>11.603999999999999</v>
      </c>
      <c r="I146" s="1">
        <v>1</v>
      </c>
      <c r="J146" s="1" t="s">
        <v>37</v>
      </c>
      <c r="K146" s="1" t="s">
        <v>793</v>
      </c>
      <c r="L146" s="1" t="s">
        <v>39</v>
      </c>
      <c r="M146" s="1" t="s">
        <v>302</v>
      </c>
      <c r="N146" s="1" t="s">
        <v>794</v>
      </c>
      <c r="O146" s="1">
        <v>3</v>
      </c>
      <c r="P146" s="1">
        <v>3</v>
      </c>
      <c r="Q146" s="1">
        <v>0.43578</v>
      </c>
      <c r="R146" s="1"/>
      <c r="S146" s="1"/>
      <c r="T146" s="1" t="s">
        <v>795</v>
      </c>
      <c r="U146" s="1">
        <v>1468</v>
      </c>
      <c r="V146" s="3">
        <v>13.527670651048121</v>
      </c>
      <c r="W146" s="3">
        <v>13.62174235300286</v>
      </c>
      <c r="X146" s="3">
        <v>13.85978595313826</v>
      </c>
      <c r="Y146" s="3">
        <v>13.74093282145795</v>
      </c>
      <c r="Z146" s="3">
        <v>13.902008875868569</v>
      </c>
      <c r="AA146" s="3">
        <v>14.004082084128701</v>
      </c>
      <c r="AB146" s="3">
        <v>14.09225322244918</v>
      </c>
      <c r="AC146" s="3">
        <v>13.989230723196471</v>
      </c>
      <c r="AD146" s="3">
        <v>9.2406035147189688E-3</v>
      </c>
      <c r="AE146" s="3">
        <v>-0.30936078174892861</v>
      </c>
      <c r="AF146" s="5">
        <v>0.80699923905350668</v>
      </c>
      <c r="AG146" s="3">
        <f t="shared" si="2"/>
        <v>2.0342996635685431</v>
      </c>
    </row>
    <row r="147" spans="1:33">
      <c r="A147" s="1" t="s">
        <v>796</v>
      </c>
      <c r="B147" s="1">
        <v>222</v>
      </c>
      <c r="C147" s="1" t="s">
        <v>796</v>
      </c>
      <c r="D147" s="1" t="s">
        <v>796</v>
      </c>
      <c r="E147" s="1" t="s">
        <v>797</v>
      </c>
      <c r="F147" s="1">
        <v>0.77921399999999996</v>
      </c>
      <c r="G147" s="1">
        <v>3.0586499999999999E-27</v>
      </c>
      <c r="H147" s="1">
        <v>75.864999999999995</v>
      </c>
      <c r="I147" s="1">
        <v>1</v>
      </c>
      <c r="J147" s="1" t="s">
        <v>37</v>
      </c>
      <c r="K147" s="1" t="s">
        <v>798</v>
      </c>
      <c r="L147" s="1" t="s">
        <v>39</v>
      </c>
      <c r="M147" s="1" t="s">
        <v>290</v>
      </c>
      <c r="N147" s="1" t="s">
        <v>799</v>
      </c>
      <c r="O147" s="1">
        <v>8</v>
      </c>
      <c r="P147" s="1">
        <v>3</v>
      </c>
      <c r="Q147" s="1">
        <v>-4.4671000000000003</v>
      </c>
      <c r="R147" s="1"/>
      <c r="S147" s="1"/>
      <c r="T147" s="1" t="s">
        <v>800</v>
      </c>
      <c r="U147" s="1">
        <v>1810</v>
      </c>
      <c r="V147" s="3">
        <v>13.026718114527</v>
      </c>
      <c r="W147" s="3">
        <v>13.101632664527269</v>
      </c>
      <c r="X147" s="3">
        <v>13.295353103018989</v>
      </c>
      <c r="Y147" s="3">
        <v>13.01840905415162</v>
      </c>
      <c r="Z147" s="3">
        <v>13.382851951245881</v>
      </c>
      <c r="AA147" s="3">
        <v>13.609233226244349</v>
      </c>
      <c r="AB147" s="3">
        <v>13.42972415042834</v>
      </c>
      <c r="AC147" s="3">
        <v>13.270462065299309</v>
      </c>
      <c r="AD147" s="3">
        <v>1.695026902547233E-2</v>
      </c>
      <c r="AE147" s="3">
        <v>-0.31253961424824789</v>
      </c>
      <c r="AF147" s="5">
        <v>0.80522305545018968</v>
      </c>
      <c r="AG147" s="3">
        <f t="shared" si="2"/>
        <v>1.7708234045198408</v>
      </c>
    </row>
    <row r="148" spans="1:33">
      <c r="A148" s="1" t="s">
        <v>801</v>
      </c>
      <c r="B148" s="1">
        <v>358</v>
      </c>
      <c r="C148" s="1" t="s">
        <v>801</v>
      </c>
      <c r="D148" s="1" t="s">
        <v>801</v>
      </c>
      <c r="E148" s="1" t="s">
        <v>802</v>
      </c>
      <c r="F148" s="1">
        <v>0.98529599999999995</v>
      </c>
      <c r="G148" s="1">
        <v>2.5215499999999999E-5</v>
      </c>
      <c r="H148" s="1">
        <v>22.108000000000001</v>
      </c>
      <c r="I148" s="1">
        <v>1</v>
      </c>
      <c r="J148" s="1" t="s">
        <v>37</v>
      </c>
      <c r="K148" s="1" t="s">
        <v>803</v>
      </c>
      <c r="L148" s="1" t="s">
        <v>39</v>
      </c>
      <c r="M148" s="1" t="s">
        <v>804</v>
      </c>
      <c r="N148" s="1" t="s">
        <v>805</v>
      </c>
      <c r="O148" s="1">
        <v>10</v>
      </c>
      <c r="P148" s="1">
        <v>3</v>
      </c>
      <c r="Q148" s="1">
        <v>-0.81501999999999997</v>
      </c>
      <c r="R148" s="1"/>
      <c r="S148" s="1"/>
      <c r="T148" s="1" t="s">
        <v>806</v>
      </c>
      <c r="U148" s="1">
        <v>8632</v>
      </c>
      <c r="V148" s="3">
        <v>12.11423593057528</v>
      </c>
      <c r="W148" s="3">
        <v>12.15077583870017</v>
      </c>
      <c r="X148" s="3">
        <v>12.47163249953222</v>
      </c>
      <c r="Y148" s="3">
        <v>11.939266236574021</v>
      </c>
      <c r="Z148" s="3">
        <v>12.56916096315495</v>
      </c>
      <c r="AA148" s="3">
        <v>12.428115867769369</v>
      </c>
      <c r="AB148" s="3">
        <v>12.524212008044991</v>
      </c>
      <c r="AC148" s="3">
        <v>12.41559810554328</v>
      </c>
      <c r="AD148" s="3">
        <v>3.5860411891106052E-2</v>
      </c>
      <c r="AE148" s="3">
        <v>-0.31529410978272487</v>
      </c>
      <c r="AF148" s="5">
        <v>0.80368713328424901</v>
      </c>
      <c r="AG148" s="3">
        <f t="shared" si="2"/>
        <v>1.4453847264579636</v>
      </c>
    </row>
    <row r="149" spans="1:33">
      <c r="A149" s="1" t="s">
        <v>807</v>
      </c>
      <c r="B149" s="1" t="s">
        <v>808</v>
      </c>
      <c r="C149" s="1" t="s">
        <v>269</v>
      </c>
      <c r="D149" s="1" t="s">
        <v>269</v>
      </c>
      <c r="E149" s="1" t="s">
        <v>270</v>
      </c>
      <c r="F149" s="1">
        <v>0.99466900000000003</v>
      </c>
      <c r="G149" s="1">
        <v>2.3342000000000001E-7</v>
      </c>
      <c r="H149" s="1">
        <v>52.034999999999997</v>
      </c>
      <c r="I149" s="1">
        <v>1</v>
      </c>
      <c r="J149" s="1" t="s">
        <v>37</v>
      </c>
      <c r="K149" s="1" t="s">
        <v>809</v>
      </c>
      <c r="L149" s="1" t="s">
        <v>39</v>
      </c>
      <c r="M149" s="1" t="s">
        <v>810</v>
      </c>
      <c r="N149" s="1" t="s">
        <v>811</v>
      </c>
      <c r="O149" s="1">
        <v>8</v>
      </c>
      <c r="P149" s="1">
        <v>3</v>
      </c>
      <c r="Q149" s="1">
        <v>1.4916</v>
      </c>
      <c r="R149" s="1"/>
      <c r="S149" s="1"/>
      <c r="T149" s="1" t="s">
        <v>812</v>
      </c>
      <c r="U149" s="1">
        <v>9829</v>
      </c>
      <c r="V149" s="3">
        <v>12.62549980756955</v>
      </c>
      <c r="W149" s="3">
        <v>12.72860661337795</v>
      </c>
      <c r="X149" s="3">
        <v>13.023574017934591</v>
      </c>
      <c r="Y149" s="3">
        <v>13.032733969130129</v>
      </c>
      <c r="Z149" s="3">
        <v>13.12762152119477</v>
      </c>
      <c r="AA149" s="3">
        <v>13.110435157018591</v>
      </c>
      <c r="AB149" s="3">
        <v>13.299840975368721</v>
      </c>
      <c r="AC149" s="3">
        <v>13.13491453498334</v>
      </c>
      <c r="AD149" s="3">
        <v>3.101180252308643E-2</v>
      </c>
      <c r="AE149" s="3">
        <v>-0.31559944513830201</v>
      </c>
      <c r="AF149" s="5">
        <v>0.80351705705635534</v>
      </c>
      <c r="AG149" s="3">
        <f t="shared" si="2"/>
        <v>1.5084729901935314</v>
      </c>
    </row>
    <row r="150" spans="1:33">
      <c r="A150" s="1" t="s">
        <v>813</v>
      </c>
      <c r="B150" s="1" t="s">
        <v>814</v>
      </c>
      <c r="C150" s="1" t="s">
        <v>815</v>
      </c>
      <c r="D150" s="1" t="s">
        <v>815</v>
      </c>
      <c r="E150" s="1" t="s">
        <v>816</v>
      </c>
      <c r="F150" s="1">
        <v>1</v>
      </c>
      <c r="G150" s="1">
        <v>9.9262699999999995E-99</v>
      </c>
      <c r="H150" s="1">
        <v>148.13</v>
      </c>
      <c r="I150" s="1" t="s">
        <v>102</v>
      </c>
      <c r="J150" s="1" t="s">
        <v>37</v>
      </c>
      <c r="K150" s="1" t="s">
        <v>817</v>
      </c>
      <c r="L150" s="1" t="s">
        <v>396</v>
      </c>
      <c r="M150" s="1" t="s">
        <v>818</v>
      </c>
      <c r="N150" s="1" t="s">
        <v>819</v>
      </c>
      <c r="O150" s="1">
        <v>9</v>
      </c>
      <c r="P150" s="1">
        <v>3</v>
      </c>
      <c r="Q150" s="1">
        <v>1.2954000000000001</v>
      </c>
      <c r="R150" s="1"/>
      <c r="S150" s="1"/>
      <c r="T150" s="1" t="s">
        <v>820</v>
      </c>
      <c r="U150" s="1">
        <v>2278</v>
      </c>
      <c r="V150" s="3">
        <v>12.236511970056741</v>
      </c>
      <c r="W150" s="3">
        <v>12.236511970056741</v>
      </c>
      <c r="X150" s="3">
        <v>12.280683806991171</v>
      </c>
      <c r="Y150" s="3">
        <v>12.317684792488979</v>
      </c>
      <c r="Z150" s="3">
        <v>12.51356248602575</v>
      </c>
      <c r="AA150" s="3">
        <v>12.486736886474141</v>
      </c>
      <c r="AB150" s="3">
        <v>12.61360516063271</v>
      </c>
      <c r="AC150" s="3">
        <v>12.719891386831581</v>
      </c>
      <c r="AD150" s="3">
        <v>1.405435482288774E-3</v>
      </c>
      <c r="AE150" s="3">
        <v>-0.31560084509263581</v>
      </c>
      <c r="AF150" s="5">
        <v>0.80351627734435194</v>
      </c>
      <c r="AG150" s="3">
        <f t="shared" si="2"/>
        <v>2.8521890862565367</v>
      </c>
    </row>
    <row r="151" spans="1:33">
      <c r="A151" s="1" t="s">
        <v>821</v>
      </c>
      <c r="B151" s="1" t="s">
        <v>822</v>
      </c>
      <c r="C151" s="1" t="s">
        <v>823</v>
      </c>
      <c r="D151" s="1" t="s">
        <v>823</v>
      </c>
      <c r="E151" s="1" t="s">
        <v>824</v>
      </c>
      <c r="F151" s="1">
        <v>0.98790599999999995</v>
      </c>
      <c r="G151" s="1">
        <v>6.7435300000000002E-21</v>
      </c>
      <c r="H151" s="1">
        <v>88.715999999999994</v>
      </c>
      <c r="I151" s="1" t="s">
        <v>102</v>
      </c>
      <c r="J151" s="1" t="s">
        <v>37</v>
      </c>
      <c r="K151" s="1" t="s">
        <v>825</v>
      </c>
      <c r="L151" s="1" t="s">
        <v>341</v>
      </c>
      <c r="M151" s="1" t="s">
        <v>132</v>
      </c>
      <c r="N151" s="1" t="s">
        <v>826</v>
      </c>
      <c r="O151" s="1">
        <v>9</v>
      </c>
      <c r="P151" s="1">
        <v>4</v>
      </c>
      <c r="Q151" s="1">
        <v>-0.16103999999999999</v>
      </c>
      <c r="R151" s="1"/>
      <c r="S151" s="1"/>
      <c r="T151" s="1" t="s">
        <v>827</v>
      </c>
      <c r="U151" s="1">
        <v>2845</v>
      </c>
      <c r="V151" s="3">
        <v>12.05785235363135</v>
      </c>
      <c r="W151" s="3">
        <v>12.12427029900965</v>
      </c>
      <c r="X151" s="3">
        <v>12.05785235363135</v>
      </c>
      <c r="Y151" s="3">
        <v>12.05287688694173</v>
      </c>
      <c r="Z151" s="3">
        <v>12.396511694994251</v>
      </c>
      <c r="AA151" s="3">
        <v>12.465326779681931</v>
      </c>
      <c r="AB151" s="3">
        <v>12.414585207916881</v>
      </c>
      <c r="AC151" s="3">
        <v>12.281594347586539</v>
      </c>
      <c r="AD151" s="3">
        <v>2.989432678657461E-4</v>
      </c>
      <c r="AE151" s="3">
        <v>-0.31629153424138151</v>
      </c>
      <c r="AF151" s="5">
        <v>0.80313168660898837</v>
      </c>
      <c r="AG151" s="3">
        <f t="shared" si="2"/>
        <v>3.5244112223464521</v>
      </c>
    </row>
    <row r="152" spans="1:33">
      <c r="A152" s="1" t="s">
        <v>828</v>
      </c>
      <c r="B152" s="1" t="s">
        <v>829</v>
      </c>
      <c r="C152" s="1" t="s">
        <v>830</v>
      </c>
      <c r="D152" s="1" t="s">
        <v>830</v>
      </c>
      <c r="E152" s="1" t="s">
        <v>831</v>
      </c>
      <c r="F152" s="1">
        <v>0.99570999999999998</v>
      </c>
      <c r="G152" s="1">
        <v>2.9996100000000002E-3</v>
      </c>
      <c r="H152" s="1">
        <v>8.5921000000000003</v>
      </c>
      <c r="I152" s="1">
        <v>1</v>
      </c>
      <c r="J152" s="1" t="s">
        <v>37</v>
      </c>
      <c r="K152" s="1" t="s">
        <v>832</v>
      </c>
      <c r="L152" s="1" t="s">
        <v>39</v>
      </c>
      <c r="M152" s="1" t="s">
        <v>402</v>
      </c>
      <c r="N152" s="1" t="s">
        <v>833</v>
      </c>
      <c r="O152" s="1">
        <v>6</v>
      </c>
      <c r="P152" s="1">
        <v>3</v>
      </c>
      <c r="Q152" s="1">
        <v>0.46944000000000002</v>
      </c>
      <c r="R152" s="1"/>
      <c r="S152" s="1"/>
      <c r="T152" s="1" t="s">
        <v>834</v>
      </c>
      <c r="U152" s="1">
        <v>4264</v>
      </c>
      <c r="V152" s="3">
        <v>11.75437817637807</v>
      </c>
      <c r="W152" s="3">
        <v>11.58218691179537</v>
      </c>
      <c r="X152" s="3">
        <v>11.56704203147787</v>
      </c>
      <c r="Y152" s="3">
        <v>11.660995082854861</v>
      </c>
      <c r="Z152" s="3">
        <v>11.958896167905239</v>
      </c>
      <c r="AA152" s="3">
        <v>11.84680080258482</v>
      </c>
      <c r="AB152" s="3">
        <v>12.06954955531679</v>
      </c>
      <c r="AC152" s="3">
        <v>11.98186034358201</v>
      </c>
      <c r="AD152" s="3">
        <v>2.1337616100814338E-3</v>
      </c>
      <c r="AE152" s="3">
        <v>-0.32312616672067312</v>
      </c>
      <c r="AF152" s="5">
        <v>0.79933592368527495</v>
      </c>
      <c r="AG152" s="3">
        <f t="shared" si="2"/>
        <v>2.6708541028165969</v>
      </c>
    </row>
    <row r="153" spans="1:33">
      <c r="A153" s="1" t="s">
        <v>813</v>
      </c>
      <c r="B153" s="1" t="s">
        <v>814</v>
      </c>
      <c r="C153" s="1" t="s">
        <v>815</v>
      </c>
      <c r="D153" s="1" t="s">
        <v>815</v>
      </c>
      <c r="E153" s="1" t="s">
        <v>816</v>
      </c>
      <c r="F153" s="1">
        <v>1</v>
      </c>
      <c r="G153" s="1">
        <v>9.9262699999999995E-99</v>
      </c>
      <c r="H153" s="1">
        <v>148.13</v>
      </c>
      <c r="I153" s="1" t="s">
        <v>102</v>
      </c>
      <c r="J153" s="1" t="s">
        <v>37</v>
      </c>
      <c r="K153" s="1" t="s">
        <v>817</v>
      </c>
      <c r="L153" s="1" t="s">
        <v>396</v>
      </c>
      <c r="M153" s="1" t="s">
        <v>818</v>
      </c>
      <c r="N153" s="1" t="s">
        <v>819</v>
      </c>
      <c r="O153" s="1">
        <v>9</v>
      </c>
      <c r="P153" s="1">
        <v>3</v>
      </c>
      <c r="Q153" s="1">
        <v>1.2954000000000001</v>
      </c>
      <c r="R153" s="1"/>
      <c r="S153" s="1"/>
      <c r="T153" s="1" t="s">
        <v>820</v>
      </c>
      <c r="U153" s="1">
        <v>2278</v>
      </c>
      <c r="V153" s="3">
        <v>13.9658807521519</v>
      </c>
      <c r="W153" s="3">
        <v>14.04198287004273</v>
      </c>
      <c r="X153" s="3">
        <v>14.26414668370845</v>
      </c>
      <c r="Y153" s="3">
        <v>14.113464250621471</v>
      </c>
      <c r="Z153" s="3">
        <v>14.46905827729147</v>
      </c>
      <c r="AA153" s="3">
        <v>14.451737436839529</v>
      </c>
      <c r="AB153" s="3">
        <v>14.434186028130339</v>
      </c>
      <c r="AC153" s="3">
        <v>14.345828612900601</v>
      </c>
      <c r="AD153" s="3">
        <v>3.148582919700198E-3</v>
      </c>
      <c r="AE153" s="3">
        <v>-0.3288339496593462</v>
      </c>
      <c r="AF153" s="5">
        <v>0.7961797316630248</v>
      </c>
      <c r="AG153" s="3">
        <f t="shared" si="2"/>
        <v>2.5018848648221246</v>
      </c>
    </row>
    <row r="154" spans="1:33">
      <c r="A154" s="1" t="s">
        <v>835</v>
      </c>
      <c r="B154" s="1">
        <v>521</v>
      </c>
      <c r="C154" s="1" t="s">
        <v>835</v>
      </c>
      <c r="D154" s="1" t="s">
        <v>835</v>
      </c>
      <c r="E154" s="1" t="s">
        <v>836</v>
      </c>
      <c r="F154" s="1">
        <v>0.96472500000000005</v>
      </c>
      <c r="G154" s="1">
        <v>5.3337300000000002E-10</v>
      </c>
      <c r="H154" s="1">
        <v>60.637</v>
      </c>
      <c r="I154" s="1">
        <v>2</v>
      </c>
      <c r="J154" s="1" t="s">
        <v>37</v>
      </c>
      <c r="K154" s="1" t="s">
        <v>837</v>
      </c>
      <c r="L154" s="1" t="s">
        <v>131</v>
      </c>
      <c r="M154" s="1" t="s">
        <v>838</v>
      </c>
      <c r="N154" s="1" t="s">
        <v>839</v>
      </c>
      <c r="O154" s="1">
        <v>10</v>
      </c>
      <c r="P154" s="1">
        <v>3</v>
      </c>
      <c r="Q154" s="1">
        <v>1.0365</v>
      </c>
      <c r="R154" s="1"/>
      <c r="S154" s="1"/>
      <c r="T154" s="1" t="s">
        <v>840</v>
      </c>
      <c r="U154" s="1">
        <v>3945</v>
      </c>
      <c r="V154" s="3">
        <v>13.84392932921925</v>
      </c>
      <c r="W154" s="3">
        <v>14.060735226810531</v>
      </c>
      <c r="X154" s="3">
        <v>13.89448333962903</v>
      </c>
      <c r="Y154" s="3">
        <v>14.069318667020431</v>
      </c>
      <c r="Z154" s="3">
        <v>14.434186028130339</v>
      </c>
      <c r="AA154" s="3">
        <v>14.1846477705613</v>
      </c>
      <c r="AB154" s="3">
        <v>14.380853742315869</v>
      </c>
      <c r="AC154" s="3">
        <v>14.1846477705613</v>
      </c>
      <c r="AD154" s="3">
        <v>9.1506713896674398E-3</v>
      </c>
      <c r="AE154" s="3">
        <v>-0.32896718722238921</v>
      </c>
      <c r="AF154" s="5">
        <v>0.79610620527950571</v>
      </c>
      <c r="AG154" s="3">
        <f t="shared" si="2"/>
        <v>2.0385470403454868</v>
      </c>
    </row>
    <row r="155" spans="1:33">
      <c r="A155" s="1" t="s">
        <v>841</v>
      </c>
      <c r="B155" s="1" t="s">
        <v>842</v>
      </c>
      <c r="C155" s="1" t="s">
        <v>843</v>
      </c>
      <c r="D155" s="1" t="s">
        <v>843</v>
      </c>
      <c r="E155" s="1" t="s">
        <v>844</v>
      </c>
      <c r="F155" s="1">
        <v>0.95718199999999998</v>
      </c>
      <c r="G155" s="1">
        <v>5.0678799999999998E-11</v>
      </c>
      <c r="H155" s="1">
        <v>85.515000000000001</v>
      </c>
      <c r="I155" s="1">
        <v>1</v>
      </c>
      <c r="J155" s="1" t="s">
        <v>37</v>
      </c>
      <c r="K155" s="1" t="s">
        <v>845</v>
      </c>
      <c r="L155" s="1" t="s">
        <v>39</v>
      </c>
      <c r="M155" s="1" t="s">
        <v>140</v>
      </c>
      <c r="N155" s="1" t="s">
        <v>846</v>
      </c>
      <c r="O155" s="1">
        <v>9</v>
      </c>
      <c r="P155" s="1">
        <v>2</v>
      </c>
      <c r="Q155" s="1">
        <v>7.3105000000000003E-2</v>
      </c>
      <c r="R155" s="1"/>
      <c r="S155" s="1"/>
      <c r="T155" s="1">
        <v>1406</v>
      </c>
      <c r="U155" s="1">
        <v>1406</v>
      </c>
      <c r="V155" s="3">
        <v>10.35213225653221</v>
      </c>
      <c r="W155" s="3">
        <v>10.73402030872114</v>
      </c>
      <c r="X155" s="3">
        <v>10.76062296341931</v>
      </c>
      <c r="Y155" s="3">
        <v>10.6307188271269</v>
      </c>
      <c r="Z155" s="3">
        <v>11.042048999083111</v>
      </c>
      <c r="AA155" s="3">
        <v>11.173460923630961</v>
      </c>
      <c r="AB155" s="3">
        <v>10.79555699077909</v>
      </c>
      <c r="AC155" s="3">
        <v>10.79230634476802</v>
      </c>
      <c r="AD155" s="3">
        <v>4.6831344818922441E-2</v>
      </c>
      <c r="AE155" s="3">
        <v>-0.33146972561540272</v>
      </c>
      <c r="AF155" s="5">
        <v>0.79472645464017</v>
      </c>
      <c r="AG155" s="3">
        <f t="shared" si="2"/>
        <v>1.3294633707455459</v>
      </c>
    </row>
    <row r="156" spans="1:33">
      <c r="A156" s="1" t="s">
        <v>835</v>
      </c>
      <c r="B156" s="1">
        <v>521</v>
      </c>
      <c r="C156" s="1" t="s">
        <v>835</v>
      </c>
      <c r="D156" s="1" t="s">
        <v>835</v>
      </c>
      <c r="E156" s="1" t="s">
        <v>836</v>
      </c>
      <c r="F156" s="1">
        <v>0.96472500000000005</v>
      </c>
      <c r="G156" s="1">
        <v>5.3337300000000002E-10</v>
      </c>
      <c r="H156" s="1">
        <v>60.637</v>
      </c>
      <c r="I156" s="1">
        <v>2</v>
      </c>
      <c r="J156" s="1" t="s">
        <v>37</v>
      </c>
      <c r="K156" s="1" t="s">
        <v>837</v>
      </c>
      <c r="L156" s="1" t="s">
        <v>131</v>
      </c>
      <c r="M156" s="1" t="s">
        <v>838</v>
      </c>
      <c r="N156" s="1" t="s">
        <v>839</v>
      </c>
      <c r="O156" s="1">
        <v>10</v>
      </c>
      <c r="P156" s="1">
        <v>3</v>
      </c>
      <c r="Q156" s="1">
        <v>1.0365</v>
      </c>
      <c r="R156" s="1"/>
      <c r="S156" s="1"/>
      <c r="T156" s="1" t="s">
        <v>840</v>
      </c>
      <c r="U156" s="1">
        <v>3945</v>
      </c>
      <c r="V156" s="3">
        <v>13.847117707966691</v>
      </c>
      <c r="W156" s="3">
        <v>14.05644558562904</v>
      </c>
      <c r="X156" s="3">
        <v>13.89221270308458</v>
      </c>
      <c r="Y156" s="3">
        <v>14.063918233364539</v>
      </c>
      <c r="Z156" s="3">
        <v>14.4378626673233</v>
      </c>
      <c r="AA156" s="3">
        <v>14.18587066820648</v>
      </c>
      <c r="AB156" s="3">
        <v>14.376551434759151</v>
      </c>
      <c r="AC156" s="3">
        <v>14.18587066820648</v>
      </c>
      <c r="AD156" s="3">
        <v>8.2869264046266256E-3</v>
      </c>
      <c r="AE156" s="3">
        <v>-0.33161530211263651</v>
      </c>
      <c r="AF156" s="5">
        <v>0.79464626606714328</v>
      </c>
      <c r="AG156" s="3">
        <f t="shared" si="2"/>
        <v>2.0816065180654921</v>
      </c>
    </row>
    <row r="157" spans="1:33">
      <c r="A157" s="1" t="s">
        <v>847</v>
      </c>
      <c r="B157" s="1" t="s">
        <v>848</v>
      </c>
      <c r="C157" s="1" t="s">
        <v>849</v>
      </c>
      <c r="D157" s="1" t="s">
        <v>849</v>
      </c>
      <c r="E157" s="1" t="s">
        <v>850</v>
      </c>
      <c r="F157" s="1">
        <v>0.99999000000000005</v>
      </c>
      <c r="G157" s="1">
        <v>2.3519499999999998E-3</v>
      </c>
      <c r="H157" s="1">
        <v>42.213999999999999</v>
      </c>
      <c r="I157" s="1">
        <v>1</v>
      </c>
      <c r="J157" s="1" t="s">
        <v>37</v>
      </c>
      <c r="K157" s="1" t="s">
        <v>851</v>
      </c>
      <c r="L157" s="1" t="s">
        <v>39</v>
      </c>
      <c r="M157" s="1" t="s">
        <v>472</v>
      </c>
      <c r="N157" s="1" t="s">
        <v>852</v>
      </c>
      <c r="O157" s="1">
        <v>3</v>
      </c>
      <c r="P157" s="1">
        <v>3</v>
      </c>
      <c r="Q157" s="1">
        <v>0.76166</v>
      </c>
      <c r="R157" s="1"/>
      <c r="S157" s="1"/>
      <c r="T157" s="1" t="s">
        <v>853</v>
      </c>
      <c r="U157" s="1">
        <v>4575</v>
      </c>
      <c r="V157" s="3">
        <v>13.184421618376611</v>
      </c>
      <c r="W157" s="3">
        <v>13.13843847745968</v>
      </c>
      <c r="X157" s="3">
        <v>12.78743776495536</v>
      </c>
      <c r="Y157" s="3">
        <v>12.78518805504115</v>
      </c>
      <c r="Z157" s="3">
        <v>13.34304225529824</v>
      </c>
      <c r="AA157" s="3">
        <v>13.123980968526689</v>
      </c>
      <c r="AB157" s="3">
        <v>13.346790396131301</v>
      </c>
      <c r="AC157" s="3">
        <v>13.42972415042834</v>
      </c>
      <c r="AD157" s="3">
        <v>3.7706574066494837E-2</v>
      </c>
      <c r="AE157" s="3">
        <v>-0.33701296363794597</v>
      </c>
      <c r="AF157" s="5">
        <v>0.79167875204435012</v>
      </c>
      <c r="AG157" s="3">
        <f t="shared" si="2"/>
        <v>1.423582924810147</v>
      </c>
    </row>
    <row r="158" spans="1:33">
      <c r="A158" s="1" t="s">
        <v>854</v>
      </c>
      <c r="B158" s="1" t="s">
        <v>855</v>
      </c>
      <c r="C158" s="1" t="s">
        <v>856</v>
      </c>
      <c r="D158" s="1" t="s">
        <v>857</v>
      </c>
      <c r="E158" s="1" t="s">
        <v>858</v>
      </c>
      <c r="F158" s="1">
        <v>0.99948099999999995</v>
      </c>
      <c r="G158" s="1">
        <v>4.6809E-15</v>
      </c>
      <c r="H158" s="1">
        <v>69.388000000000005</v>
      </c>
      <c r="I158" s="1">
        <v>1</v>
      </c>
      <c r="J158" s="1" t="s">
        <v>37</v>
      </c>
      <c r="K158" s="1" t="s">
        <v>859</v>
      </c>
      <c r="L158" s="1" t="s">
        <v>39</v>
      </c>
      <c r="M158" s="1" t="s">
        <v>586</v>
      </c>
      <c r="N158" s="1" t="s">
        <v>860</v>
      </c>
      <c r="O158" s="1">
        <v>4</v>
      </c>
      <c r="P158" s="1">
        <v>2</v>
      </c>
      <c r="Q158" s="1">
        <v>-0.21706</v>
      </c>
      <c r="R158" s="1"/>
      <c r="S158" s="1"/>
      <c r="T158" s="1" t="s">
        <v>861</v>
      </c>
      <c r="U158" s="1">
        <v>2125</v>
      </c>
      <c r="V158" s="3">
        <v>12.85769625204016</v>
      </c>
      <c r="W158" s="3">
        <v>12.80614176633499</v>
      </c>
      <c r="X158" s="3">
        <v>12.45811247264159</v>
      </c>
      <c r="Y158" s="3">
        <v>12.695499447599561</v>
      </c>
      <c r="Z158" s="3">
        <v>12.952711635667759</v>
      </c>
      <c r="AA158" s="3">
        <v>13.03099955512849</v>
      </c>
      <c r="AB158" s="3">
        <v>13.05918083451618</v>
      </c>
      <c r="AC158" s="3">
        <v>13.13265738795991</v>
      </c>
      <c r="AD158" s="3">
        <v>1.2407695799678551E-2</v>
      </c>
      <c r="AE158" s="3">
        <v>-0.33952486866401271</v>
      </c>
      <c r="AF158" s="5">
        <v>0.7903015437156472</v>
      </c>
      <c r="AG158" s="3">
        <f t="shared" si="2"/>
        <v>1.9063088626912674</v>
      </c>
    </row>
    <row r="159" spans="1:33">
      <c r="A159" s="1" t="s">
        <v>862</v>
      </c>
      <c r="B159" s="1" t="s">
        <v>863</v>
      </c>
      <c r="C159" s="1" t="s">
        <v>864</v>
      </c>
      <c r="D159" s="1" t="s">
        <v>864</v>
      </c>
      <c r="E159" s="1" t="s">
        <v>865</v>
      </c>
      <c r="F159" s="1">
        <v>0.97901499999999997</v>
      </c>
      <c r="G159" s="1">
        <v>2.4434399999999999E-60</v>
      </c>
      <c r="H159" s="1">
        <v>112.2</v>
      </c>
      <c r="I159" s="1">
        <v>1</v>
      </c>
      <c r="J159" s="1" t="s">
        <v>37</v>
      </c>
      <c r="K159" s="1" t="s">
        <v>866</v>
      </c>
      <c r="L159" s="1" t="s">
        <v>341</v>
      </c>
      <c r="M159" s="1" t="s">
        <v>867</v>
      </c>
      <c r="N159" s="1" t="s">
        <v>868</v>
      </c>
      <c r="O159" s="1">
        <v>21</v>
      </c>
      <c r="P159" s="1">
        <v>3</v>
      </c>
      <c r="Q159" s="1">
        <v>-1.4276</v>
      </c>
      <c r="R159" s="1"/>
      <c r="S159" s="1"/>
      <c r="T159" s="1" t="s">
        <v>869</v>
      </c>
      <c r="U159" s="1">
        <v>2247</v>
      </c>
      <c r="V159" s="3">
        <v>11.881619186842469</v>
      </c>
      <c r="W159" s="3">
        <v>11.881619186842469</v>
      </c>
      <c r="X159" s="3">
        <v>11.881619186842469</v>
      </c>
      <c r="Y159" s="3">
        <v>12.280683806991171</v>
      </c>
      <c r="Z159" s="3">
        <v>12.074955949753949</v>
      </c>
      <c r="AA159" s="3">
        <v>12.330760861226789</v>
      </c>
      <c r="AB159" s="3">
        <v>12.33382686291948</v>
      </c>
      <c r="AC159" s="3">
        <v>12.546462834103339</v>
      </c>
      <c r="AD159" s="3">
        <v>4.9721846318921778E-2</v>
      </c>
      <c r="AE159" s="3">
        <v>-0.34011628512124048</v>
      </c>
      <c r="AF159" s="5">
        <v>0.78997763496372508</v>
      </c>
      <c r="AG159" s="3">
        <f t="shared" si="2"/>
        <v>1.3034527530949158</v>
      </c>
    </row>
    <row r="160" spans="1:33">
      <c r="A160" s="1" t="s">
        <v>870</v>
      </c>
      <c r="B160" s="1" t="s">
        <v>871</v>
      </c>
      <c r="C160" s="1" t="s">
        <v>872</v>
      </c>
      <c r="D160" s="1" t="s">
        <v>872</v>
      </c>
      <c r="E160" s="1" t="s">
        <v>873</v>
      </c>
      <c r="F160" s="1">
        <v>0.94207399999999997</v>
      </c>
      <c r="G160" s="1">
        <v>3.5635699999999999E-9</v>
      </c>
      <c r="H160" s="1">
        <v>49.670999999999999</v>
      </c>
      <c r="I160" s="1">
        <v>1</v>
      </c>
      <c r="J160" s="1" t="s">
        <v>37</v>
      </c>
      <c r="K160" s="1" t="s">
        <v>874</v>
      </c>
      <c r="L160" s="1" t="s">
        <v>875</v>
      </c>
      <c r="M160" s="1" t="s">
        <v>876</v>
      </c>
      <c r="N160" s="1" t="s">
        <v>877</v>
      </c>
      <c r="O160" s="1">
        <v>7</v>
      </c>
      <c r="P160" s="1">
        <v>3</v>
      </c>
      <c r="Q160" s="1">
        <v>5.7764999999999997E-2</v>
      </c>
      <c r="R160" s="1"/>
      <c r="S160" s="1"/>
      <c r="T160" s="1" t="s">
        <v>878</v>
      </c>
      <c r="U160" s="1">
        <v>1762</v>
      </c>
      <c r="V160" s="3">
        <v>13.85016619522143</v>
      </c>
      <c r="W160" s="3">
        <v>13.822194949476231</v>
      </c>
      <c r="X160" s="3">
        <v>13.87899177192241</v>
      </c>
      <c r="Y160" s="3">
        <v>13.928556014525769</v>
      </c>
      <c r="Z160" s="3">
        <v>14.107084760278241</v>
      </c>
      <c r="AA160" s="3">
        <v>14.18008059455609</v>
      </c>
      <c r="AB160" s="3">
        <v>14.28969094562769</v>
      </c>
      <c r="AC160" s="3">
        <v>14.265713795250051</v>
      </c>
      <c r="AD160" s="3">
        <v>3.7312970688586542E-4</v>
      </c>
      <c r="AE160" s="3">
        <v>-0.34066529114155308</v>
      </c>
      <c r="AF160" s="5">
        <v>0.78967707250618169</v>
      </c>
      <c r="AG160" s="3">
        <f t="shared" si="2"/>
        <v>3.428140173036331</v>
      </c>
    </row>
    <row r="161" spans="1:33">
      <c r="A161" s="1" t="s">
        <v>879</v>
      </c>
      <c r="B161" s="1" t="s">
        <v>880</v>
      </c>
      <c r="C161" s="1" t="s">
        <v>881</v>
      </c>
      <c r="D161" s="1" t="s">
        <v>881</v>
      </c>
      <c r="E161" s="1" t="s">
        <v>882</v>
      </c>
      <c r="F161" s="1">
        <v>1</v>
      </c>
      <c r="G161" s="1">
        <v>9.0064899999999998E-7</v>
      </c>
      <c r="H161" s="1">
        <v>76.572999999999993</v>
      </c>
      <c r="I161" s="1">
        <v>1</v>
      </c>
      <c r="J161" s="1" t="s">
        <v>37</v>
      </c>
      <c r="K161" s="1" t="s">
        <v>883</v>
      </c>
      <c r="L161" s="1" t="s">
        <v>139</v>
      </c>
      <c r="M161" s="1" t="s">
        <v>390</v>
      </c>
      <c r="N161" s="1" t="s">
        <v>884</v>
      </c>
      <c r="O161" s="1">
        <v>5</v>
      </c>
      <c r="P161" s="1">
        <v>3</v>
      </c>
      <c r="Q161" s="1">
        <v>2.3271000000000002</v>
      </c>
      <c r="R161" s="1"/>
      <c r="S161" s="1"/>
      <c r="T161" s="1" t="s">
        <v>885</v>
      </c>
      <c r="U161" s="1">
        <v>2066</v>
      </c>
      <c r="V161" s="3">
        <v>16.255737569208701</v>
      </c>
      <c r="W161" s="3">
        <v>16.2891669615158</v>
      </c>
      <c r="X161" s="3">
        <v>16.423316547310311</v>
      </c>
      <c r="Y161" s="3">
        <v>16.384847839834158</v>
      </c>
      <c r="Z161" s="3">
        <v>16.79677273658972</v>
      </c>
      <c r="AA161" s="3">
        <v>16.521694642473321</v>
      </c>
      <c r="AB161" s="3">
        <v>16.719564553031969</v>
      </c>
      <c r="AC161" s="3">
        <v>16.678486008419419</v>
      </c>
      <c r="AD161" s="3">
        <v>2.8060231665027321E-3</v>
      </c>
      <c r="AE161" s="3">
        <v>-0.34086225566136008</v>
      </c>
      <c r="AF161" s="5">
        <v>0.7895692688858772</v>
      </c>
      <c r="AG161" s="3">
        <f t="shared" si="2"/>
        <v>2.551908747761412</v>
      </c>
    </row>
    <row r="162" spans="1:33">
      <c r="A162" s="1" t="s">
        <v>886</v>
      </c>
      <c r="B162" s="1">
        <v>38</v>
      </c>
      <c r="C162" s="1" t="s">
        <v>886</v>
      </c>
      <c r="D162" s="1" t="s">
        <v>886</v>
      </c>
      <c r="E162" s="1" t="s">
        <v>887</v>
      </c>
      <c r="F162" s="1">
        <v>0.77332199999999995</v>
      </c>
      <c r="G162" s="1">
        <v>4.2809799999999998E-5</v>
      </c>
      <c r="H162" s="1">
        <v>27.245000000000001</v>
      </c>
      <c r="I162" s="1">
        <v>1</v>
      </c>
      <c r="J162" s="1" t="s">
        <v>37</v>
      </c>
      <c r="K162" s="1" t="s">
        <v>888</v>
      </c>
      <c r="L162" s="1" t="s">
        <v>39</v>
      </c>
      <c r="M162" s="1" t="s">
        <v>47</v>
      </c>
      <c r="N162" s="1" t="s">
        <v>889</v>
      </c>
      <c r="O162" s="1">
        <v>2</v>
      </c>
      <c r="P162" s="1">
        <v>3</v>
      </c>
      <c r="Q162" s="1">
        <v>-0.46855999999999998</v>
      </c>
      <c r="R162" s="1"/>
      <c r="S162" s="1"/>
      <c r="T162" s="1" t="s">
        <v>890</v>
      </c>
      <c r="U162" s="1">
        <v>3765</v>
      </c>
      <c r="V162" s="3">
        <v>12.25889517133661</v>
      </c>
      <c r="W162" s="3">
        <v>12.05785235363135</v>
      </c>
      <c r="X162" s="3">
        <v>12.12427029900965</v>
      </c>
      <c r="Y162" s="3">
        <v>12.0145424078425</v>
      </c>
      <c r="Z162" s="3">
        <v>12.275551836368191</v>
      </c>
      <c r="AA162" s="3">
        <v>12.77948737712048</v>
      </c>
      <c r="AB162" s="3">
        <v>12.53057266293203</v>
      </c>
      <c r="AC162" s="3">
        <v>12.236511970056741</v>
      </c>
      <c r="AD162" s="3">
        <v>4.6874540946170502E-2</v>
      </c>
      <c r="AE162" s="3">
        <v>-0.34164090366433092</v>
      </c>
      <c r="AF162" s="5">
        <v>0.78914323937958997</v>
      </c>
      <c r="AG162" s="3">
        <f t="shared" si="2"/>
        <v>1.3290629723953449</v>
      </c>
    </row>
    <row r="163" spans="1:33">
      <c r="A163" s="1" t="s">
        <v>891</v>
      </c>
      <c r="B163" s="1" t="s">
        <v>892</v>
      </c>
      <c r="C163" s="1" t="s">
        <v>893</v>
      </c>
      <c r="D163" s="1" t="s">
        <v>893</v>
      </c>
      <c r="E163" s="1" t="s">
        <v>894</v>
      </c>
      <c r="F163" s="1">
        <v>0.97970199999999996</v>
      </c>
      <c r="G163" s="1">
        <v>5.2684200000000003E-16</v>
      </c>
      <c r="H163" s="1">
        <v>102.38</v>
      </c>
      <c r="I163" s="1">
        <v>1</v>
      </c>
      <c r="J163" s="1" t="s">
        <v>37</v>
      </c>
      <c r="K163" s="1" t="s">
        <v>895</v>
      </c>
      <c r="L163" s="1" t="s">
        <v>39</v>
      </c>
      <c r="M163" s="1" t="s">
        <v>896</v>
      </c>
      <c r="N163" s="1" t="s">
        <v>897</v>
      </c>
      <c r="O163" s="1">
        <v>11</v>
      </c>
      <c r="P163" s="1">
        <v>3</v>
      </c>
      <c r="Q163" s="1">
        <v>0.92330999999999996</v>
      </c>
      <c r="R163" s="1"/>
      <c r="S163" s="1"/>
      <c r="T163" s="1" t="s">
        <v>898</v>
      </c>
      <c r="U163" s="1">
        <v>7756</v>
      </c>
      <c r="V163" s="3">
        <v>12.74673823965888</v>
      </c>
      <c r="W163" s="3">
        <v>12.3845451744422</v>
      </c>
      <c r="X163" s="3">
        <v>12.47928639821559</v>
      </c>
      <c r="Y163" s="3">
        <v>12.633380573547701</v>
      </c>
      <c r="Z163" s="3">
        <v>12.88302301656757</v>
      </c>
      <c r="AA163" s="3">
        <v>12.75775049489631</v>
      </c>
      <c r="AB163" s="3">
        <v>12.954305859967979</v>
      </c>
      <c r="AC163" s="3">
        <v>13.01840905415162</v>
      </c>
      <c r="AD163" s="3">
        <v>1.2865290396838589E-2</v>
      </c>
      <c r="AE163" s="3">
        <v>-0.34238450992977931</v>
      </c>
      <c r="AF163" s="5">
        <v>0.78873659720179901</v>
      </c>
      <c r="AG163" s="3">
        <f t="shared" si="2"/>
        <v>1.8905804063971885</v>
      </c>
    </row>
    <row r="164" spans="1:33">
      <c r="A164" s="1" t="s">
        <v>899</v>
      </c>
      <c r="B164" s="1" t="s">
        <v>900</v>
      </c>
      <c r="C164" s="1" t="s">
        <v>901</v>
      </c>
      <c r="D164" s="1" t="s">
        <v>901</v>
      </c>
      <c r="E164" s="1" t="s">
        <v>902</v>
      </c>
      <c r="F164" s="1">
        <v>0.89141300000000001</v>
      </c>
      <c r="G164" s="1">
        <v>7.1762300000000002E-4</v>
      </c>
      <c r="H164" s="1">
        <v>18.960999999999999</v>
      </c>
      <c r="I164" s="1">
        <v>1</v>
      </c>
      <c r="J164" s="1" t="s">
        <v>37</v>
      </c>
      <c r="K164" s="1" t="s">
        <v>903</v>
      </c>
      <c r="L164" s="1" t="s">
        <v>904</v>
      </c>
      <c r="M164" s="1" t="s">
        <v>78</v>
      </c>
      <c r="N164" s="1" t="s">
        <v>905</v>
      </c>
      <c r="O164" s="1">
        <v>3</v>
      </c>
      <c r="P164" s="1">
        <v>2</v>
      </c>
      <c r="Q164" s="1">
        <v>-0.25886999999999999</v>
      </c>
      <c r="R164" s="1"/>
      <c r="S164" s="1"/>
      <c r="T164" s="1">
        <v>1092</v>
      </c>
      <c r="U164" s="1">
        <v>1092</v>
      </c>
      <c r="V164" s="3">
        <v>13.46358974664914</v>
      </c>
      <c r="W164" s="3">
        <v>13.571207102261949</v>
      </c>
      <c r="X164" s="3">
        <v>13.81388552984559</v>
      </c>
      <c r="Y164" s="3">
        <v>13.65707704664562</v>
      </c>
      <c r="Z164" s="3">
        <v>14.0118445171054</v>
      </c>
      <c r="AA164" s="3">
        <v>13.9050814112154</v>
      </c>
      <c r="AB164" s="3">
        <v>14.00104184277448</v>
      </c>
      <c r="AC164" s="3">
        <v>13.959424008137111</v>
      </c>
      <c r="AD164" s="3">
        <v>4.5387427651934634E-3</v>
      </c>
      <c r="AE164" s="3">
        <v>-0.34290808845752002</v>
      </c>
      <c r="AF164" s="5">
        <v>0.78845040323315296</v>
      </c>
      <c r="AG164" s="3">
        <f t="shared" si="2"/>
        <v>2.3430644303487425</v>
      </c>
    </row>
    <row r="165" spans="1:33">
      <c r="A165" s="1" t="s">
        <v>906</v>
      </c>
      <c r="B165" s="1">
        <v>398</v>
      </c>
      <c r="C165" s="1" t="s">
        <v>906</v>
      </c>
      <c r="D165" s="1" t="s">
        <v>906</v>
      </c>
      <c r="E165" s="1" t="s">
        <v>907</v>
      </c>
      <c r="F165" s="1">
        <v>0.99999899999999997</v>
      </c>
      <c r="G165" s="1">
        <v>6.4220899999999997E-13</v>
      </c>
      <c r="H165" s="1">
        <v>59.591999999999999</v>
      </c>
      <c r="I165" s="1">
        <v>1</v>
      </c>
      <c r="J165" s="1" t="s">
        <v>37</v>
      </c>
      <c r="K165" s="1" t="s">
        <v>908</v>
      </c>
      <c r="L165" s="1" t="s">
        <v>39</v>
      </c>
      <c r="M165" s="1" t="s">
        <v>909</v>
      </c>
      <c r="N165" s="1" t="s">
        <v>910</v>
      </c>
      <c r="O165" s="1">
        <v>4</v>
      </c>
      <c r="P165" s="1">
        <v>3</v>
      </c>
      <c r="Q165" s="1">
        <v>-0.77027000000000001</v>
      </c>
      <c r="R165" s="1"/>
      <c r="S165" s="1"/>
      <c r="T165" s="1" t="s">
        <v>911</v>
      </c>
      <c r="U165" s="1">
        <v>749</v>
      </c>
      <c r="V165" s="3">
        <v>11.54657396708537</v>
      </c>
      <c r="W165" s="3">
        <v>11.64233180010025</v>
      </c>
      <c r="X165" s="3">
        <v>11.858598964122031</v>
      </c>
      <c r="Y165" s="3">
        <v>11.54181270163035</v>
      </c>
      <c r="Z165" s="3">
        <v>11.91693250120106</v>
      </c>
      <c r="AA165" s="3">
        <v>11.97261292738057</v>
      </c>
      <c r="AB165" s="3">
        <v>11.78102080469035</v>
      </c>
      <c r="AC165" s="3">
        <v>12.302108684176069</v>
      </c>
      <c r="AD165" s="3">
        <v>4.0767238238798201E-2</v>
      </c>
      <c r="AE165" s="3">
        <v>-0.34583937112751428</v>
      </c>
      <c r="AF165" s="5">
        <v>0.78685004792829594</v>
      </c>
      <c r="AG165" s="3">
        <f t="shared" si="2"/>
        <v>1.389688708667451</v>
      </c>
    </row>
    <row r="166" spans="1:33">
      <c r="A166" s="1" t="s">
        <v>912</v>
      </c>
      <c r="B166" s="1">
        <v>200</v>
      </c>
      <c r="C166" s="1" t="s">
        <v>912</v>
      </c>
      <c r="D166" s="1" t="s">
        <v>912</v>
      </c>
      <c r="E166" s="1" t="s">
        <v>913</v>
      </c>
      <c r="F166" s="1">
        <v>0.94113100000000005</v>
      </c>
      <c r="G166" s="1">
        <v>8.8258700000000007E-9</v>
      </c>
      <c r="H166" s="1">
        <v>41.603999999999999</v>
      </c>
      <c r="I166" s="1">
        <v>2</v>
      </c>
      <c r="J166" s="1" t="s">
        <v>37</v>
      </c>
      <c r="K166" s="1" t="s">
        <v>914</v>
      </c>
      <c r="L166" s="1" t="s">
        <v>341</v>
      </c>
      <c r="M166" s="1" t="s">
        <v>876</v>
      </c>
      <c r="N166" s="1" t="s">
        <v>915</v>
      </c>
      <c r="O166" s="1">
        <v>7</v>
      </c>
      <c r="P166" s="1">
        <v>2</v>
      </c>
      <c r="Q166" s="1">
        <v>-6.5706000000000001E-2</v>
      </c>
      <c r="R166" s="1"/>
      <c r="S166" s="1"/>
      <c r="T166" s="1" t="s">
        <v>916</v>
      </c>
      <c r="U166" s="1">
        <v>2102</v>
      </c>
      <c r="V166" s="3">
        <v>12.040777579767109</v>
      </c>
      <c r="W166" s="3">
        <v>11.97261292738057</v>
      </c>
      <c r="X166" s="3">
        <v>12.05944024537086</v>
      </c>
      <c r="Y166" s="3">
        <v>12.02914227739419</v>
      </c>
      <c r="Z166" s="3">
        <v>12.32321438606929</v>
      </c>
      <c r="AA166" s="3">
        <v>12.51962632254491</v>
      </c>
      <c r="AB166" s="3">
        <v>12.24326878141545</v>
      </c>
      <c r="AC166" s="3">
        <v>12.41255572328545</v>
      </c>
      <c r="AD166" s="3">
        <v>1.3735201023254929E-3</v>
      </c>
      <c r="AE166" s="3">
        <v>-0.34917304585059478</v>
      </c>
      <c r="AF166" s="5">
        <v>0.78503395115274577</v>
      </c>
      <c r="AG166" s="3">
        <f t="shared" si="2"/>
        <v>2.8621649800256197</v>
      </c>
    </row>
    <row r="167" spans="1:33">
      <c r="A167" s="1" t="s">
        <v>917</v>
      </c>
      <c r="B167" s="1" t="s">
        <v>918</v>
      </c>
      <c r="C167" s="1" t="s">
        <v>919</v>
      </c>
      <c r="D167" s="1" t="s">
        <v>919</v>
      </c>
      <c r="E167" s="1" t="s">
        <v>920</v>
      </c>
      <c r="F167" s="1">
        <v>0.97334699999999996</v>
      </c>
      <c r="G167" s="1">
        <v>4.2225999999999999E-4</v>
      </c>
      <c r="H167" s="1">
        <v>26.248999999999999</v>
      </c>
      <c r="I167" s="1">
        <v>1</v>
      </c>
      <c r="J167" s="1" t="s">
        <v>37</v>
      </c>
      <c r="K167" s="1" t="s">
        <v>921</v>
      </c>
      <c r="L167" s="1" t="s">
        <v>39</v>
      </c>
      <c r="M167" s="1" t="s">
        <v>310</v>
      </c>
      <c r="N167" s="1" t="s">
        <v>922</v>
      </c>
      <c r="O167" s="1">
        <v>6</v>
      </c>
      <c r="P167" s="1">
        <v>2</v>
      </c>
      <c r="Q167" s="1">
        <v>-0.47976999999999997</v>
      </c>
      <c r="R167" s="1"/>
      <c r="S167" s="1"/>
      <c r="T167" s="1">
        <v>3893</v>
      </c>
      <c r="U167" s="1">
        <v>3893</v>
      </c>
      <c r="V167" s="3">
        <v>10.64270489632176</v>
      </c>
      <c r="W167" s="3">
        <v>10.80640917824773</v>
      </c>
      <c r="X167" s="3">
        <v>10.70841817598825</v>
      </c>
      <c r="Y167" s="3">
        <v>10.61014186631497</v>
      </c>
      <c r="Z167" s="3">
        <v>10.98565888961601</v>
      </c>
      <c r="AA167" s="3">
        <v>11.001688992145461</v>
      </c>
      <c r="AB167" s="3">
        <v>11.02492763430061</v>
      </c>
      <c r="AC167" s="3">
        <v>11.1593582984137</v>
      </c>
      <c r="AD167" s="3">
        <v>9.8222265494776208E-4</v>
      </c>
      <c r="AE167" s="3">
        <v>-0.35098992440076587</v>
      </c>
      <c r="AF167" s="5">
        <v>0.78404592973397536</v>
      </c>
      <c r="AG167" s="3">
        <f t="shared" si="2"/>
        <v>3.0077900530945261</v>
      </c>
    </row>
    <row r="168" spans="1:33">
      <c r="A168" s="1" t="s">
        <v>923</v>
      </c>
      <c r="B168" s="1">
        <v>1604</v>
      </c>
      <c r="C168" s="1" t="s">
        <v>923</v>
      </c>
      <c r="D168" s="1" t="s">
        <v>923</v>
      </c>
      <c r="E168" s="1" t="s">
        <v>924</v>
      </c>
      <c r="F168" s="1">
        <v>0.99954600000000005</v>
      </c>
      <c r="G168" s="1">
        <v>1.1866299999999999E-3</v>
      </c>
      <c r="H168" s="1">
        <v>79.867999999999995</v>
      </c>
      <c r="I168" s="1">
        <v>1</v>
      </c>
      <c r="J168" s="1" t="s">
        <v>37</v>
      </c>
      <c r="K168" s="1" t="s">
        <v>925</v>
      </c>
      <c r="L168" s="1" t="s">
        <v>39</v>
      </c>
      <c r="M168" s="1" t="s">
        <v>202</v>
      </c>
      <c r="N168" s="1" t="s">
        <v>926</v>
      </c>
      <c r="O168" s="1">
        <v>7</v>
      </c>
      <c r="P168" s="1">
        <v>2</v>
      </c>
      <c r="Q168" s="1">
        <v>2.4718</v>
      </c>
      <c r="R168" s="1"/>
      <c r="S168" s="1"/>
      <c r="T168" s="1" t="s">
        <v>927</v>
      </c>
      <c r="U168" s="1">
        <v>3693</v>
      </c>
      <c r="V168" s="3">
        <v>12.78400179599133</v>
      </c>
      <c r="W168" s="3">
        <v>12.918060247496649</v>
      </c>
      <c r="X168" s="3">
        <v>13.03099955512849</v>
      </c>
      <c r="Y168" s="3">
        <v>12.92186370856172</v>
      </c>
      <c r="Z168" s="3">
        <v>13.258436189119349</v>
      </c>
      <c r="AA168" s="3">
        <v>13.22799922440592</v>
      </c>
      <c r="AB168" s="3">
        <v>13.291070750248389</v>
      </c>
      <c r="AC168" s="3">
        <v>13.283066825043321</v>
      </c>
      <c r="AD168" s="3">
        <v>5.3975487461739916E-4</v>
      </c>
      <c r="AE168" s="3">
        <v>-0.35141192040969932</v>
      </c>
      <c r="AF168" s="5">
        <v>0.78381662564771404</v>
      </c>
      <c r="AG168" s="3">
        <f t="shared" si="2"/>
        <v>3.2678034267892326</v>
      </c>
    </row>
    <row r="169" spans="1:33">
      <c r="A169" s="1" t="s">
        <v>928</v>
      </c>
      <c r="B169" s="1" t="s">
        <v>929</v>
      </c>
      <c r="C169" s="1" t="s">
        <v>930</v>
      </c>
      <c r="D169" s="1" t="s">
        <v>930</v>
      </c>
      <c r="E169" s="1" t="s">
        <v>931</v>
      </c>
      <c r="F169" s="1">
        <v>0.99999499999999997</v>
      </c>
      <c r="G169" s="1">
        <v>3.2792299999999999E-19</v>
      </c>
      <c r="H169" s="1">
        <v>91.585999999999999</v>
      </c>
      <c r="I169" s="1" t="s">
        <v>932</v>
      </c>
      <c r="J169" s="1" t="s">
        <v>37</v>
      </c>
      <c r="K169" s="1" t="s">
        <v>933</v>
      </c>
      <c r="L169" s="1" t="s">
        <v>934</v>
      </c>
      <c r="M169" s="1" t="s">
        <v>935</v>
      </c>
      <c r="N169" s="1" t="s">
        <v>936</v>
      </c>
      <c r="O169" s="1">
        <v>1</v>
      </c>
      <c r="P169" s="1">
        <v>2</v>
      </c>
      <c r="Q169" s="1">
        <v>1.66</v>
      </c>
      <c r="R169" s="1"/>
      <c r="S169" s="1"/>
      <c r="T169" s="1" t="s">
        <v>937</v>
      </c>
      <c r="U169" s="1">
        <v>7464</v>
      </c>
      <c r="V169" s="3">
        <v>11.764698603006559</v>
      </c>
      <c r="W169" s="3">
        <v>12.229044823458739</v>
      </c>
      <c r="X169" s="3">
        <v>12.29069151468862</v>
      </c>
      <c r="Y169" s="3">
        <v>12.1668826104176</v>
      </c>
      <c r="Z169" s="3">
        <v>12.65336734532965</v>
      </c>
      <c r="AA169" s="3">
        <v>12.35404610086553</v>
      </c>
      <c r="AB169" s="3">
        <v>12.535947054378431</v>
      </c>
      <c r="AC169" s="3">
        <v>12.317684792488979</v>
      </c>
      <c r="AD169" s="3">
        <v>4.8284275104335743E-2</v>
      </c>
      <c r="AE169" s="3">
        <v>-0.35243193537276518</v>
      </c>
      <c r="AF169" s="5">
        <v>0.78326264708862403</v>
      </c>
      <c r="AG169" s="3">
        <f t="shared" si="2"/>
        <v>1.3161942843073773</v>
      </c>
    </row>
    <row r="170" spans="1:33">
      <c r="A170" s="1" t="s">
        <v>813</v>
      </c>
      <c r="B170" s="1" t="s">
        <v>814</v>
      </c>
      <c r="C170" s="1" t="s">
        <v>815</v>
      </c>
      <c r="D170" s="1" t="s">
        <v>815</v>
      </c>
      <c r="E170" s="1" t="s">
        <v>816</v>
      </c>
      <c r="F170" s="1">
        <v>1</v>
      </c>
      <c r="G170" s="1">
        <v>9.9262699999999995E-99</v>
      </c>
      <c r="H170" s="1">
        <v>148.13</v>
      </c>
      <c r="I170" s="1" t="s">
        <v>102</v>
      </c>
      <c r="J170" s="1" t="s">
        <v>37</v>
      </c>
      <c r="K170" s="1" t="s">
        <v>817</v>
      </c>
      <c r="L170" s="1" t="s">
        <v>396</v>
      </c>
      <c r="M170" s="1" t="s">
        <v>818</v>
      </c>
      <c r="N170" s="1" t="s">
        <v>819</v>
      </c>
      <c r="O170" s="1">
        <v>9</v>
      </c>
      <c r="P170" s="1">
        <v>3</v>
      </c>
      <c r="Q170" s="1">
        <v>1.2954000000000001</v>
      </c>
      <c r="R170" s="1"/>
      <c r="S170" s="1"/>
      <c r="T170" s="1" t="s">
        <v>820</v>
      </c>
      <c r="U170" s="1">
        <v>2278</v>
      </c>
      <c r="V170" s="3">
        <v>17.12088248989771</v>
      </c>
      <c r="W170" s="3">
        <v>17.12088248989771</v>
      </c>
      <c r="X170" s="3">
        <v>17.454258095274241</v>
      </c>
      <c r="Y170" s="3">
        <v>17.332134311206339</v>
      </c>
      <c r="Z170" s="3">
        <v>17.61035216281924</v>
      </c>
      <c r="AA170" s="3">
        <v>17.61035216281924</v>
      </c>
      <c r="AB170" s="3">
        <v>17.61035216281924</v>
      </c>
      <c r="AC170" s="3">
        <v>17.61035216281924</v>
      </c>
      <c r="AD170" s="3">
        <v>5.1814869996566551E-3</v>
      </c>
      <c r="AE170" s="3">
        <v>-0.35331281625024152</v>
      </c>
      <c r="AF170" s="5">
        <v>0.7827845484794772</v>
      </c>
      <c r="AG170" s="3">
        <f t="shared" si="2"/>
        <v>2.2855455871523827</v>
      </c>
    </row>
    <row r="171" spans="1:33">
      <c r="A171" s="1" t="s">
        <v>108</v>
      </c>
      <c r="B171" s="1" t="s">
        <v>109</v>
      </c>
      <c r="C171" s="1" t="s">
        <v>110</v>
      </c>
      <c r="D171" s="1" t="s">
        <v>110</v>
      </c>
      <c r="E171" s="1" t="s">
        <v>111</v>
      </c>
      <c r="F171" s="1">
        <v>0.99999800000000005</v>
      </c>
      <c r="G171" s="1">
        <v>1.4442399999999999E-41</v>
      </c>
      <c r="H171" s="1">
        <v>114.24</v>
      </c>
      <c r="I171" s="1">
        <v>1</v>
      </c>
      <c r="J171" s="1" t="s">
        <v>37</v>
      </c>
      <c r="K171" s="1" t="s">
        <v>112</v>
      </c>
      <c r="L171" s="1" t="s">
        <v>39</v>
      </c>
      <c r="M171" s="1" t="s">
        <v>113</v>
      </c>
      <c r="N171" s="1" t="s">
        <v>114</v>
      </c>
      <c r="O171" s="1">
        <v>5</v>
      </c>
      <c r="P171" s="1">
        <v>2</v>
      </c>
      <c r="Q171" s="1">
        <v>-0.33624999999999999</v>
      </c>
      <c r="R171" s="1"/>
      <c r="S171" s="1"/>
      <c r="T171" s="1" t="s">
        <v>115</v>
      </c>
      <c r="U171" s="1">
        <v>2801</v>
      </c>
      <c r="V171" s="3">
        <v>12.34944358495977</v>
      </c>
      <c r="W171" s="3">
        <v>12.29699400486431</v>
      </c>
      <c r="X171" s="3">
        <v>12.25758006667478</v>
      </c>
      <c r="Y171" s="3">
        <v>12.3052110324452</v>
      </c>
      <c r="Z171" s="3">
        <v>12.565750169149229</v>
      </c>
      <c r="AA171" s="3">
        <v>12.60682092173588</v>
      </c>
      <c r="AB171" s="3">
        <v>12.679237491321819</v>
      </c>
      <c r="AC171" s="3">
        <v>12.77499281937455</v>
      </c>
      <c r="AD171" s="3">
        <v>3.7874407303434098E-4</v>
      </c>
      <c r="AE171" s="3">
        <v>-0.35439317815935389</v>
      </c>
      <c r="AF171" s="5">
        <v>0.78219857984670416</v>
      </c>
      <c r="AG171" s="3">
        <f t="shared" si="2"/>
        <v>3.4216541547104193</v>
      </c>
    </row>
    <row r="172" spans="1:33">
      <c r="A172" s="1" t="s">
        <v>938</v>
      </c>
      <c r="B172" s="1">
        <v>724</v>
      </c>
      <c r="C172" s="1" t="s">
        <v>938</v>
      </c>
      <c r="D172" s="1" t="s">
        <v>938</v>
      </c>
      <c r="E172" s="1" t="s">
        <v>939</v>
      </c>
      <c r="F172" s="1">
        <v>0.86928300000000003</v>
      </c>
      <c r="G172" s="1">
        <v>2.3733599999999999E-5</v>
      </c>
      <c r="H172" s="1">
        <v>75.472999999999999</v>
      </c>
      <c r="I172" s="1">
        <v>2</v>
      </c>
      <c r="J172" s="1" t="s">
        <v>37</v>
      </c>
      <c r="K172" s="1" t="s">
        <v>940</v>
      </c>
      <c r="L172" s="1" t="s">
        <v>941</v>
      </c>
      <c r="M172" s="1" t="s">
        <v>78</v>
      </c>
      <c r="N172" s="1" t="s">
        <v>942</v>
      </c>
      <c r="O172" s="1">
        <v>3</v>
      </c>
      <c r="P172" s="1">
        <v>3</v>
      </c>
      <c r="Q172" s="1">
        <v>1.1931</v>
      </c>
      <c r="R172" s="1"/>
      <c r="S172" s="1"/>
      <c r="T172" s="1" t="s">
        <v>943</v>
      </c>
      <c r="U172" s="1">
        <v>8098</v>
      </c>
      <c r="V172" s="3">
        <v>12.55473339644953</v>
      </c>
      <c r="W172" s="3">
        <v>12.49064824949297</v>
      </c>
      <c r="X172" s="3">
        <v>12.43165629995103</v>
      </c>
      <c r="Y172" s="3">
        <v>12.330760861226789</v>
      </c>
      <c r="Z172" s="3">
        <v>12.995224742834219</v>
      </c>
      <c r="AA172" s="3">
        <v>12.64251015664883</v>
      </c>
      <c r="AB172" s="3">
        <v>12.849126315365771</v>
      </c>
      <c r="AC172" s="3">
        <v>12.74452165735932</v>
      </c>
      <c r="AD172" s="3">
        <v>7.1745479828174462E-3</v>
      </c>
      <c r="AE172" s="3">
        <v>-0.35589601627195749</v>
      </c>
      <c r="AF172" s="5">
        <v>0.78138419721195074</v>
      </c>
      <c r="AG172" s="3">
        <f t="shared" si="2"/>
        <v>2.1442054555350127</v>
      </c>
    </row>
    <row r="173" spans="1:33">
      <c r="A173" s="1" t="s">
        <v>944</v>
      </c>
      <c r="B173" s="1" t="s">
        <v>945</v>
      </c>
      <c r="C173" s="1" t="s">
        <v>946</v>
      </c>
      <c r="D173" s="1" t="s">
        <v>946</v>
      </c>
      <c r="E173" s="1" t="s">
        <v>947</v>
      </c>
      <c r="F173" s="1">
        <v>0.98632600000000004</v>
      </c>
      <c r="G173" s="1">
        <v>2.77205E-6</v>
      </c>
      <c r="H173" s="1">
        <v>36.331000000000003</v>
      </c>
      <c r="I173" s="1">
        <v>1</v>
      </c>
      <c r="J173" s="1" t="s">
        <v>37</v>
      </c>
      <c r="K173" s="1" t="s">
        <v>948</v>
      </c>
      <c r="L173" s="1" t="s">
        <v>949</v>
      </c>
      <c r="M173" s="1" t="s">
        <v>909</v>
      </c>
      <c r="N173" s="1" t="s">
        <v>950</v>
      </c>
      <c r="O173" s="1">
        <v>4</v>
      </c>
      <c r="P173" s="1">
        <v>3</v>
      </c>
      <c r="Q173" s="1">
        <v>-0.29497000000000001</v>
      </c>
      <c r="R173" s="1"/>
      <c r="S173" s="1"/>
      <c r="T173" s="1" t="s">
        <v>951</v>
      </c>
      <c r="U173" s="1">
        <v>5326</v>
      </c>
      <c r="V173" s="3">
        <v>10.68150320890631</v>
      </c>
      <c r="W173" s="3">
        <v>10.908405853974291</v>
      </c>
      <c r="X173" s="3">
        <v>11.206225038890249</v>
      </c>
      <c r="Y173" s="3">
        <v>11.001688992145461</v>
      </c>
      <c r="Z173" s="3">
        <v>11.31549376017985</v>
      </c>
      <c r="AA173" s="3">
        <v>11.31898648650162</v>
      </c>
      <c r="AB173" s="3">
        <v>11.390386869439929</v>
      </c>
      <c r="AC173" s="3">
        <v>11.20126997169686</v>
      </c>
      <c r="AD173" s="3">
        <v>2.1451621557466261E-2</v>
      </c>
      <c r="AE173" s="3">
        <v>-0.35707849847548617</v>
      </c>
      <c r="AF173" s="5">
        <v>0.78074401039167463</v>
      </c>
      <c r="AG173" s="3">
        <f t="shared" si="2"/>
        <v>1.6685398733234513</v>
      </c>
    </row>
    <row r="174" spans="1:33">
      <c r="A174" s="1" t="s">
        <v>952</v>
      </c>
      <c r="B174" s="1" t="s">
        <v>953</v>
      </c>
      <c r="C174" s="1" t="s">
        <v>954</v>
      </c>
      <c r="D174" s="1" t="s">
        <v>954</v>
      </c>
      <c r="E174" s="1" t="s">
        <v>955</v>
      </c>
      <c r="F174" s="1">
        <v>0.93214699999999995</v>
      </c>
      <c r="G174" s="1">
        <v>1.35778E-4</v>
      </c>
      <c r="H174" s="1">
        <v>33.284999999999997</v>
      </c>
      <c r="I174" s="1">
        <v>2</v>
      </c>
      <c r="J174" s="1" t="s">
        <v>37</v>
      </c>
      <c r="K174" s="1" t="s">
        <v>956</v>
      </c>
      <c r="L174" s="1" t="s">
        <v>357</v>
      </c>
      <c r="M174" s="1" t="s">
        <v>78</v>
      </c>
      <c r="N174" s="1" t="s">
        <v>957</v>
      </c>
      <c r="O174" s="1">
        <v>3</v>
      </c>
      <c r="P174" s="1">
        <v>3</v>
      </c>
      <c r="Q174" s="1">
        <v>0.41106999999999999</v>
      </c>
      <c r="R174" s="1"/>
      <c r="S174" s="1"/>
      <c r="T174" s="1">
        <v>6139</v>
      </c>
      <c r="U174" s="1">
        <v>6139</v>
      </c>
      <c r="V174" s="3">
        <v>13.738998557654631</v>
      </c>
      <c r="W174" s="3">
        <v>13.87899177192241</v>
      </c>
      <c r="X174" s="3">
        <v>13.92675075753516</v>
      </c>
      <c r="Y174" s="3">
        <v>13.745608727093041</v>
      </c>
      <c r="Z174" s="3">
        <v>14.12677140493154</v>
      </c>
      <c r="AA174" s="3">
        <v>14.16021098516401</v>
      </c>
      <c r="AB174" s="3">
        <v>14.232026633527591</v>
      </c>
      <c r="AC174" s="3">
        <v>14.206988196969199</v>
      </c>
      <c r="AD174" s="3">
        <v>5.0201831466494613E-4</v>
      </c>
      <c r="AE174" s="3">
        <v>-0.35891185159677441</v>
      </c>
      <c r="AF174" s="5">
        <v>0.77975248389007279</v>
      </c>
      <c r="AG174" s="3">
        <f t="shared" si="2"/>
        <v>3.2992804386063077</v>
      </c>
    </row>
    <row r="175" spans="1:33">
      <c r="A175" s="1" t="s">
        <v>958</v>
      </c>
      <c r="B175" s="1" t="s">
        <v>959</v>
      </c>
      <c r="C175" s="1" t="s">
        <v>960</v>
      </c>
      <c r="D175" s="1" t="s">
        <v>960</v>
      </c>
      <c r="E175" s="1" t="s">
        <v>961</v>
      </c>
      <c r="F175" s="1">
        <v>0.95909</v>
      </c>
      <c r="G175" s="1">
        <v>1.17406E-3</v>
      </c>
      <c r="H175" s="1">
        <v>42.100999999999999</v>
      </c>
      <c r="I175" s="1">
        <v>1</v>
      </c>
      <c r="J175" s="1" t="s">
        <v>37</v>
      </c>
      <c r="K175" s="1" t="s">
        <v>962</v>
      </c>
      <c r="L175" s="1" t="s">
        <v>39</v>
      </c>
      <c r="M175" s="1" t="s">
        <v>472</v>
      </c>
      <c r="N175" s="1" t="s">
        <v>963</v>
      </c>
      <c r="O175" s="1">
        <v>3</v>
      </c>
      <c r="P175" s="1">
        <v>3</v>
      </c>
      <c r="Q175" s="1">
        <v>-7.5814000000000003E-3</v>
      </c>
      <c r="R175" s="1"/>
      <c r="S175" s="1"/>
      <c r="T175" s="1" t="s">
        <v>964</v>
      </c>
      <c r="U175" s="1">
        <v>6105</v>
      </c>
      <c r="V175" s="3">
        <v>12.28766781272804</v>
      </c>
      <c r="W175" s="3">
        <v>12.282464221518641</v>
      </c>
      <c r="X175" s="3">
        <v>12.776115348064341</v>
      </c>
      <c r="Y175" s="3">
        <v>12.533591279616349</v>
      </c>
      <c r="Z175" s="3">
        <v>12.851889589088779</v>
      </c>
      <c r="AA175" s="3">
        <v>12.821469329169879</v>
      </c>
      <c r="AB175" s="3">
        <v>12.78235995452305</v>
      </c>
      <c r="AC175" s="3">
        <v>12.87699872414909</v>
      </c>
      <c r="AD175" s="3">
        <v>2.2763616251258091E-2</v>
      </c>
      <c r="AE175" s="3">
        <v>-0.36321973375085648</v>
      </c>
      <c r="AF175" s="5">
        <v>0.77742761855137354</v>
      </c>
      <c r="AG175" s="3">
        <f t="shared" si="2"/>
        <v>1.6427587443326379</v>
      </c>
    </row>
    <row r="176" spans="1:33">
      <c r="A176" s="1" t="s">
        <v>965</v>
      </c>
      <c r="B176" s="1">
        <v>455</v>
      </c>
      <c r="C176" s="1" t="s">
        <v>965</v>
      </c>
      <c r="D176" s="1" t="s">
        <v>965</v>
      </c>
      <c r="E176" s="1" t="s">
        <v>966</v>
      </c>
      <c r="F176" s="1">
        <v>0.98258400000000001</v>
      </c>
      <c r="G176" s="1">
        <v>1.9989400000000001E-2</v>
      </c>
      <c r="H176" s="1">
        <v>33.944000000000003</v>
      </c>
      <c r="I176" s="1">
        <v>1</v>
      </c>
      <c r="J176" s="1" t="s">
        <v>37</v>
      </c>
      <c r="K176" s="1" t="s">
        <v>967</v>
      </c>
      <c r="L176" s="1" t="s">
        <v>39</v>
      </c>
      <c r="M176" s="1" t="s">
        <v>638</v>
      </c>
      <c r="N176" s="1" t="s">
        <v>968</v>
      </c>
      <c r="O176" s="1">
        <v>4</v>
      </c>
      <c r="P176" s="1">
        <v>2</v>
      </c>
      <c r="Q176" s="1">
        <v>-0.41993999999999998</v>
      </c>
      <c r="R176" s="1"/>
      <c r="S176" s="1"/>
      <c r="T176" s="1" t="s">
        <v>969</v>
      </c>
      <c r="U176" s="1">
        <v>865</v>
      </c>
      <c r="V176" s="3">
        <v>11.657159889507531</v>
      </c>
      <c r="W176" s="3">
        <v>11.777630076658809</v>
      </c>
      <c r="X176" s="3">
        <v>11.970477589165601</v>
      </c>
      <c r="Y176" s="3">
        <v>11.923301882307181</v>
      </c>
      <c r="Z176" s="3">
        <v>12.09816610015908</v>
      </c>
      <c r="AA176" s="3">
        <v>12.24570870504985</v>
      </c>
      <c r="AB176" s="3">
        <v>12.17087819870042</v>
      </c>
      <c r="AC176" s="3">
        <v>12.28936250957541</v>
      </c>
      <c r="AD176" s="3">
        <v>4.3123091830716458E-3</v>
      </c>
      <c r="AE176" s="3">
        <v>-0.36888651896140517</v>
      </c>
      <c r="AF176" s="5">
        <v>0.77437993745711542</v>
      </c>
      <c r="AG176" s="3">
        <f t="shared" si="2"/>
        <v>2.3652901087470752</v>
      </c>
    </row>
    <row r="177" spans="1:33">
      <c r="A177" s="1" t="s">
        <v>970</v>
      </c>
      <c r="B177" s="1">
        <v>911</v>
      </c>
      <c r="C177" s="1" t="s">
        <v>970</v>
      </c>
      <c r="D177" s="1" t="s">
        <v>970</v>
      </c>
      <c r="E177" s="1" t="s">
        <v>971</v>
      </c>
      <c r="F177" s="1">
        <v>0.99931099999999995</v>
      </c>
      <c r="G177" s="1">
        <v>3.5252499999999998E-20</v>
      </c>
      <c r="H177" s="1">
        <v>61.387</v>
      </c>
      <c r="I177" s="1">
        <v>2</v>
      </c>
      <c r="J177" s="1" t="s">
        <v>37</v>
      </c>
      <c r="K177" s="1" t="s">
        <v>972</v>
      </c>
      <c r="L177" s="1" t="s">
        <v>224</v>
      </c>
      <c r="M177" s="1" t="s">
        <v>973</v>
      </c>
      <c r="N177" s="1" t="s">
        <v>974</v>
      </c>
      <c r="O177" s="1">
        <v>11</v>
      </c>
      <c r="P177" s="1">
        <v>3</v>
      </c>
      <c r="Q177" s="1">
        <v>1.7324999999999999</v>
      </c>
      <c r="R177" s="1"/>
      <c r="S177" s="1"/>
      <c r="T177" s="1" t="s">
        <v>975</v>
      </c>
      <c r="U177" s="1">
        <v>4663</v>
      </c>
      <c r="V177" s="3">
        <v>12.09816610015908</v>
      </c>
      <c r="W177" s="3">
        <v>12.01908500385982</v>
      </c>
      <c r="X177" s="3">
        <v>12.198495546574369</v>
      </c>
      <c r="Y177" s="3">
        <v>11.99144033415576</v>
      </c>
      <c r="Z177" s="3">
        <v>12.49064824949297</v>
      </c>
      <c r="AA177" s="3">
        <v>12.417517571004661</v>
      </c>
      <c r="AB177" s="3">
        <v>12.47928639821559</v>
      </c>
      <c r="AC177" s="3">
        <v>12.414585207916881</v>
      </c>
      <c r="AD177" s="3">
        <v>3.1548972253071079E-4</v>
      </c>
      <c r="AE177" s="3">
        <v>-0.37371261047026388</v>
      </c>
      <c r="AF177" s="5">
        <v>0.77179381604786157</v>
      </c>
      <c r="AG177" s="3">
        <f t="shared" si="2"/>
        <v>3.501014783871196</v>
      </c>
    </row>
    <row r="178" spans="1:33">
      <c r="A178" s="1" t="s">
        <v>976</v>
      </c>
      <c r="B178" s="1" t="s">
        <v>977</v>
      </c>
      <c r="C178" s="1" t="s">
        <v>978</v>
      </c>
      <c r="D178" s="1" t="s">
        <v>978</v>
      </c>
      <c r="E178" s="1" t="s">
        <v>979</v>
      </c>
      <c r="F178" s="1">
        <v>0.99473800000000001</v>
      </c>
      <c r="G178" s="1">
        <v>1.83252E-9</v>
      </c>
      <c r="H178" s="1">
        <v>40.097000000000001</v>
      </c>
      <c r="I178" s="1">
        <v>1</v>
      </c>
      <c r="J178" s="1" t="s">
        <v>37</v>
      </c>
      <c r="K178" s="1" t="s">
        <v>980</v>
      </c>
      <c r="L178" s="1" t="s">
        <v>39</v>
      </c>
      <c r="M178" s="1" t="s">
        <v>981</v>
      </c>
      <c r="N178" s="1" t="s">
        <v>982</v>
      </c>
      <c r="O178" s="1">
        <v>15</v>
      </c>
      <c r="P178" s="1">
        <v>3</v>
      </c>
      <c r="Q178" s="1">
        <v>-1.6440999999999999</v>
      </c>
      <c r="R178" s="1"/>
      <c r="S178" s="1"/>
      <c r="T178" s="1">
        <v>3386</v>
      </c>
      <c r="U178" s="1">
        <v>3386</v>
      </c>
      <c r="V178" s="3">
        <v>13.090044810231269</v>
      </c>
      <c r="W178" s="3">
        <v>13.20626483444048</v>
      </c>
      <c r="X178" s="3">
        <v>13.329319766718459</v>
      </c>
      <c r="Y178" s="3">
        <v>13.05918083451618</v>
      </c>
      <c r="Z178" s="3">
        <v>13.504985017898139</v>
      </c>
      <c r="AA178" s="3">
        <v>13.622977047746041</v>
      </c>
      <c r="AB178" s="3">
        <v>13.50723198614023</v>
      </c>
      <c r="AC178" s="3">
        <v>13.547568596523959</v>
      </c>
      <c r="AD178" s="3">
        <v>1.4354783515697341E-3</v>
      </c>
      <c r="AE178" s="3">
        <v>-0.37448810060049448</v>
      </c>
      <c r="AF178" s="5">
        <v>0.77137906612614093</v>
      </c>
      <c r="AG178" s="3">
        <f t="shared" si="2"/>
        <v>2.843003352707496</v>
      </c>
    </row>
    <row r="179" spans="1:33">
      <c r="A179" s="1" t="s">
        <v>983</v>
      </c>
      <c r="B179" s="1">
        <v>1200</v>
      </c>
      <c r="C179" s="1" t="s">
        <v>983</v>
      </c>
      <c r="D179" s="1" t="s">
        <v>983</v>
      </c>
      <c r="E179" s="1" t="s">
        <v>984</v>
      </c>
      <c r="F179" s="1">
        <v>0.87583200000000005</v>
      </c>
      <c r="G179" s="1">
        <v>4.7801199999999999E-5</v>
      </c>
      <c r="H179" s="1">
        <v>77.518000000000001</v>
      </c>
      <c r="I179" s="1">
        <v>1</v>
      </c>
      <c r="J179" s="1" t="s">
        <v>37</v>
      </c>
      <c r="K179" s="1" t="s">
        <v>985</v>
      </c>
      <c r="L179" s="1" t="s">
        <v>39</v>
      </c>
      <c r="M179" s="1" t="s">
        <v>54</v>
      </c>
      <c r="N179" s="1" t="s">
        <v>986</v>
      </c>
      <c r="O179" s="1">
        <v>3</v>
      </c>
      <c r="P179" s="1">
        <v>3</v>
      </c>
      <c r="Q179" s="1">
        <v>-1.7667999999999999</v>
      </c>
      <c r="R179" s="1"/>
      <c r="S179" s="1"/>
      <c r="T179" s="1" t="s">
        <v>987</v>
      </c>
      <c r="U179" s="1">
        <v>5874</v>
      </c>
      <c r="V179" s="3">
        <v>13.20626483444048</v>
      </c>
      <c r="W179" s="3">
        <v>13.05918083451618</v>
      </c>
      <c r="X179" s="3">
        <v>13.165163179171831</v>
      </c>
      <c r="Y179" s="3">
        <v>13.19819779510412</v>
      </c>
      <c r="Z179" s="3">
        <v>13.539672039051791</v>
      </c>
      <c r="AA179" s="3">
        <v>13.382851951245881</v>
      </c>
      <c r="AB179" s="3">
        <v>13.571207102261949</v>
      </c>
      <c r="AC179" s="3">
        <v>13.64427698943526</v>
      </c>
      <c r="AD179" s="3">
        <v>1.116411938370115E-3</v>
      </c>
      <c r="AE179" s="3">
        <v>-0.37730035969057057</v>
      </c>
      <c r="AF179" s="5">
        <v>0.76987687420996864</v>
      </c>
      <c r="AG179" s="3">
        <f t="shared" si="2"/>
        <v>2.9521755280231217</v>
      </c>
    </row>
    <row r="180" spans="1:33">
      <c r="A180" s="1" t="s">
        <v>988</v>
      </c>
      <c r="B180" s="1" t="s">
        <v>989</v>
      </c>
      <c r="C180" s="1" t="s">
        <v>857</v>
      </c>
      <c r="D180" s="1" t="s">
        <v>857</v>
      </c>
      <c r="E180" s="1" t="s">
        <v>990</v>
      </c>
      <c r="F180" s="1">
        <v>0.99819599999999997</v>
      </c>
      <c r="G180" s="1">
        <v>2.6401699999999999E-30</v>
      </c>
      <c r="H180" s="1">
        <v>89.88</v>
      </c>
      <c r="I180" s="1">
        <v>1</v>
      </c>
      <c r="J180" s="1" t="s">
        <v>37</v>
      </c>
      <c r="K180" s="1" t="s">
        <v>991</v>
      </c>
      <c r="L180" s="1" t="s">
        <v>39</v>
      </c>
      <c r="M180" s="1" t="s">
        <v>47</v>
      </c>
      <c r="N180" s="1" t="s">
        <v>992</v>
      </c>
      <c r="O180" s="1">
        <v>3</v>
      </c>
      <c r="P180" s="1">
        <v>2</v>
      </c>
      <c r="Q180" s="1">
        <v>0.10206999999999999</v>
      </c>
      <c r="R180" s="1"/>
      <c r="S180" s="1"/>
      <c r="T180" s="1" t="s">
        <v>993</v>
      </c>
      <c r="U180" s="1">
        <v>1087</v>
      </c>
      <c r="V180" s="3">
        <v>11.78102080469035</v>
      </c>
      <c r="W180" s="3">
        <v>11.657159889507531</v>
      </c>
      <c r="X180" s="3">
        <v>11.98017026485655</v>
      </c>
      <c r="Y180" s="3">
        <v>11.87035943854131</v>
      </c>
      <c r="Z180" s="3">
        <v>12.02336816747369</v>
      </c>
      <c r="AA180" s="3">
        <v>12.418700963608449</v>
      </c>
      <c r="AB180" s="3">
        <v>12.122882539708071</v>
      </c>
      <c r="AC180" s="3">
        <v>12.24570870504985</v>
      </c>
      <c r="AD180" s="3">
        <v>1.310245566990517E-2</v>
      </c>
      <c r="AE180" s="3">
        <v>-0.38048749456107878</v>
      </c>
      <c r="AF180" s="5">
        <v>0.76817797523587172</v>
      </c>
      <c r="AG180" s="3">
        <f t="shared" si="2"/>
        <v>1.8826473009898517</v>
      </c>
    </row>
    <row r="181" spans="1:33">
      <c r="A181" s="1" t="s">
        <v>994</v>
      </c>
      <c r="B181" s="1">
        <v>786</v>
      </c>
      <c r="C181" s="1" t="s">
        <v>994</v>
      </c>
      <c r="D181" s="1" t="s">
        <v>994</v>
      </c>
      <c r="E181" s="1" t="s">
        <v>995</v>
      </c>
      <c r="F181" s="1">
        <v>0.77936099999999997</v>
      </c>
      <c r="G181" s="1">
        <v>1.5472500000000001E-6</v>
      </c>
      <c r="H181" s="1">
        <v>54.167999999999999</v>
      </c>
      <c r="I181" s="1">
        <v>2</v>
      </c>
      <c r="J181" s="1" t="s">
        <v>37</v>
      </c>
      <c r="K181" s="1" t="s">
        <v>996</v>
      </c>
      <c r="L181" s="1" t="s">
        <v>121</v>
      </c>
      <c r="M181" s="1" t="s">
        <v>284</v>
      </c>
      <c r="N181" s="1" t="s">
        <v>997</v>
      </c>
      <c r="O181" s="1">
        <v>6</v>
      </c>
      <c r="P181" s="1">
        <v>3</v>
      </c>
      <c r="Q181" s="1">
        <v>-0.30173</v>
      </c>
      <c r="R181" s="1"/>
      <c r="S181" s="1"/>
      <c r="T181" s="1">
        <v>8128</v>
      </c>
      <c r="U181" s="1">
        <v>8128</v>
      </c>
      <c r="V181" s="3">
        <v>11.545322233273801</v>
      </c>
      <c r="W181" s="3">
        <v>11.675863311072369</v>
      </c>
      <c r="X181" s="3">
        <v>11.45047171678786</v>
      </c>
      <c r="Y181" s="3">
        <v>11.748573872975239</v>
      </c>
      <c r="Z181" s="3">
        <v>12.088619103725319</v>
      </c>
      <c r="AA181" s="3">
        <v>11.783373810297819</v>
      </c>
      <c r="AB181" s="3">
        <v>11.99144033415576</v>
      </c>
      <c r="AC181" s="3">
        <v>12.088619103725319</v>
      </c>
      <c r="AD181" s="3">
        <v>7.9070418003330031E-3</v>
      </c>
      <c r="AE181" s="3">
        <v>-0.38295530444873899</v>
      </c>
      <c r="AF181" s="5">
        <v>0.76686508740548565</v>
      </c>
      <c r="AG181" s="3">
        <f t="shared" si="2"/>
        <v>2.1019859653120241</v>
      </c>
    </row>
    <row r="182" spans="1:33">
      <c r="A182" s="1" t="s">
        <v>998</v>
      </c>
      <c r="B182" s="1" t="s">
        <v>999</v>
      </c>
      <c r="C182" s="1" t="s">
        <v>1000</v>
      </c>
      <c r="D182" s="1" t="s">
        <v>1000</v>
      </c>
      <c r="E182" s="1" t="s">
        <v>1001</v>
      </c>
      <c r="F182" s="1">
        <v>1</v>
      </c>
      <c r="G182" s="1">
        <v>8.4792900000000003E-23</v>
      </c>
      <c r="H182" s="1">
        <v>91.894999999999996</v>
      </c>
      <c r="I182" s="1">
        <v>1</v>
      </c>
      <c r="J182" s="1" t="s">
        <v>37</v>
      </c>
      <c r="K182" s="1" t="s">
        <v>1002</v>
      </c>
      <c r="L182" s="1" t="s">
        <v>39</v>
      </c>
      <c r="M182" s="1" t="s">
        <v>1003</v>
      </c>
      <c r="N182" s="1" t="s">
        <v>1004</v>
      </c>
      <c r="O182" s="1">
        <v>15</v>
      </c>
      <c r="P182" s="1">
        <v>3</v>
      </c>
      <c r="Q182" s="1">
        <v>-0.83587999999999996</v>
      </c>
      <c r="R182" s="1"/>
      <c r="S182" s="1"/>
      <c r="T182" s="1" t="s">
        <v>1005</v>
      </c>
      <c r="U182" s="1">
        <v>1400</v>
      </c>
      <c r="V182" s="3">
        <v>11.878715815022581</v>
      </c>
      <c r="W182" s="3">
        <v>11.88962772810055</v>
      </c>
      <c r="X182" s="3">
        <v>12.1414259349188</v>
      </c>
      <c r="Y182" s="3">
        <v>11.904649798989009</v>
      </c>
      <c r="Z182" s="3">
        <v>12.408174623980999</v>
      </c>
      <c r="AA182" s="3">
        <v>12.103426230055961</v>
      </c>
      <c r="AB182" s="3">
        <v>12.45129823071623</v>
      </c>
      <c r="AC182" s="3">
        <v>12.40172772379651</v>
      </c>
      <c r="AD182" s="3">
        <v>8.8666503092188556E-3</v>
      </c>
      <c r="AE182" s="3">
        <v>-0.38755188287968778</v>
      </c>
      <c r="AF182" s="5">
        <v>0.76442566262086786</v>
      </c>
      <c r="AG182" s="3">
        <f t="shared" si="2"/>
        <v>2.0522404192866266</v>
      </c>
    </row>
    <row r="183" spans="1:33">
      <c r="A183" s="1" t="s">
        <v>1006</v>
      </c>
      <c r="B183" s="1" t="s">
        <v>1007</v>
      </c>
      <c r="C183" s="1" t="s">
        <v>1008</v>
      </c>
      <c r="D183" s="1" t="s">
        <v>1008</v>
      </c>
      <c r="E183" s="1" t="s">
        <v>1009</v>
      </c>
      <c r="F183" s="1">
        <v>0.98835600000000001</v>
      </c>
      <c r="G183" s="1">
        <v>2.5297899999999998E-10</v>
      </c>
      <c r="H183" s="1">
        <v>42.923999999999999</v>
      </c>
      <c r="I183" s="1">
        <v>3</v>
      </c>
      <c r="J183" s="1" t="s">
        <v>37</v>
      </c>
      <c r="K183" s="1" t="s">
        <v>1010</v>
      </c>
      <c r="L183" s="1" t="s">
        <v>1011</v>
      </c>
      <c r="M183" s="1" t="s">
        <v>170</v>
      </c>
      <c r="N183" s="1" t="s">
        <v>1012</v>
      </c>
      <c r="O183" s="1">
        <v>7</v>
      </c>
      <c r="P183" s="1">
        <v>4</v>
      </c>
      <c r="Q183" s="1">
        <v>-0.34638000000000002</v>
      </c>
      <c r="R183" s="1"/>
      <c r="S183" s="1"/>
      <c r="T183" s="1">
        <v>791</v>
      </c>
      <c r="U183" s="1">
        <v>791</v>
      </c>
      <c r="V183" s="3">
        <v>11.622419698136371</v>
      </c>
      <c r="W183" s="3">
        <v>11.27092976247727</v>
      </c>
      <c r="X183" s="3">
        <v>11.441539623998001</v>
      </c>
      <c r="Y183" s="3">
        <v>11.23964742913498</v>
      </c>
      <c r="Z183" s="3">
        <v>11.862789363690061</v>
      </c>
      <c r="AA183" s="3">
        <v>11.62970688060823</v>
      </c>
      <c r="AB183" s="3">
        <v>11.893181272221909</v>
      </c>
      <c r="AC183" s="3">
        <v>11.741407421160581</v>
      </c>
      <c r="AD183" s="3">
        <v>1.095474633646404E-2</v>
      </c>
      <c r="AE183" s="3">
        <v>-0.38813710598354062</v>
      </c>
      <c r="AF183" s="5">
        <v>0.76411563948792294</v>
      </c>
      <c r="AG183" s="3">
        <f t="shared" si="2"/>
        <v>1.9603976743286873</v>
      </c>
    </row>
    <row r="184" spans="1:33">
      <c r="A184" s="1" t="s">
        <v>1006</v>
      </c>
      <c r="B184" s="1" t="s">
        <v>1007</v>
      </c>
      <c r="C184" s="1" t="s">
        <v>1008</v>
      </c>
      <c r="D184" s="1" t="s">
        <v>1008</v>
      </c>
      <c r="E184" s="1" t="s">
        <v>1009</v>
      </c>
      <c r="F184" s="1">
        <v>0.98835600000000001</v>
      </c>
      <c r="G184" s="1">
        <v>2.5297899999999998E-10</v>
      </c>
      <c r="H184" s="1">
        <v>42.923999999999999</v>
      </c>
      <c r="I184" s="1">
        <v>3</v>
      </c>
      <c r="J184" s="1" t="s">
        <v>37</v>
      </c>
      <c r="K184" s="1" t="s">
        <v>1010</v>
      </c>
      <c r="L184" s="1" t="s">
        <v>1011</v>
      </c>
      <c r="M184" s="1" t="s">
        <v>170</v>
      </c>
      <c r="N184" s="1" t="s">
        <v>1012</v>
      </c>
      <c r="O184" s="1">
        <v>7</v>
      </c>
      <c r="P184" s="1">
        <v>4</v>
      </c>
      <c r="Q184" s="1">
        <v>-0.34638000000000002</v>
      </c>
      <c r="R184" s="1"/>
      <c r="S184" s="1"/>
      <c r="T184" s="1">
        <v>791</v>
      </c>
      <c r="U184" s="1">
        <v>791</v>
      </c>
      <c r="V184" s="3">
        <v>11.6219358033416</v>
      </c>
      <c r="W184" s="3">
        <v>11.27363155520354</v>
      </c>
      <c r="X184" s="3">
        <v>11.44377999554359</v>
      </c>
      <c r="Y184" s="3">
        <v>11.237974753444631</v>
      </c>
      <c r="Z184" s="3">
        <v>11.86031181681011</v>
      </c>
      <c r="AA184" s="3">
        <v>11.63179944820717</v>
      </c>
      <c r="AB184" s="3">
        <v>11.89664270024026</v>
      </c>
      <c r="AC184" s="3">
        <v>11.74273024534464</v>
      </c>
      <c r="AD184" s="3">
        <v>1.0820031971396899E-2</v>
      </c>
      <c r="AE184" s="3">
        <v>-0.38854052576720483</v>
      </c>
      <c r="AF184" s="5">
        <v>0.76390200024880095</v>
      </c>
      <c r="AG184" s="3">
        <f t="shared" si="2"/>
        <v>1.9657714559595105</v>
      </c>
    </row>
    <row r="185" spans="1:33">
      <c r="A185" s="1" t="s">
        <v>508</v>
      </c>
      <c r="B185" s="1" t="s">
        <v>509</v>
      </c>
      <c r="C185" s="1" t="s">
        <v>510</v>
      </c>
      <c r="D185" s="1" t="s">
        <v>510</v>
      </c>
      <c r="E185" s="1" t="s">
        <v>511</v>
      </c>
      <c r="F185" s="1">
        <v>1</v>
      </c>
      <c r="G185" s="1">
        <v>1.1599699999999999E-4</v>
      </c>
      <c r="H185" s="1">
        <v>58.616</v>
      </c>
      <c r="I185" s="1" t="s">
        <v>102</v>
      </c>
      <c r="J185" s="1" t="s">
        <v>37</v>
      </c>
      <c r="K185" s="1" t="s">
        <v>512</v>
      </c>
      <c r="L185" s="1" t="s">
        <v>94</v>
      </c>
      <c r="M185" s="1" t="s">
        <v>472</v>
      </c>
      <c r="N185" s="1" t="s">
        <v>513</v>
      </c>
      <c r="O185" s="1">
        <v>3</v>
      </c>
      <c r="P185" s="1">
        <v>2</v>
      </c>
      <c r="Q185" s="1">
        <v>2.8744999999999998</v>
      </c>
      <c r="R185" s="1"/>
      <c r="S185" s="1"/>
      <c r="T185" s="1" t="s">
        <v>514</v>
      </c>
      <c r="U185" s="1">
        <v>257</v>
      </c>
      <c r="V185" s="3">
        <v>12.812244849317031</v>
      </c>
      <c r="W185" s="3">
        <v>12.686791014188691</v>
      </c>
      <c r="X185" s="3">
        <v>12.74452165735932</v>
      </c>
      <c r="Y185" s="3">
        <v>12.57992015454071</v>
      </c>
      <c r="Z185" s="3">
        <v>13.023574017934591</v>
      </c>
      <c r="AA185" s="3">
        <v>13.13265738795991</v>
      </c>
      <c r="AB185" s="3">
        <v>12.92786745841458</v>
      </c>
      <c r="AC185" s="3">
        <v>13.320252420332981</v>
      </c>
      <c r="AD185" s="3">
        <v>6.7001064103037519E-3</v>
      </c>
      <c r="AE185" s="3">
        <v>-0.39521840230908012</v>
      </c>
      <c r="AF185" s="5">
        <v>0.76037425869200981</v>
      </c>
      <c r="AG185" s="3">
        <f t="shared" si="2"/>
        <v>2.1739182998304036</v>
      </c>
    </row>
    <row r="186" spans="1:33">
      <c r="A186" s="1" t="s">
        <v>1013</v>
      </c>
      <c r="B186" s="1" t="s">
        <v>1014</v>
      </c>
      <c r="C186" s="1" t="s">
        <v>1015</v>
      </c>
      <c r="D186" s="1" t="s">
        <v>1015</v>
      </c>
      <c r="E186" s="1" t="s">
        <v>1016</v>
      </c>
      <c r="F186" s="1">
        <v>0.99999400000000005</v>
      </c>
      <c r="G186" s="1">
        <v>4.5690799999999998E-8</v>
      </c>
      <c r="H186" s="1">
        <v>56.828000000000003</v>
      </c>
      <c r="I186" s="1">
        <v>2</v>
      </c>
      <c r="J186" s="1" t="s">
        <v>37</v>
      </c>
      <c r="K186" s="1" t="s">
        <v>1017</v>
      </c>
      <c r="L186" s="1" t="s">
        <v>341</v>
      </c>
      <c r="M186" s="1" t="s">
        <v>384</v>
      </c>
      <c r="N186" s="1" t="s">
        <v>1018</v>
      </c>
      <c r="O186" s="1">
        <v>3</v>
      </c>
      <c r="P186" s="1">
        <v>3</v>
      </c>
      <c r="Q186" s="1">
        <v>-0.20694000000000001</v>
      </c>
      <c r="R186" s="1"/>
      <c r="S186" s="1"/>
      <c r="T186" s="1" t="s">
        <v>1019</v>
      </c>
      <c r="U186" s="1">
        <v>861</v>
      </c>
      <c r="V186" s="3">
        <v>14.173029827977951</v>
      </c>
      <c r="W186" s="3">
        <v>14.22245273567208</v>
      </c>
      <c r="X186" s="3">
        <v>14.31080719635878</v>
      </c>
      <c r="Y186" s="3">
        <v>14.16612409705948</v>
      </c>
      <c r="Z186" s="3">
        <v>14.57437099938292</v>
      </c>
      <c r="AA186" s="3">
        <v>14.56564484005338</v>
      </c>
      <c r="AB186" s="3">
        <v>14.670975231221931</v>
      </c>
      <c r="AC186" s="3">
        <v>14.64743163524116</v>
      </c>
      <c r="AD186" s="3">
        <v>8.5277544046950262E-5</v>
      </c>
      <c r="AE186" s="3">
        <v>-0.39650221220777482</v>
      </c>
      <c r="AF186" s="5">
        <v>0.75969792601830666</v>
      </c>
      <c r="AG186" s="3">
        <f t="shared" si="2"/>
        <v>4.0691653156136578</v>
      </c>
    </row>
    <row r="187" spans="1:33">
      <c r="A187" s="1" t="s">
        <v>983</v>
      </c>
      <c r="B187" s="1">
        <v>1200</v>
      </c>
      <c r="C187" s="1" t="s">
        <v>983</v>
      </c>
      <c r="D187" s="1" t="s">
        <v>983</v>
      </c>
      <c r="E187" s="1" t="s">
        <v>984</v>
      </c>
      <c r="F187" s="1">
        <v>0.87583200000000005</v>
      </c>
      <c r="G187" s="1">
        <v>4.7801199999999999E-5</v>
      </c>
      <c r="H187" s="1">
        <v>77.518000000000001</v>
      </c>
      <c r="I187" s="1">
        <v>1</v>
      </c>
      <c r="J187" s="1" t="s">
        <v>37</v>
      </c>
      <c r="K187" s="1" t="s">
        <v>985</v>
      </c>
      <c r="L187" s="1" t="s">
        <v>39</v>
      </c>
      <c r="M187" s="1" t="s">
        <v>54</v>
      </c>
      <c r="N187" s="1" t="s">
        <v>986</v>
      </c>
      <c r="O187" s="1">
        <v>3</v>
      </c>
      <c r="P187" s="1">
        <v>3</v>
      </c>
      <c r="Q187" s="1">
        <v>-1.7667999999999999</v>
      </c>
      <c r="R187" s="1"/>
      <c r="S187" s="1"/>
      <c r="T187" s="1" t="s">
        <v>987</v>
      </c>
      <c r="U187" s="1">
        <v>5874</v>
      </c>
      <c r="V187" s="3">
        <v>14.67980884304237</v>
      </c>
      <c r="W187" s="3">
        <v>14.773895208760271</v>
      </c>
      <c r="X187" s="3">
        <v>14.86549270825966</v>
      </c>
      <c r="Y187" s="3">
        <v>14.773895208760271</v>
      </c>
      <c r="Z187" s="3">
        <v>15.20117058166494</v>
      </c>
      <c r="AA187" s="3">
        <v>15.13871461062676</v>
      </c>
      <c r="AB187" s="3">
        <v>15.190832831160501</v>
      </c>
      <c r="AC187" s="3">
        <v>15.15123923206899</v>
      </c>
      <c r="AD187" s="3">
        <v>6.7469329280761377E-5</v>
      </c>
      <c r="AE187" s="3">
        <v>-0.39721632167465692</v>
      </c>
      <c r="AF187" s="5">
        <v>0.75932198153819241</v>
      </c>
      <c r="AG187" s="3">
        <f t="shared" si="2"/>
        <v>4.1708936071874074</v>
      </c>
    </row>
    <row r="188" spans="1:33">
      <c r="A188" s="1" t="s">
        <v>1020</v>
      </c>
      <c r="B188" s="1">
        <v>460</v>
      </c>
      <c r="C188" s="1" t="s">
        <v>1020</v>
      </c>
      <c r="D188" s="1" t="s">
        <v>1020</v>
      </c>
      <c r="E188" s="1" t="s">
        <v>1021</v>
      </c>
      <c r="F188" s="1">
        <v>0.94932799999999995</v>
      </c>
      <c r="G188" s="1">
        <v>8.60337E-15</v>
      </c>
      <c r="H188" s="1">
        <v>43.070999999999998</v>
      </c>
      <c r="I188" s="1">
        <v>1</v>
      </c>
      <c r="J188" s="1" t="s">
        <v>37</v>
      </c>
      <c r="K188" s="1" t="s">
        <v>1022</v>
      </c>
      <c r="L188" s="1" t="s">
        <v>39</v>
      </c>
      <c r="M188" s="1" t="s">
        <v>1023</v>
      </c>
      <c r="N188" s="1" t="s">
        <v>1024</v>
      </c>
      <c r="O188" s="1">
        <v>15</v>
      </c>
      <c r="P188" s="1">
        <v>3</v>
      </c>
      <c r="Q188" s="1">
        <v>-1.365</v>
      </c>
      <c r="R188" s="1"/>
      <c r="S188" s="1"/>
      <c r="T188" s="1">
        <v>848</v>
      </c>
      <c r="U188" s="1">
        <v>848</v>
      </c>
      <c r="V188" s="3">
        <v>10.982978214095519</v>
      </c>
      <c r="W188" s="3">
        <v>10.655199582018209</v>
      </c>
      <c r="X188" s="3">
        <v>11.171678952828399</v>
      </c>
      <c r="Y188" s="3">
        <v>11.25815887559355</v>
      </c>
      <c r="Z188" s="3">
        <v>11.439261471698559</v>
      </c>
      <c r="AA188" s="3">
        <v>11.231648874352411</v>
      </c>
      <c r="AB188" s="3">
        <v>11.61490889641356</v>
      </c>
      <c r="AC188" s="3">
        <v>11.372002612622261</v>
      </c>
      <c r="AD188" s="3">
        <v>4.3141490917122743E-2</v>
      </c>
      <c r="AE188" s="3">
        <v>-0.3974515576377744</v>
      </c>
      <c r="AF188" s="5">
        <v>0.75919818179458087</v>
      </c>
      <c r="AG188" s="3">
        <f t="shared" si="2"/>
        <v>1.3651048502883902</v>
      </c>
    </row>
    <row r="189" spans="1:33">
      <c r="A189" s="1" t="s">
        <v>1025</v>
      </c>
      <c r="B189" s="1">
        <v>189</v>
      </c>
      <c r="C189" s="1" t="s">
        <v>1025</v>
      </c>
      <c r="D189" s="1" t="s">
        <v>1025</v>
      </c>
      <c r="E189" s="1" t="s">
        <v>1026</v>
      </c>
      <c r="F189" s="1">
        <v>1</v>
      </c>
      <c r="G189" s="1">
        <v>3.6797700000000003E-2</v>
      </c>
      <c r="H189" s="1">
        <v>25.353000000000002</v>
      </c>
      <c r="I189" s="1">
        <v>1</v>
      </c>
      <c r="J189" s="1" t="s">
        <v>37</v>
      </c>
      <c r="K189" s="1" t="s">
        <v>1027</v>
      </c>
      <c r="L189" s="1" t="s">
        <v>39</v>
      </c>
      <c r="M189" s="1" t="s">
        <v>472</v>
      </c>
      <c r="N189" s="1" t="s">
        <v>1028</v>
      </c>
      <c r="O189" s="1">
        <v>3</v>
      </c>
      <c r="P189" s="1">
        <v>2</v>
      </c>
      <c r="Q189" s="1">
        <v>-1.5541</v>
      </c>
      <c r="R189" s="1"/>
      <c r="S189" s="1"/>
      <c r="T189" s="1">
        <v>5776</v>
      </c>
      <c r="U189" s="1">
        <v>5776</v>
      </c>
      <c r="V189" s="3">
        <v>9.8320595825826587</v>
      </c>
      <c r="W189" s="3">
        <v>10.062735388090401</v>
      </c>
      <c r="X189" s="3">
        <v>10.19010562407856</v>
      </c>
      <c r="Y189" s="3">
        <v>10.153917522751581</v>
      </c>
      <c r="Z189" s="3">
        <v>10.54710504081153</v>
      </c>
      <c r="AA189" s="3">
        <v>10.413727025522871</v>
      </c>
      <c r="AB189" s="3">
        <v>10.4651959556282</v>
      </c>
      <c r="AC189" s="3">
        <v>10.41684720306122</v>
      </c>
      <c r="AD189" s="3">
        <v>3.5113491416466892E-3</v>
      </c>
      <c r="AE189" s="3">
        <v>-0.40101427688015429</v>
      </c>
      <c r="AF189" s="5">
        <v>0.75732566342237251</v>
      </c>
      <c r="AG189" s="3">
        <f t="shared" si="2"/>
        <v>2.4545259854728907</v>
      </c>
    </row>
    <row r="190" spans="1:33">
      <c r="A190" s="1" t="s">
        <v>1029</v>
      </c>
      <c r="B190" s="1" t="s">
        <v>1030</v>
      </c>
      <c r="C190" s="1" t="s">
        <v>1031</v>
      </c>
      <c r="D190" s="1" t="s">
        <v>1031</v>
      </c>
      <c r="E190" s="1" t="s">
        <v>1032</v>
      </c>
      <c r="F190" s="1">
        <v>0.99721300000000002</v>
      </c>
      <c r="G190" s="1">
        <v>2.67607E-4</v>
      </c>
      <c r="H190" s="1">
        <v>57.817999999999998</v>
      </c>
      <c r="I190" s="1">
        <v>1</v>
      </c>
      <c r="J190" s="1" t="s">
        <v>37</v>
      </c>
      <c r="K190" s="1" t="s">
        <v>1033</v>
      </c>
      <c r="L190" s="1" t="s">
        <v>39</v>
      </c>
      <c r="M190" s="1" t="s">
        <v>755</v>
      </c>
      <c r="N190" s="1" t="s">
        <v>1034</v>
      </c>
      <c r="O190" s="1">
        <v>5</v>
      </c>
      <c r="P190" s="1">
        <v>2</v>
      </c>
      <c r="Q190" s="1">
        <v>2.0154999999999998</v>
      </c>
      <c r="R190" s="1"/>
      <c r="S190" s="1"/>
      <c r="T190" s="1" t="s">
        <v>1035</v>
      </c>
      <c r="U190" s="1">
        <v>7985</v>
      </c>
      <c r="V190" s="3">
        <v>14.050852849347249</v>
      </c>
      <c r="W190" s="3">
        <v>13.980326010883299</v>
      </c>
      <c r="X190" s="3">
        <v>14.205182551537661</v>
      </c>
      <c r="Y190" s="3">
        <v>13.9502519054028</v>
      </c>
      <c r="Z190" s="3">
        <v>14.418446053750611</v>
      </c>
      <c r="AA190" s="3">
        <v>14.35254473634409</v>
      </c>
      <c r="AB190" s="3">
        <v>14.509661461613559</v>
      </c>
      <c r="AC190" s="3">
        <v>14.52375394908082</v>
      </c>
      <c r="AD190" s="3">
        <v>1.1503043677615829E-3</v>
      </c>
      <c r="AE190" s="3">
        <v>-0.4044482209045146</v>
      </c>
      <c r="AF190" s="5">
        <v>0.75552519881336633</v>
      </c>
      <c r="AG190" s="3">
        <f t="shared" si="2"/>
        <v>2.9391872311682716</v>
      </c>
    </row>
    <row r="191" spans="1:33">
      <c r="A191" s="1" t="s">
        <v>1036</v>
      </c>
      <c r="B191" s="1" t="s">
        <v>1037</v>
      </c>
      <c r="C191" s="1" t="s">
        <v>1038</v>
      </c>
      <c r="D191" s="1" t="s">
        <v>1038</v>
      </c>
      <c r="E191" s="1" t="s">
        <v>1039</v>
      </c>
      <c r="F191" s="1">
        <v>0.99910900000000002</v>
      </c>
      <c r="G191" s="1">
        <v>5.9081800000000002E-9</v>
      </c>
      <c r="H191" s="1">
        <v>41.981999999999999</v>
      </c>
      <c r="I191" s="1">
        <v>1</v>
      </c>
      <c r="J191" s="1" t="s">
        <v>37</v>
      </c>
      <c r="K191" s="1" t="s">
        <v>1040</v>
      </c>
      <c r="L191" s="1" t="s">
        <v>39</v>
      </c>
      <c r="M191" s="1" t="s">
        <v>1041</v>
      </c>
      <c r="N191" s="1" t="s">
        <v>1042</v>
      </c>
      <c r="O191" s="1">
        <v>3</v>
      </c>
      <c r="P191" s="1">
        <v>3</v>
      </c>
      <c r="Q191" s="1">
        <v>0.53266999999999998</v>
      </c>
      <c r="R191" s="1"/>
      <c r="S191" s="1"/>
      <c r="T191" s="1" t="s">
        <v>1043</v>
      </c>
      <c r="U191" s="1">
        <v>4226</v>
      </c>
      <c r="V191" s="3">
        <v>15.01650717050194</v>
      </c>
      <c r="W191" s="3">
        <v>15.041422139333241</v>
      </c>
      <c r="X191" s="3">
        <v>15.13871461062676</v>
      </c>
      <c r="Y191" s="3">
        <v>15.021511978244011</v>
      </c>
      <c r="Z191" s="3">
        <v>15.474028293944921</v>
      </c>
      <c r="AA191" s="3">
        <v>15.41814134199268</v>
      </c>
      <c r="AB191" s="3">
        <v>15.474028293944921</v>
      </c>
      <c r="AC191" s="3">
        <v>15.48634158541129</v>
      </c>
      <c r="AD191" s="3">
        <v>1.5218394572706791E-5</v>
      </c>
      <c r="AE191" s="3">
        <v>-0.40859590414696001</v>
      </c>
      <c r="AF191" s="5">
        <v>0.7533562172627658</v>
      </c>
      <c r="AG191" s="3">
        <f t="shared" si="2"/>
        <v>4.8176311599826231</v>
      </c>
    </row>
    <row r="192" spans="1:33">
      <c r="A192" s="1" t="s">
        <v>684</v>
      </c>
      <c r="B192" s="1" t="s">
        <v>685</v>
      </c>
      <c r="C192" s="1" t="s">
        <v>110</v>
      </c>
      <c r="D192" s="1" t="s">
        <v>110</v>
      </c>
      <c r="E192" s="1" t="s">
        <v>111</v>
      </c>
      <c r="F192" s="1">
        <v>1</v>
      </c>
      <c r="G192" s="1">
        <v>7.8367000000000007E-6</v>
      </c>
      <c r="H192" s="1">
        <v>60.085999999999999</v>
      </c>
      <c r="I192" s="1">
        <v>1</v>
      </c>
      <c r="J192" s="1" t="s">
        <v>37</v>
      </c>
      <c r="K192" s="1" t="s">
        <v>686</v>
      </c>
      <c r="L192" s="1" t="s">
        <v>687</v>
      </c>
      <c r="M192" s="1" t="s">
        <v>638</v>
      </c>
      <c r="N192" s="1" t="s">
        <v>688</v>
      </c>
      <c r="O192" s="1">
        <v>4</v>
      </c>
      <c r="P192" s="1">
        <v>3</v>
      </c>
      <c r="Q192" s="1">
        <v>1.8132999999999999</v>
      </c>
      <c r="R192" s="1"/>
      <c r="S192" s="1"/>
      <c r="T192" s="1" t="s">
        <v>689</v>
      </c>
      <c r="U192" s="1">
        <v>896</v>
      </c>
      <c r="V192" s="3">
        <v>13.952910701050721</v>
      </c>
      <c r="W192" s="3">
        <v>13.9476361511263</v>
      </c>
      <c r="X192" s="3">
        <v>13.99771672934391</v>
      </c>
      <c r="Y192" s="3">
        <v>13.83320940681971</v>
      </c>
      <c r="Z192" s="3">
        <v>14.31743636088806</v>
      </c>
      <c r="AA192" s="3">
        <v>14.22910701770178</v>
      </c>
      <c r="AB192" s="3">
        <v>14.404636637681159</v>
      </c>
      <c r="AC192" s="3">
        <v>14.479200459552439</v>
      </c>
      <c r="AD192" s="3">
        <v>5.8749531174289576E-4</v>
      </c>
      <c r="AE192" s="3">
        <v>-0.4247268718706998</v>
      </c>
      <c r="AF192" s="5">
        <v>0.74497975628377477</v>
      </c>
      <c r="AG192" s="3">
        <f t="shared" si="2"/>
        <v>3.2309955947452713</v>
      </c>
    </row>
    <row r="193" spans="1:33">
      <c r="A193" s="1" t="s">
        <v>1013</v>
      </c>
      <c r="B193" s="1" t="s">
        <v>1014</v>
      </c>
      <c r="C193" s="1" t="s">
        <v>1015</v>
      </c>
      <c r="D193" s="1" t="s">
        <v>1015</v>
      </c>
      <c r="E193" s="1" t="s">
        <v>1016</v>
      </c>
      <c r="F193" s="1">
        <v>0.99999400000000005</v>
      </c>
      <c r="G193" s="1">
        <v>4.5690799999999998E-8</v>
      </c>
      <c r="H193" s="1">
        <v>56.828000000000003</v>
      </c>
      <c r="I193" s="1">
        <v>2</v>
      </c>
      <c r="J193" s="1" t="s">
        <v>37</v>
      </c>
      <c r="K193" s="1" t="s">
        <v>1017</v>
      </c>
      <c r="L193" s="1" t="s">
        <v>341</v>
      </c>
      <c r="M193" s="1" t="s">
        <v>384</v>
      </c>
      <c r="N193" s="1" t="s">
        <v>1018</v>
      </c>
      <c r="O193" s="1">
        <v>3</v>
      </c>
      <c r="P193" s="1">
        <v>3</v>
      </c>
      <c r="Q193" s="1">
        <v>-0.20694000000000001</v>
      </c>
      <c r="R193" s="1"/>
      <c r="S193" s="1"/>
      <c r="T193" s="1" t="s">
        <v>1019</v>
      </c>
      <c r="U193" s="1">
        <v>861</v>
      </c>
      <c r="V193" s="3">
        <v>11.77500056873046</v>
      </c>
      <c r="W193" s="3">
        <v>11.975604011075641</v>
      </c>
      <c r="X193" s="3">
        <v>11.96218831856082</v>
      </c>
      <c r="Y193" s="3">
        <v>11.795501024426651</v>
      </c>
      <c r="Z193" s="3">
        <v>12.36844825708822</v>
      </c>
      <c r="AA193" s="3">
        <v>12.377118451145151</v>
      </c>
      <c r="AB193" s="3">
        <v>12.37166438703955</v>
      </c>
      <c r="AC193" s="3">
        <v>12.148281823234379</v>
      </c>
      <c r="AD193" s="3">
        <v>1.2813733460262269E-3</v>
      </c>
      <c r="AE193" s="3">
        <v>-0.43930474892843208</v>
      </c>
      <c r="AF193" s="5">
        <v>0.73748992776712596</v>
      </c>
      <c r="AG193" s="3">
        <f t="shared" si="2"/>
        <v>2.892324314052698</v>
      </c>
    </row>
    <row r="194" spans="1:33">
      <c r="A194" s="1" t="s">
        <v>821</v>
      </c>
      <c r="B194" s="1" t="s">
        <v>822</v>
      </c>
      <c r="C194" s="1" t="s">
        <v>823</v>
      </c>
      <c r="D194" s="1" t="s">
        <v>823</v>
      </c>
      <c r="E194" s="1" t="s">
        <v>824</v>
      </c>
      <c r="F194" s="1">
        <v>0.98790599999999995</v>
      </c>
      <c r="G194" s="1">
        <v>6.7435300000000002E-21</v>
      </c>
      <c r="H194" s="1">
        <v>88.715999999999994</v>
      </c>
      <c r="I194" s="1" t="s">
        <v>102</v>
      </c>
      <c r="J194" s="1" t="s">
        <v>37</v>
      </c>
      <c r="K194" s="1" t="s">
        <v>825</v>
      </c>
      <c r="L194" s="1" t="s">
        <v>341</v>
      </c>
      <c r="M194" s="1" t="s">
        <v>132</v>
      </c>
      <c r="N194" s="1" t="s">
        <v>826</v>
      </c>
      <c r="O194" s="1">
        <v>9</v>
      </c>
      <c r="P194" s="1">
        <v>4</v>
      </c>
      <c r="Q194" s="1">
        <v>-0.16103999999999999</v>
      </c>
      <c r="R194" s="1"/>
      <c r="S194" s="1"/>
      <c r="T194" s="1" t="s">
        <v>827</v>
      </c>
      <c r="U194" s="1">
        <v>2845</v>
      </c>
      <c r="V194" s="3">
        <v>11.31898648650162</v>
      </c>
      <c r="W194" s="3">
        <v>11.31265305969724</v>
      </c>
      <c r="X194" s="3">
        <v>11.51323065224371</v>
      </c>
      <c r="Y194" s="3">
        <v>11.532568483355259</v>
      </c>
      <c r="Z194" s="3">
        <v>11.98186034358201</v>
      </c>
      <c r="AA194" s="3">
        <v>11.748573872975239</v>
      </c>
      <c r="AB194" s="3">
        <v>11.939266236574021</v>
      </c>
      <c r="AC194" s="3">
        <v>11.80582884961095</v>
      </c>
      <c r="AD194" s="3">
        <v>1.4714539725171161E-3</v>
      </c>
      <c r="AE194" s="3">
        <v>-0.44952265523609652</v>
      </c>
      <c r="AF194" s="5">
        <v>0.73228509919432183</v>
      </c>
      <c r="AG194" s="3">
        <f t="shared" si="2"/>
        <v>2.8322533182021328</v>
      </c>
    </row>
    <row r="195" spans="1:33">
      <c r="A195" s="1" t="s">
        <v>1044</v>
      </c>
      <c r="B195" s="1" t="s">
        <v>1045</v>
      </c>
      <c r="C195" s="1" t="s">
        <v>1046</v>
      </c>
      <c r="D195" s="1" t="s">
        <v>1046</v>
      </c>
      <c r="E195" s="1" t="s">
        <v>1047</v>
      </c>
      <c r="F195" s="1">
        <v>0.750695</v>
      </c>
      <c r="G195" s="1">
        <v>1.5595900000000001E-11</v>
      </c>
      <c r="H195" s="1">
        <v>90.072999999999993</v>
      </c>
      <c r="I195" s="1">
        <v>1</v>
      </c>
      <c r="J195" s="1" t="s">
        <v>37</v>
      </c>
      <c r="K195" s="1" t="s">
        <v>1048</v>
      </c>
      <c r="L195" s="1" t="s">
        <v>39</v>
      </c>
      <c r="M195" s="1" t="s">
        <v>804</v>
      </c>
      <c r="N195" s="1" t="s">
        <v>1049</v>
      </c>
      <c r="O195" s="1">
        <v>10</v>
      </c>
      <c r="P195" s="1">
        <v>3</v>
      </c>
      <c r="Q195" s="1">
        <v>0.95431999999999995</v>
      </c>
      <c r="R195" s="1"/>
      <c r="S195" s="1"/>
      <c r="T195" s="1" t="s">
        <v>1050</v>
      </c>
      <c r="U195" s="1">
        <v>2836</v>
      </c>
      <c r="V195" s="3">
        <v>10.606138129201939</v>
      </c>
      <c r="W195" s="3">
        <v>11.171678952828399</v>
      </c>
      <c r="X195" s="3">
        <v>11.027443489462311</v>
      </c>
      <c r="Y195" s="3">
        <v>11.2460791634314</v>
      </c>
      <c r="Z195" s="3">
        <v>11.611614559050141</v>
      </c>
      <c r="AA195" s="3">
        <v>11.2967998887517</v>
      </c>
      <c r="AB195" s="3">
        <v>11.55260782526768</v>
      </c>
      <c r="AC195" s="3">
        <v>11.441539623998001</v>
      </c>
      <c r="AD195" s="3">
        <v>2.686019612444359E-2</v>
      </c>
      <c r="AE195" s="3">
        <v>-0.46280554053586981</v>
      </c>
      <c r="AF195" s="5">
        <v>0.72557389672746397</v>
      </c>
      <c r="AG195" s="3">
        <f t="shared" ref="AG195:AG222" si="3">-LOG10(AD195)</f>
        <v>1.5708908205782248</v>
      </c>
    </row>
    <row r="196" spans="1:33">
      <c r="A196" s="1" t="s">
        <v>684</v>
      </c>
      <c r="B196" s="1" t="s">
        <v>685</v>
      </c>
      <c r="C196" s="1" t="s">
        <v>110</v>
      </c>
      <c r="D196" s="1" t="s">
        <v>110</v>
      </c>
      <c r="E196" s="1" t="s">
        <v>111</v>
      </c>
      <c r="F196" s="1">
        <v>1</v>
      </c>
      <c r="G196" s="1">
        <v>7.8367000000000007E-6</v>
      </c>
      <c r="H196" s="1">
        <v>60.085999999999999</v>
      </c>
      <c r="I196" s="1">
        <v>1</v>
      </c>
      <c r="J196" s="1" t="s">
        <v>37</v>
      </c>
      <c r="K196" s="1" t="s">
        <v>686</v>
      </c>
      <c r="L196" s="1" t="s">
        <v>687</v>
      </c>
      <c r="M196" s="1" t="s">
        <v>638</v>
      </c>
      <c r="N196" s="1" t="s">
        <v>688</v>
      </c>
      <c r="O196" s="1">
        <v>4</v>
      </c>
      <c r="P196" s="1">
        <v>3</v>
      </c>
      <c r="Q196" s="1">
        <v>1.8132999999999999</v>
      </c>
      <c r="R196" s="1"/>
      <c r="S196" s="1"/>
      <c r="T196" s="1" t="s">
        <v>689</v>
      </c>
      <c r="U196" s="1">
        <v>896</v>
      </c>
      <c r="V196" s="3">
        <v>13.287746001303971</v>
      </c>
      <c r="W196" s="3">
        <v>13.31892174062653</v>
      </c>
      <c r="X196" s="3">
        <v>13.801842695208361</v>
      </c>
      <c r="Y196" s="3">
        <v>13.556867260685911</v>
      </c>
      <c r="Z196" s="3">
        <v>13.91094170732241</v>
      </c>
      <c r="AA196" s="3">
        <v>13.94067380962054</v>
      </c>
      <c r="AB196" s="3">
        <v>14.05644558562904</v>
      </c>
      <c r="AC196" s="3">
        <v>13.952910701050721</v>
      </c>
      <c r="AD196" s="3">
        <v>8.678882041274193E-3</v>
      </c>
      <c r="AE196" s="3">
        <v>-0.47389852644948682</v>
      </c>
      <c r="AF196" s="5">
        <v>0.72001630061880251</v>
      </c>
      <c r="AG196" s="3">
        <f t="shared" si="3"/>
        <v>2.0615362142907077</v>
      </c>
    </row>
    <row r="197" spans="1:33">
      <c r="A197" s="1" t="s">
        <v>823</v>
      </c>
      <c r="B197" s="1">
        <v>722</v>
      </c>
      <c r="C197" s="1" t="s">
        <v>823</v>
      </c>
      <c r="D197" s="1" t="s">
        <v>823</v>
      </c>
      <c r="E197" s="1" t="s">
        <v>1051</v>
      </c>
      <c r="F197" s="1">
        <v>0.99660000000000004</v>
      </c>
      <c r="G197" s="1">
        <v>8.7987400000000004E-6</v>
      </c>
      <c r="H197" s="1">
        <v>46.819000000000003</v>
      </c>
      <c r="I197" s="1">
        <v>1</v>
      </c>
      <c r="J197" s="1" t="s">
        <v>37</v>
      </c>
      <c r="K197" s="1" t="s">
        <v>1052</v>
      </c>
      <c r="L197" s="1" t="s">
        <v>39</v>
      </c>
      <c r="M197" s="1" t="s">
        <v>1053</v>
      </c>
      <c r="N197" s="1" t="s">
        <v>1054</v>
      </c>
      <c r="O197" s="1">
        <v>1</v>
      </c>
      <c r="P197" s="1">
        <v>3</v>
      </c>
      <c r="Q197" s="1">
        <v>-0.60929999999999995</v>
      </c>
      <c r="R197" s="1"/>
      <c r="S197" s="1"/>
      <c r="T197" s="1" t="s">
        <v>1055</v>
      </c>
      <c r="U197" s="1">
        <v>6377</v>
      </c>
      <c r="V197" s="3">
        <v>10.73402030872114</v>
      </c>
      <c r="W197" s="3">
        <v>10.23156764024027</v>
      </c>
      <c r="X197" s="3">
        <v>10.306479105112111</v>
      </c>
      <c r="Y197" s="3">
        <v>10.071029173896459</v>
      </c>
      <c r="Z197" s="3">
        <v>10.71193845666912</v>
      </c>
      <c r="AA197" s="3">
        <v>10.874116175084479</v>
      </c>
      <c r="AB197" s="3">
        <v>10.81823598013837</v>
      </c>
      <c r="AC197" s="3">
        <v>10.86409115865737</v>
      </c>
      <c r="AD197" s="3">
        <v>1.6625505476526969E-2</v>
      </c>
      <c r="AE197" s="3">
        <v>-0.48132138564483989</v>
      </c>
      <c r="AF197" s="5">
        <v>0.71632123428242422</v>
      </c>
      <c r="AG197" s="3">
        <f t="shared" si="3"/>
        <v>1.7792251416742313</v>
      </c>
    </row>
    <row r="198" spans="1:33">
      <c r="A198" s="1" t="s">
        <v>1056</v>
      </c>
      <c r="B198" s="1">
        <v>228</v>
      </c>
      <c r="C198" s="1" t="s">
        <v>1056</v>
      </c>
      <c r="D198" s="1" t="s">
        <v>1056</v>
      </c>
      <c r="E198" s="1" t="s">
        <v>1057</v>
      </c>
      <c r="F198" s="1">
        <v>1</v>
      </c>
      <c r="G198" s="1">
        <v>4.1941900000000004E-3</v>
      </c>
      <c r="H198" s="1">
        <v>14.010999999999999</v>
      </c>
      <c r="I198" s="1">
        <v>1</v>
      </c>
      <c r="J198" s="1" t="s">
        <v>37</v>
      </c>
      <c r="K198" s="1" t="s">
        <v>1058</v>
      </c>
      <c r="L198" s="1" t="s">
        <v>39</v>
      </c>
      <c r="M198" s="1" t="s">
        <v>472</v>
      </c>
      <c r="N198" s="1" t="s">
        <v>1059</v>
      </c>
      <c r="O198" s="1">
        <v>3</v>
      </c>
      <c r="P198" s="1">
        <v>3</v>
      </c>
      <c r="Q198" s="1">
        <v>2.3671000000000002</v>
      </c>
      <c r="R198" s="1"/>
      <c r="S198" s="1"/>
      <c r="T198" s="1">
        <v>6129</v>
      </c>
      <c r="U198" s="1">
        <v>6129</v>
      </c>
      <c r="V198" s="3">
        <v>11.967357302390679</v>
      </c>
      <c r="W198" s="3">
        <v>11.85239494329508</v>
      </c>
      <c r="X198" s="3">
        <v>12.111089073641409</v>
      </c>
      <c r="Y198" s="3">
        <v>12.128435306033291</v>
      </c>
      <c r="Z198" s="3">
        <v>12.424686244451379</v>
      </c>
      <c r="AA198" s="3">
        <v>12.363727990355629</v>
      </c>
      <c r="AB198" s="3">
        <v>12.66023941829415</v>
      </c>
      <c r="AC198" s="3">
        <v>12.54878282450723</v>
      </c>
      <c r="AD198" s="3">
        <v>1.9623651801455671E-3</v>
      </c>
      <c r="AE198" s="3">
        <v>-0.48453996306198199</v>
      </c>
      <c r="AF198" s="5">
        <v>0.7147249402426884</v>
      </c>
      <c r="AG198" s="3">
        <f t="shared" si="3"/>
        <v>2.7072201707763965</v>
      </c>
    </row>
    <row r="199" spans="1:33">
      <c r="A199" s="1" t="s">
        <v>1060</v>
      </c>
      <c r="B199" s="1">
        <v>373</v>
      </c>
      <c r="C199" s="1" t="s">
        <v>1060</v>
      </c>
      <c r="D199" s="1" t="s">
        <v>1060</v>
      </c>
      <c r="E199" s="1" t="s">
        <v>1061</v>
      </c>
      <c r="F199" s="1">
        <v>0.83191999999999999</v>
      </c>
      <c r="G199" s="1">
        <v>1.9087099999999999E-5</v>
      </c>
      <c r="H199" s="1">
        <v>34.508000000000003</v>
      </c>
      <c r="I199" s="1">
        <v>1</v>
      </c>
      <c r="J199" s="1" t="s">
        <v>37</v>
      </c>
      <c r="K199" s="1" t="s">
        <v>1062</v>
      </c>
      <c r="L199" s="1" t="s">
        <v>39</v>
      </c>
      <c r="M199" s="1" t="s">
        <v>78</v>
      </c>
      <c r="N199" s="1" t="s">
        <v>1063</v>
      </c>
      <c r="O199" s="1">
        <v>3</v>
      </c>
      <c r="P199" s="1">
        <v>2</v>
      </c>
      <c r="Q199" s="1">
        <v>1.696</v>
      </c>
      <c r="R199" s="1"/>
      <c r="S199" s="1"/>
      <c r="T199" s="1" t="s">
        <v>1064</v>
      </c>
      <c r="U199" s="1">
        <v>1121</v>
      </c>
      <c r="V199" s="3">
        <v>11.413908314728429</v>
      </c>
      <c r="W199" s="3">
        <v>11.673214712318931</v>
      </c>
      <c r="X199" s="3">
        <v>11.850573749590509</v>
      </c>
      <c r="Y199" s="3">
        <v>11.74273024534464</v>
      </c>
      <c r="Z199" s="3">
        <v>12.239696076022851</v>
      </c>
      <c r="AA199" s="3">
        <v>12.20010664222465</v>
      </c>
      <c r="AB199" s="3">
        <v>12.064614500065661</v>
      </c>
      <c r="AC199" s="3">
        <v>12.134762340017639</v>
      </c>
      <c r="AD199" s="3">
        <v>2.7862336470905209E-3</v>
      </c>
      <c r="AE199" s="3">
        <v>-0.48968813408707129</v>
      </c>
      <c r="AF199" s="5">
        <v>0.71217903217374079</v>
      </c>
      <c r="AG199" s="3">
        <f t="shared" si="3"/>
        <v>2.5549824674571311</v>
      </c>
    </row>
    <row r="200" spans="1:33">
      <c r="A200" s="1" t="s">
        <v>1065</v>
      </c>
      <c r="B200" s="1">
        <v>90</v>
      </c>
      <c r="C200" s="1" t="s">
        <v>1065</v>
      </c>
      <c r="D200" s="1" t="s">
        <v>1065</v>
      </c>
      <c r="E200" s="1" t="s">
        <v>1066</v>
      </c>
      <c r="F200" s="1">
        <v>0.96001999999999998</v>
      </c>
      <c r="G200" s="1">
        <v>2.6642000000000001E-4</v>
      </c>
      <c r="H200" s="1">
        <v>57.996000000000002</v>
      </c>
      <c r="I200" s="1">
        <v>1</v>
      </c>
      <c r="J200" s="1" t="s">
        <v>37</v>
      </c>
      <c r="K200" s="1" t="s">
        <v>1067</v>
      </c>
      <c r="L200" s="1" t="s">
        <v>39</v>
      </c>
      <c r="M200" s="1" t="s">
        <v>755</v>
      </c>
      <c r="N200" s="1" t="s">
        <v>1068</v>
      </c>
      <c r="O200" s="1">
        <v>5</v>
      </c>
      <c r="P200" s="1">
        <v>2</v>
      </c>
      <c r="Q200" s="1">
        <v>1.1946E-2</v>
      </c>
      <c r="R200" s="1"/>
      <c r="S200" s="1"/>
      <c r="T200" s="1">
        <v>10001</v>
      </c>
      <c r="U200" s="1">
        <v>10001</v>
      </c>
      <c r="V200" s="3">
        <v>12.66023941829415</v>
      </c>
      <c r="W200" s="3">
        <v>12.45811247264159</v>
      </c>
      <c r="X200" s="3">
        <v>12.51962632254491</v>
      </c>
      <c r="Y200" s="3">
        <v>12.583526464842089</v>
      </c>
      <c r="Z200" s="3">
        <v>12.91038327343473</v>
      </c>
      <c r="AA200" s="3">
        <v>12.918060247496649</v>
      </c>
      <c r="AB200" s="3">
        <v>13.104041617749321</v>
      </c>
      <c r="AC200" s="3">
        <v>13.24791104596023</v>
      </c>
      <c r="AD200" s="3">
        <v>1.783357645925656E-3</v>
      </c>
      <c r="AE200" s="3">
        <v>-0.48972287657954722</v>
      </c>
      <c r="AF200" s="5">
        <v>0.7121618819264306</v>
      </c>
      <c r="AG200" s="3">
        <f t="shared" si="3"/>
        <v>2.748761551902521</v>
      </c>
    </row>
    <row r="201" spans="1:33">
      <c r="A201" s="1" t="s">
        <v>879</v>
      </c>
      <c r="B201" s="1" t="s">
        <v>880</v>
      </c>
      <c r="C201" s="1" t="s">
        <v>881</v>
      </c>
      <c r="D201" s="1" t="s">
        <v>881</v>
      </c>
      <c r="E201" s="1" t="s">
        <v>882</v>
      </c>
      <c r="F201" s="1">
        <v>1</v>
      </c>
      <c r="G201" s="1">
        <v>9.0064899999999998E-7</v>
      </c>
      <c r="H201" s="1">
        <v>76.572999999999993</v>
      </c>
      <c r="I201" s="1">
        <v>1</v>
      </c>
      <c r="J201" s="1" t="s">
        <v>37</v>
      </c>
      <c r="K201" s="1" t="s">
        <v>883</v>
      </c>
      <c r="L201" s="1" t="s">
        <v>139</v>
      </c>
      <c r="M201" s="1" t="s">
        <v>390</v>
      </c>
      <c r="N201" s="1" t="s">
        <v>884</v>
      </c>
      <c r="O201" s="1">
        <v>5</v>
      </c>
      <c r="P201" s="1">
        <v>3</v>
      </c>
      <c r="Q201" s="1">
        <v>2.3271000000000002</v>
      </c>
      <c r="R201" s="1"/>
      <c r="S201" s="1"/>
      <c r="T201" s="1" t="s">
        <v>885</v>
      </c>
      <c r="U201" s="1">
        <v>2066</v>
      </c>
      <c r="V201" s="3">
        <v>12.711167036269019</v>
      </c>
      <c r="W201" s="3">
        <v>12.75775049489631</v>
      </c>
      <c r="X201" s="3">
        <v>13.152841912495671</v>
      </c>
      <c r="Y201" s="3">
        <v>12.81982633033174</v>
      </c>
      <c r="Z201" s="3">
        <v>13.41092386974924</v>
      </c>
      <c r="AA201" s="3">
        <v>13.090044810231269</v>
      </c>
      <c r="AB201" s="3">
        <v>13.39866557703191</v>
      </c>
      <c r="AC201" s="3">
        <v>13.50723198614023</v>
      </c>
      <c r="AD201" s="3">
        <v>1.080407770366071E-2</v>
      </c>
      <c r="AE201" s="3">
        <v>-0.49132011728997499</v>
      </c>
      <c r="AF201" s="5">
        <v>0.71137386749682507</v>
      </c>
      <c r="AG201" s="3">
        <f t="shared" si="3"/>
        <v>1.9664123009979413</v>
      </c>
    </row>
    <row r="202" spans="1:33">
      <c r="A202" s="1" t="s">
        <v>1069</v>
      </c>
      <c r="B202" s="1">
        <v>106</v>
      </c>
      <c r="C202" s="1" t="s">
        <v>1069</v>
      </c>
      <c r="D202" s="1" t="s">
        <v>1069</v>
      </c>
      <c r="E202" s="1" t="s">
        <v>1070</v>
      </c>
      <c r="F202" s="1">
        <v>1</v>
      </c>
      <c r="G202" s="1">
        <v>8.2146800000000004E-15</v>
      </c>
      <c r="H202" s="1">
        <v>82.558999999999997</v>
      </c>
      <c r="I202" s="1">
        <v>1</v>
      </c>
      <c r="J202" s="1" t="s">
        <v>37</v>
      </c>
      <c r="K202" s="1" t="s">
        <v>1071</v>
      </c>
      <c r="L202" s="1" t="s">
        <v>39</v>
      </c>
      <c r="M202" s="1" t="s">
        <v>70</v>
      </c>
      <c r="N202" s="1" t="s">
        <v>1072</v>
      </c>
      <c r="O202" s="1">
        <v>3</v>
      </c>
      <c r="P202" s="1">
        <v>3</v>
      </c>
      <c r="Q202" s="1">
        <v>4.6212000000000003E-2</v>
      </c>
      <c r="R202" s="1"/>
      <c r="S202" s="1"/>
      <c r="T202" s="1" t="s">
        <v>1073</v>
      </c>
      <c r="U202" s="1">
        <v>460</v>
      </c>
      <c r="V202" s="3">
        <v>14.24623849076373</v>
      </c>
      <c r="W202" s="3">
        <v>14.25019670483748</v>
      </c>
      <c r="X202" s="3">
        <v>14.225298884399299</v>
      </c>
      <c r="Y202" s="3">
        <v>14.145486570640831</v>
      </c>
      <c r="Z202" s="3">
        <v>14.69641500798453</v>
      </c>
      <c r="AA202" s="3">
        <v>14.67980884304237</v>
      </c>
      <c r="AB202" s="3">
        <v>14.793136479449171</v>
      </c>
      <c r="AC202" s="3">
        <v>14.69641500798453</v>
      </c>
      <c r="AD202" s="3">
        <v>8.0967337385105967E-6</v>
      </c>
      <c r="AE202" s="3">
        <v>-0.49963867195481632</v>
      </c>
      <c r="AF202" s="5">
        <v>0.70728390074510727</v>
      </c>
      <c r="AG202" s="3">
        <f t="shared" si="3"/>
        <v>5.091690142284512</v>
      </c>
    </row>
    <row r="203" spans="1:33">
      <c r="A203" s="1" t="s">
        <v>879</v>
      </c>
      <c r="B203" s="1" t="s">
        <v>880</v>
      </c>
      <c r="C203" s="1" t="s">
        <v>881</v>
      </c>
      <c r="D203" s="1" t="s">
        <v>881</v>
      </c>
      <c r="E203" s="1" t="s">
        <v>882</v>
      </c>
      <c r="F203" s="1">
        <v>1</v>
      </c>
      <c r="G203" s="1">
        <v>9.0064899999999998E-7</v>
      </c>
      <c r="H203" s="1">
        <v>76.572999999999993</v>
      </c>
      <c r="I203" s="1">
        <v>1</v>
      </c>
      <c r="J203" s="1" t="s">
        <v>37</v>
      </c>
      <c r="K203" s="1" t="s">
        <v>883</v>
      </c>
      <c r="L203" s="1" t="s">
        <v>139</v>
      </c>
      <c r="M203" s="1" t="s">
        <v>390</v>
      </c>
      <c r="N203" s="1" t="s">
        <v>884</v>
      </c>
      <c r="O203" s="1">
        <v>5</v>
      </c>
      <c r="P203" s="1">
        <v>3</v>
      </c>
      <c r="Q203" s="1">
        <v>2.3271000000000002</v>
      </c>
      <c r="R203" s="1"/>
      <c r="S203" s="1"/>
      <c r="T203" s="1" t="s">
        <v>885</v>
      </c>
      <c r="U203" s="1">
        <v>2066</v>
      </c>
      <c r="V203" s="3">
        <v>11.902836741080231</v>
      </c>
      <c r="W203" s="3">
        <v>12.021829653720911</v>
      </c>
      <c r="X203" s="3">
        <v>12.593317842078861</v>
      </c>
      <c r="Y203" s="3">
        <v>12.21602304839119</v>
      </c>
      <c r="Z203" s="3">
        <v>12.730519607257831</v>
      </c>
      <c r="AA203" s="3">
        <v>12.57135299313191</v>
      </c>
      <c r="AB203" s="3">
        <v>12.759491645337089</v>
      </c>
      <c r="AC203" s="3">
        <v>12.6722537378642</v>
      </c>
      <c r="AD203" s="3">
        <v>1.882510954089989E-2</v>
      </c>
      <c r="AE203" s="3">
        <v>-0.49990267457996401</v>
      </c>
      <c r="AF203" s="5">
        <v>0.70715448481337118</v>
      </c>
      <c r="AG203" s="3">
        <f t="shared" si="3"/>
        <v>1.7252624880159761</v>
      </c>
    </row>
    <row r="204" spans="1:33">
      <c r="A204" s="1" t="s">
        <v>1074</v>
      </c>
      <c r="B204" s="1">
        <v>838</v>
      </c>
      <c r="C204" s="1" t="s">
        <v>1074</v>
      </c>
      <c r="D204" s="1" t="s">
        <v>1074</v>
      </c>
      <c r="E204" s="1" t="s">
        <v>1075</v>
      </c>
      <c r="F204" s="1">
        <v>0.91370399999999996</v>
      </c>
      <c r="G204" s="1">
        <v>1.77081E-7</v>
      </c>
      <c r="H204" s="1">
        <v>32.107999999999997</v>
      </c>
      <c r="I204" s="1">
        <v>1</v>
      </c>
      <c r="J204" s="1" t="s">
        <v>37</v>
      </c>
      <c r="K204" s="1" t="s">
        <v>1076</v>
      </c>
      <c r="L204" s="1" t="s">
        <v>904</v>
      </c>
      <c r="M204" s="1" t="s">
        <v>1077</v>
      </c>
      <c r="N204" s="1" t="s">
        <v>1078</v>
      </c>
      <c r="O204" s="1">
        <v>5</v>
      </c>
      <c r="P204" s="1">
        <v>3</v>
      </c>
      <c r="Q204" s="1">
        <v>-3.1707999999999998</v>
      </c>
      <c r="R204" s="1"/>
      <c r="S204" s="1"/>
      <c r="T204" s="1" t="s">
        <v>1079</v>
      </c>
      <c r="U204" s="1">
        <v>3527</v>
      </c>
      <c r="V204" s="3">
        <v>11.07534674452994</v>
      </c>
      <c r="W204" s="3">
        <v>11.31549376017985</v>
      </c>
      <c r="X204" s="3">
        <v>11.54181270163035</v>
      </c>
      <c r="Y204" s="3">
        <v>11.25304617843666</v>
      </c>
      <c r="Z204" s="3">
        <v>11.49234772463122</v>
      </c>
      <c r="AA204" s="3">
        <v>11.75175062024605</v>
      </c>
      <c r="AB204" s="3">
        <v>11.9291488106389</v>
      </c>
      <c r="AC204" s="3">
        <v>12.0145424078425</v>
      </c>
      <c r="AD204" s="3">
        <v>1.5791992113771979E-2</v>
      </c>
      <c r="AE204" s="3">
        <v>-0.50052254464546664</v>
      </c>
      <c r="AF204" s="5">
        <v>0.70685071324127413</v>
      </c>
      <c r="AG204" s="3">
        <f t="shared" si="3"/>
        <v>1.8015630815529953</v>
      </c>
    </row>
    <row r="205" spans="1:33">
      <c r="A205" s="1" t="s">
        <v>714</v>
      </c>
      <c r="B205" s="1">
        <v>1835</v>
      </c>
      <c r="C205" s="1" t="s">
        <v>714</v>
      </c>
      <c r="D205" s="1" t="s">
        <v>714</v>
      </c>
      <c r="E205" s="1" t="s">
        <v>715</v>
      </c>
      <c r="F205" s="1">
        <v>1</v>
      </c>
      <c r="G205" s="1">
        <v>1.15285E-15</v>
      </c>
      <c r="H205" s="1">
        <v>79.319000000000003</v>
      </c>
      <c r="I205" s="1">
        <v>1</v>
      </c>
      <c r="J205" s="1" t="s">
        <v>37</v>
      </c>
      <c r="K205" s="1" t="s">
        <v>716</v>
      </c>
      <c r="L205" s="1" t="s">
        <v>39</v>
      </c>
      <c r="M205" s="1" t="s">
        <v>70</v>
      </c>
      <c r="N205" s="1" t="s">
        <v>717</v>
      </c>
      <c r="O205" s="1">
        <v>3</v>
      </c>
      <c r="P205" s="1">
        <v>2</v>
      </c>
      <c r="Q205" s="1">
        <v>-0.95121</v>
      </c>
      <c r="R205" s="1"/>
      <c r="S205" s="1"/>
      <c r="T205" s="1" t="s">
        <v>718</v>
      </c>
      <c r="U205" s="1">
        <v>1268</v>
      </c>
      <c r="V205" s="3">
        <v>13.43366502185965</v>
      </c>
      <c r="W205" s="3">
        <v>13.364253080070659</v>
      </c>
      <c r="X205" s="3">
        <v>13.3700570857772</v>
      </c>
      <c r="Y205" s="3">
        <v>13.165163179171831</v>
      </c>
      <c r="Z205" s="3">
        <v>13.76490070917205</v>
      </c>
      <c r="AA205" s="3">
        <v>13.91094170732241</v>
      </c>
      <c r="AB205" s="3">
        <v>13.76265702335721</v>
      </c>
      <c r="AC205" s="3">
        <v>13.90994224808062</v>
      </c>
      <c r="AD205" s="3">
        <v>4.2349020280044061E-4</v>
      </c>
      <c r="AE205" s="3">
        <v>-0.50382583026323502</v>
      </c>
      <c r="AF205" s="5">
        <v>0.70523411467640273</v>
      </c>
      <c r="AG205" s="3">
        <f t="shared" si="3"/>
        <v>3.3731566323673317</v>
      </c>
    </row>
    <row r="206" spans="1:33">
      <c r="A206" s="1" t="s">
        <v>1080</v>
      </c>
      <c r="B206" s="1">
        <v>192</v>
      </c>
      <c r="C206" s="1" t="s">
        <v>1080</v>
      </c>
      <c r="D206" s="1" t="s">
        <v>1080</v>
      </c>
      <c r="E206" s="1" t="s">
        <v>1081</v>
      </c>
      <c r="F206" s="1">
        <v>1</v>
      </c>
      <c r="G206" s="1">
        <v>4.6935199999999997E-6</v>
      </c>
      <c r="H206" s="1">
        <v>40.268000000000001</v>
      </c>
      <c r="I206" s="1">
        <v>1</v>
      </c>
      <c r="J206" s="1" t="s">
        <v>37</v>
      </c>
      <c r="K206" s="1" t="s">
        <v>1082</v>
      </c>
      <c r="L206" s="1" t="s">
        <v>39</v>
      </c>
      <c r="M206" s="1" t="s">
        <v>497</v>
      </c>
      <c r="N206" s="1" t="s">
        <v>1083</v>
      </c>
      <c r="O206" s="1">
        <v>14</v>
      </c>
      <c r="P206" s="1">
        <v>3</v>
      </c>
      <c r="Q206" s="1">
        <v>-1.1736</v>
      </c>
      <c r="R206" s="1"/>
      <c r="S206" s="1"/>
      <c r="T206" s="1">
        <v>3306</v>
      </c>
      <c r="U206" s="1">
        <v>3306</v>
      </c>
      <c r="V206" s="3">
        <v>10.214997319775909</v>
      </c>
      <c r="W206" s="3">
        <v>9.5860086696008846</v>
      </c>
      <c r="X206" s="3">
        <v>10.366389530367091</v>
      </c>
      <c r="Y206" s="3">
        <v>10.214997319775909</v>
      </c>
      <c r="Z206" s="3">
        <v>10.532375570449929</v>
      </c>
      <c r="AA206" s="3">
        <v>10.437495992838549</v>
      </c>
      <c r="AB206" s="3">
        <v>10.96480075527478</v>
      </c>
      <c r="AC206" s="3">
        <v>10.581291413963321</v>
      </c>
      <c r="AD206" s="3">
        <v>4.3138888009094843E-2</v>
      </c>
      <c r="AE206" s="3">
        <v>-0.53339272325169595</v>
      </c>
      <c r="AF206" s="5">
        <v>0.69092799668799287</v>
      </c>
      <c r="AG206" s="3">
        <f t="shared" si="3"/>
        <v>1.3651310538959274</v>
      </c>
    </row>
    <row r="207" spans="1:33">
      <c r="A207" s="1" t="s">
        <v>1084</v>
      </c>
      <c r="B207" s="1" t="s">
        <v>1085</v>
      </c>
      <c r="C207" s="1" t="s">
        <v>1086</v>
      </c>
      <c r="D207" s="1" t="s">
        <v>1086</v>
      </c>
      <c r="E207" s="1" t="s">
        <v>1087</v>
      </c>
      <c r="F207" s="1">
        <v>0.99973100000000004</v>
      </c>
      <c r="G207" s="1">
        <v>1.96944E-208</v>
      </c>
      <c r="H207" s="1">
        <v>169.66</v>
      </c>
      <c r="I207" s="1" t="s">
        <v>102</v>
      </c>
      <c r="J207" s="1" t="s">
        <v>37</v>
      </c>
      <c r="K207" s="1" t="s">
        <v>1088</v>
      </c>
      <c r="L207" s="1" t="s">
        <v>1089</v>
      </c>
      <c r="M207" s="1" t="s">
        <v>711</v>
      </c>
      <c r="N207" s="1" t="s">
        <v>1090</v>
      </c>
      <c r="O207" s="1">
        <v>8</v>
      </c>
      <c r="P207" s="1">
        <v>2</v>
      </c>
      <c r="Q207" s="1">
        <v>-1.5842000000000001</v>
      </c>
      <c r="R207" s="1"/>
      <c r="S207" s="1"/>
      <c r="T207" s="1" t="s">
        <v>1091</v>
      </c>
      <c r="U207" s="1">
        <v>1218</v>
      </c>
      <c r="V207" s="3">
        <v>14.31743636088806</v>
      </c>
      <c r="W207" s="3">
        <v>14.380853742315869</v>
      </c>
      <c r="X207" s="3">
        <v>14.35254473634409</v>
      </c>
      <c r="Y207" s="3">
        <v>14.33525656896278</v>
      </c>
      <c r="Z207" s="3">
        <v>14.83689729183056</v>
      </c>
      <c r="AA207" s="3">
        <v>14.89329270353487</v>
      </c>
      <c r="AB207" s="3">
        <v>14.85788780078048</v>
      </c>
      <c r="AC207" s="3">
        <v>14.934198090057681</v>
      </c>
      <c r="AD207" s="3">
        <v>7.2719807892056008E-7</v>
      </c>
      <c r="AE207" s="3">
        <v>-0.53404611942319313</v>
      </c>
      <c r="AF207" s="5">
        <v>0.69061514644609567</v>
      </c>
      <c r="AG207" s="3">
        <f t="shared" si="3"/>
        <v>6.1383472770843595</v>
      </c>
    </row>
    <row r="208" spans="1:33">
      <c r="A208" s="1" t="s">
        <v>508</v>
      </c>
      <c r="B208" s="1" t="s">
        <v>509</v>
      </c>
      <c r="C208" s="1" t="s">
        <v>510</v>
      </c>
      <c r="D208" s="1" t="s">
        <v>510</v>
      </c>
      <c r="E208" s="1" t="s">
        <v>511</v>
      </c>
      <c r="F208" s="1">
        <v>1</v>
      </c>
      <c r="G208" s="1">
        <v>1.1599699999999999E-4</v>
      </c>
      <c r="H208" s="1">
        <v>58.616</v>
      </c>
      <c r="I208" s="1" t="s">
        <v>102</v>
      </c>
      <c r="J208" s="1" t="s">
        <v>37</v>
      </c>
      <c r="K208" s="1" t="s">
        <v>512</v>
      </c>
      <c r="L208" s="1" t="s">
        <v>94</v>
      </c>
      <c r="M208" s="1" t="s">
        <v>472</v>
      </c>
      <c r="N208" s="1" t="s">
        <v>513</v>
      </c>
      <c r="O208" s="1">
        <v>3</v>
      </c>
      <c r="P208" s="1">
        <v>2</v>
      </c>
      <c r="Q208" s="1">
        <v>2.8744999999999998</v>
      </c>
      <c r="R208" s="1"/>
      <c r="S208" s="1"/>
      <c r="T208" s="1" t="s">
        <v>514</v>
      </c>
      <c r="U208" s="1">
        <v>257</v>
      </c>
      <c r="V208" s="3">
        <v>10.75594324627335</v>
      </c>
      <c r="W208" s="3">
        <v>11.357734783241339</v>
      </c>
      <c r="X208" s="3">
        <v>11.27092976247727</v>
      </c>
      <c r="Y208" s="3">
        <v>10.984303010979991</v>
      </c>
      <c r="Z208" s="3">
        <v>11.669077782070181</v>
      </c>
      <c r="AA208" s="3">
        <v>11.404277649114229</v>
      </c>
      <c r="AB208" s="3">
        <v>11.9078890103708</v>
      </c>
      <c r="AC208" s="3">
        <v>11.60850964575182</v>
      </c>
      <c r="AD208" s="3">
        <v>1.806937447188648E-2</v>
      </c>
      <c r="AE208" s="3">
        <v>-0.55521082108376874</v>
      </c>
      <c r="AF208" s="5">
        <v>0.68055760107373053</v>
      </c>
      <c r="AG208" s="3">
        <f t="shared" si="3"/>
        <v>1.7430568816454968</v>
      </c>
    </row>
    <row r="209" spans="1:33">
      <c r="A209" s="1" t="s">
        <v>1092</v>
      </c>
      <c r="B209" s="1">
        <v>2</v>
      </c>
      <c r="C209" s="1" t="s">
        <v>1092</v>
      </c>
      <c r="D209" s="1" t="s">
        <v>1092</v>
      </c>
      <c r="E209" s="1" t="s">
        <v>1093</v>
      </c>
      <c r="F209" s="1">
        <v>1</v>
      </c>
      <c r="G209" s="1">
        <v>1.5857600000000001E-3</v>
      </c>
      <c r="H209" s="1">
        <v>22.12</v>
      </c>
      <c r="I209" s="1">
        <v>1</v>
      </c>
      <c r="J209" s="1" t="s">
        <v>1094</v>
      </c>
      <c r="K209" s="1" t="s">
        <v>1095</v>
      </c>
      <c r="L209" s="1" t="s">
        <v>39</v>
      </c>
      <c r="M209" s="1" t="s">
        <v>1096</v>
      </c>
      <c r="N209" s="1" t="s">
        <v>1097</v>
      </c>
      <c r="O209" s="1">
        <v>2</v>
      </c>
      <c r="P209" s="1">
        <v>2</v>
      </c>
      <c r="Q209" s="1">
        <v>0.84952000000000005</v>
      </c>
      <c r="R209" s="1"/>
      <c r="S209" s="1"/>
      <c r="T209" s="1">
        <v>5306</v>
      </c>
      <c r="U209" s="1">
        <v>5306</v>
      </c>
      <c r="V209" s="3">
        <v>10.30260619297021</v>
      </c>
      <c r="W209" s="3">
        <v>10.47260438042454</v>
      </c>
      <c r="X209" s="3">
        <v>10.705641559903659</v>
      </c>
      <c r="Y209" s="3">
        <v>10.587390152147441</v>
      </c>
      <c r="Z209" s="3">
        <v>10.9336418655197</v>
      </c>
      <c r="AA209" s="3">
        <v>10.93808358530992</v>
      </c>
      <c r="AB209" s="3">
        <v>10.850978800403389</v>
      </c>
      <c r="AC209" s="3">
        <v>11.602693489111459</v>
      </c>
      <c r="AD209" s="3">
        <v>2.748723579173102E-2</v>
      </c>
      <c r="AE209" s="3">
        <v>-0.5642888637246557</v>
      </c>
      <c r="AF209" s="5">
        <v>0.67628869201303143</v>
      </c>
      <c r="AG209" s="3">
        <f t="shared" si="3"/>
        <v>1.5608689320647959</v>
      </c>
    </row>
    <row r="210" spans="1:33">
      <c r="A210" s="1" t="s">
        <v>870</v>
      </c>
      <c r="B210" s="1" t="s">
        <v>871</v>
      </c>
      <c r="C210" s="1" t="s">
        <v>872</v>
      </c>
      <c r="D210" s="1" t="s">
        <v>872</v>
      </c>
      <c r="E210" s="1" t="s">
        <v>1098</v>
      </c>
      <c r="F210" s="1">
        <v>0.94207399999999997</v>
      </c>
      <c r="G210" s="1">
        <v>3.5635699999999999E-9</v>
      </c>
      <c r="H210" s="1">
        <v>49.670999999999999</v>
      </c>
      <c r="I210" s="1">
        <v>1</v>
      </c>
      <c r="J210" s="1" t="s">
        <v>37</v>
      </c>
      <c r="K210" s="1" t="s">
        <v>874</v>
      </c>
      <c r="L210" s="1" t="s">
        <v>875</v>
      </c>
      <c r="M210" s="1" t="s">
        <v>876</v>
      </c>
      <c r="N210" s="1" t="s">
        <v>877</v>
      </c>
      <c r="O210" s="1">
        <v>7</v>
      </c>
      <c r="P210" s="1">
        <v>3</v>
      </c>
      <c r="Q210" s="1">
        <v>5.7764999999999997E-2</v>
      </c>
      <c r="R210" s="1"/>
      <c r="S210" s="1"/>
      <c r="T210" s="1" t="s">
        <v>878</v>
      </c>
      <c r="U210" s="1">
        <v>1762</v>
      </c>
      <c r="V210" s="3">
        <v>10.7218949747417</v>
      </c>
      <c r="W210" s="3">
        <v>10.99949537675819</v>
      </c>
      <c r="X210" s="3">
        <v>10.47260438042454</v>
      </c>
      <c r="Y210" s="3">
        <v>10.9443506952743</v>
      </c>
      <c r="Z210" s="3">
        <v>11.63642059156912</v>
      </c>
      <c r="AA210" s="3">
        <v>11.519941319288559</v>
      </c>
      <c r="AB210" s="3">
        <v>11.108902290156321</v>
      </c>
      <c r="AC210" s="3">
        <v>11.28827795153957</v>
      </c>
      <c r="AD210" s="3">
        <v>1.1539226046487281E-2</v>
      </c>
      <c r="AE210" s="3">
        <v>-0.60379918133870802</v>
      </c>
      <c r="AF210" s="5">
        <v>0.65801885031677509</v>
      </c>
      <c r="AG210" s="3">
        <f t="shared" si="3"/>
        <v>1.9378233189975957</v>
      </c>
    </row>
    <row r="211" spans="1:33">
      <c r="A211" s="1" t="s">
        <v>1065</v>
      </c>
      <c r="B211" s="1">
        <v>90</v>
      </c>
      <c r="C211" s="1" t="s">
        <v>1065</v>
      </c>
      <c r="D211" s="1" t="s">
        <v>1065</v>
      </c>
      <c r="E211" s="1" t="s">
        <v>1099</v>
      </c>
      <c r="F211" s="1">
        <v>0.96001999999999998</v>
      </c>
      <c r="G211" s="1">
        <v>2.6642000000000001E-4</v>
      </c>
      <c r="H211" s="1">
        <v>57.996000000000002</v>
      </c>
      <c r="I211" s="1">
        <v>1</v>
      </c>
      <c r="J211" s="1" t="s">
        <v>37</v>
      </c>
      <c r="K211" s="1" t="s">
        <v>1067</v>
      </c>
      <c r="L211" s="1" t="s">
        <v>39</v>
      </c>
      <c r="M211" s="1" t="s">
        <v>755</v>
      </c>
      <c r="N211" s="1" t="s">
        <v>1068</v>
      </c>
      <c r="O211" s="1">
        <v>5</v>
      </c>
      <c r="P211" s="1">
        <v>2</v>
      </c>
      <c r="Q211" s="1">
        <v>1.1946E-2</v>
      </c>
      <c r="R211" s="1"/>
      <c r="S211" s="1"/>
      <c r="T211" s="1">
        <v>10001</v>
      </c>
      <c r="U211" s="1">
        <v>10001</v>
      </c>
      <c r="V211" s="3">
        <v>11.696964241809811</v>
      </c>
      <c r="W211" s="3">
        <v>11.6219358033416</v>
      </c>
      <c r="X211" s="3">
        <v>11.37931326641009</v>
      </c>
      <c r="Y211" s="3">
        <v>11.54926934610444</v>
      </c>
      <c r="Z211" s="3">
        <v>11.95485132750944</v>
      </c>
      <c r="AA211" s="3">
        <v>12.126444325916189</v>
      </c>
      <c r="AB211" s="3">
        <v>12.219643587501841</v>
      </c>
      <c r="AC211" s="3">
        <v>12.37960416951098</v>
      </c>
      <c r="AD211" s="3">
        <v>1.59967346729571E-3</v>
      </c>
      <c r="AE211" s="3">
        <v>-0.60826518819312625</v>
      </c>
      <c r="AF211" s="5">
        <v>0.65598503668550567</v>
      </c>
      <c r="AG211" s="3">
        <f t="shared" si="3"/>
        <v>2.7959686584842265</v>
      </c>
    </row>
    <row r="212" spans="1:33">
      <c r="A212" s="1" t="s">
        <v>1100</v>
      </c>
      <c r="B212" s="1" t="s">
        <v>1101</v>
      </c>
      <c r="C212" s="1" t="s">
        <v>1102</v>
      </c>
      <c r="D212" s="1" t="s">
        <v>1102</v>
      </c>
      <c r="E212" s="1" t="s">
        <v>1103</v>
      </c>
      <c r="F212" s="1">
        <v>0.83252800000000005</v>
      </c>
      <c r="G212" s="1">
        <v>1.15905E-3</v>
      </c>
      <c r="H212" s="1">
        <v>36.773000000000003</v>
      </c>
      <c r="I212" s="1">
        <v>1</v>
      </c>
      <c r="J212" s="1" t="s">
        <v>37</v>
      </c>
      <c r="K212" s="1" t="s">
        <v>1104</v>
      </c>
      <c r="L212" s="1" t="s">
        <v>39</v>
      </c>
      <c r="M212" s="1" t="s">
        <v>113</v>
      </c>
      <c r="N212" s="1" t="s">
        <v>1105</v>
      </c>
      <c r="O212" s="1">
        <v>5</v>
      </c>
      <c r="P212" s="1">
        <v>3</v>
      </c>
      <c r="Q212" s="1">
        <v>0.34405000000000002</v>
      </c>
      <c r="R212" s="1"/>
      <c r="S212" s="1"/>
      <c r="T212" s="1" t="s">
        <v>1106</v>
      </c>
      <c r="U212" s="1">
        <v>3065</v>
      </c>
      <c r="V212" s="3">
        <v>10.9671134822933</v>
      </c>
      <c r="W212" s="3">
        <v>10.92143609592369</v>
      </c>
      <c r="X212" s="3">
        <v>11.209506706661211</v>
      </c>
      <c r="Y212" s="3">
        <v>10.89393167172485</v>
      </c>
      <c r="Z212" s="3">
        <v>11.657159889507531</v>
      </c>
      <c r="AA212" s="3">
        <v>11.413908314728429</v>
      </c>
      <c r="AB212" s="3">
        <v>11.8388206692493</v>
      </c>
      <c r="AC212" s="3">
        <v>11.63179944820717</v>
      </c>
      <c r="AD212" s="3">
        <v>1.331712868777184E-3</v>
      </c>
      <c r="AE212" s="3">
        <v>-0.63742509127235181</v>
      </c>
      <c r="AF212" s="5">
        <v>0.64285929478995785</v>
      </c>
      <c r="AG212" s="3">
        <f t="shared" si="3"/>
        <v>2.8755894035050149</v>
      </c>
    </row>
    <row r="213" spans="1:33">
      <c r="A213" s="1" t="s">
        <v>1107</v>
      </c>
      <c r="B213" s="1">
        <v>1230</v>
      </c>
      <c r="C213" s="1" t="s">
        <v>1107</v>
      </c>
      <c r="D213" s="1" t="s">
        <v>1107</v>
      </c>
      <c r="E213" s="1" t="s">
        <v>1108</v>
      </c>
      <c r="F213" s="1">
        <v>0.89679399999999998</v>
      </c>
      <c r="G213" s="1">
        <v>2.0867899999999998E-6</v>
      </c>
      <c r="H213" s="1">
        <v>37.281999999999996</v>
      </c>
      <c r="I213" s="1">
        <v>1</v>
      </c>
      <c r="J213" s="1" t="s">
        <v>37</v>
      </c>
      <c r="K213" s="1" t="s">
        <v>1109</v>
      </c>
      <c r="L213" s="1" t="s">
        <v>1110</v>
      </c>
      <c r="M213" s="1" t="s">
        <v>1111</v>
      </c>
      <c r="N213" s="1" t="s">
        <v>1112</v>
      </c>
      <c r="O213" s="1">
        <v>4</v>
      </c>
      <c r="P213" s="1">
        <v>4</v>
      </c>
      <c r="Q213" s="1">
        <v>1.3371</v>
      </c>
      <c r="R213" s="1"/>
      <c r="S213" s="1"/>
      <c r="T213" s="1" t="s">
        <v>1113</v>
      </c>
      <c r="U213" s="1">
        <v>6783</v>
      </c>
      <c r="V213" s="3">
        <v>11.11604902126429</v>
      </c>
      <c r="W213" s="3">
        <v>11.366409525246221</v>
      </c>
      <c r="X213" s="3">
        <v>11.47052683509412</v>
      </c>
      <c r="Y213" s="3">
        <v>10.89982984691464</v>
      </c>
      <c r="Z213" s="3">
        <v>12.044608749438551</v>
      </c>
      <c r="AA213" s="3">
        <v>11.80582884961095</v>
      </c>
      <c r="AB213" s="3">
        <v>12.047764508344271</v>
      </c>
      <c r="AC213" s="3">
        <v>11.790230657888131</v>
      </c>
      <c r="AD213" s="3">
        <v>2.9251465473973479E-3</v>
      </c>
      <c r="AE213" s="3">
        <v>-0.7089043841906566</v>
      </c>
      <c r="AF213" s="5">
        <v>0.61178456575139406</v>
      </c>
      <c r="AG213" s="3">
        <f t="shared" si="3"/>
        <v>2.5338523712461751</v>
      </c>
    </row>
    <row r="214" spans="1:33">
      <c r="A214" s="1" t="s">
        <v>1114</v>
      </c>
      <c r="B214" s="1">
        <v>158</v>
      </c>
      <c r="C214" s="1" t="s">
        <v>1114</v>
      </c>
      <c r="D214" s="1" t="s">
        <v>1114</v>
      </c>
      <c r="E214" s="1" t="s">
        <v>1115</v>
      </c>
      <c r="F214" s="1">
        <v>0.97878699999999996</v>
      </c>
      <c r="G214" s="1">
        <v>3.8350299999999999E-4</v>
      </c>
      <c r="H214" s="1">
        <v>52.484999999999999</v>
      </c>
      <c r="I214" s="1">
        <v>2</v>
      </c>
      <c r="J214" s="1" t="s">
        <v>37</v>
      </c>
      <c r="K214" s="1" t="s">
        <v>1116</v>
      </c>
      <c r="L214" s="1" t="s">
        <v>224</v>
      </c>
      <c r="M214" s="1" t="s">
        <v>302</v>
      </c>
      <c r="N214" s="1" t="s">
        <v>1117</v>
      </c>
      <c r="O214" s="1">
        <v>3</v>
      </c>
      <c r="P214" s="1">
        <v>2</v>
      </c>
      <c r="Q214" s="1">
        <v>1.3987000000000001</v>
      </c>
      <c r="R214" s="1"/>
      <c r="S214" s="1"/>
      <c r="T214" s="1" t="s">
        <v>1118</v>
      </c>
      <c r="U214" s="1">
        <v>1122</v>
      </c>
      <c r="V214" s="3">
        <v>12.50453104025841</v>
      </c>
      <c r="W214" s="3">
        <v>12.60682092173588</v>
      </c>
      <c r="X214" s="3">
        <v>12.62169709366527</v>
      </c>
      <c r="Y214" s="3">
        <v>12.739305116518739</v>
      </c>
      <c r="Z214" s="3">
        <v>13.484857410212429</v>
      </c>
      <c r="AA214" s="3">
        <v>13.444733973609379</v>
      </c>
      <c r="AB214" s="3">
        <v>13.190340220818941</v>
      </c>
      <c r="AC214" s="3">
        <v>13.50128429180381</v>
      </c>
      <c r="AD214" s="3">
        <v>1.027860224285901E-4</v>
      </c>
      <c r="AE214" s="3">
        <v>-0.78721543106656711</v>
      </c>
      <c r="AF214" s="5">
        <v>0.5794614411588902</v>
      </c>
      <c r="AG214" s="3">
        <f t="shared" si="3"/>
        <v>3.9880659397654687</v>
      </c>
    </row>
    <row r="215" spans="1:33">
      <c r="A215" s="1" t="s">
        <v>1114</v>
      </c>
      <c r="B215" s="1">
        <v>158</v>
      </c>
      <c r="C215" s="1" t="s">
        <v>1114</v>
      </c>
      <c r="D215" s="1" t="s">
        <v>1114</v>
      </c>
      <c r="E215" s="1" t="s">
        <v>1119</v>
      </c>
      <c r="F215" s="1">
        <v>0.97878699999999996</v>
      </c>
      <c r="G215" s="1">
        <v>3.8350299999999999E-4</v>
      </c>
      <c r="H215" s="1">
        <v>52.484999999999999</v>
      </c>
      <c r="I215" s="1">
        <v>2</v>
      </c>
      <c r="J215" s="1" t="s">
        <v>37</v>
      </c>
      <c r="K215" s="1" t="s">
        <v>1116</v>
      </c>
      <c r="L215" s="1" t="s">
        <v>224</v>
      </c>
      <c r="M215" s="1" t="s">
        <v>302</v>
      </c>
      <c r="N215" s="1" t="s">
        <v>1117</v>
      </c>
      <c r="O215" s="1">
        <v>3</v>
      </c>
      <c r="P215" s="1">
        <v>2</v>
      </c>
      <c r="Q215" s="1">
        <v>1.3987000000000001</v>
      </c>
      <c r="R215" s="1"/>
      <c r="S215" s="1"/>
      <c r="T215" s="1" t="s">
        <v>1118</v>
      </c>
      <c r="U215" s="1">
        <v>1122</v>
      </c>
      <c r="V215" s="3">
        <v>12.50671658068355</v>
      </c>
      <c r="W215" s="3">
        <v>12.6052503246577</v>
      </c>
      <c r="X215" s="3">
        <v>12.618377889846871</v>
      </c>
      <c r="Y215" s="3">
        <v>12.74211857549507</v>
      </c>
      <c r="Z215" s="3">
        <v>13.487077927080611</v>
      </c>
      <c r="AA215" s="3">
        <v>13.44677804709641</v>
      </c>
      <c r="AB215" s="3">
        <v>13.19245094902247</v>
      </c>
      <c r="AC215" s="3">
        <v>13.50317021739623</v>
      </c>
      <c r="AD215" s="3">
        <v>1.019029424144004E-4</v>
      </c>
      <c r="AE215" s="3">
        <v>-0.78925344247813456</v>
      </c>
      <c r="AF215" s="5">
        <v>0.57864344757062958</v>
      </c>
      <c r="AG215" s="3">
        <f t="shared" si="3"/>
        <v>3.9918132757002636</v>
      </c>
    </row>
    <row r="216" spans="1:33">
      <c r="A216" s="1" t="s">
        <v>1120</v>
      </c>
      <c r="B216" s="1">
        <v>42</v>
      </c>
      <c r="C216" s="1" t="s">
        <v>1120</v>
      </c>
      <c r="D216" s="1" t="s">
        <v>1120</v>
      </c>
      <c r="E216" s="1" t="s">
        <v>1121</v>
      </c>
      <c r="F216" s="1">
        <v>1</v>
      </c>
      <c r="G216" s="1">
        <v>2.4925599999999998E-6</v>
      </c>
      <c r="H216" s="1">
        <v>75.771000000000001</v>
      </c>
      <c r="I216" s="1">
        <v>1</v>
      </c>
      <c r="J216" s="1" t="s">
        <v>37</v>
      </c>
      <c r="K216" s="1" t="s">
        <v>1122</v>
      </c>
      <c r="L216" s="1" t="s">
        <v>1123</v>
      </c>
      <c r="M216" s="1" t="s">
        <v>113</v>
      </c>
      <c r="N216" s="1" t="s">
        <v>1124</v>
      </c>
      <c r="O216" s="1">
        <v>5</v>
      </c>
      <c r="P216" s="1">
        <v>2</v>
      </c>
      <c r="Q216" s="1">
        <v>-1.0229999999999999</v>
      </c>
      <c r="R216" s="1"/>
      <c r="S216" s="1"/>
      <c r="T216" s="1" t="s">
        <v>1125</v>
      </c>
      <c r="U216" s="1">
        <v>3493</v>
      </c>
      <c r="V216" s="3">
        <v>13.33388397193132</v>
      </c>
      <c r="W216" s="3">
        <v>13.425624209646699</v>
      </c>
      <c r="X216" s="3">
        <v>13.654802925215551</v>
      </c>
      <c r="Y216" s="3">
        <v>13.579447821366941</v>
      </c>
      <c r="Z216" s="3">
        <v>14.29954767914332</v>
      </c>
      <c r="AA216" s="3">
        <v>14.31743636088806</v>
      </c>
      <c r="AB216" s="3">
        <v>14.384641307634141</v>
      </c>
      <c r="AC216" s="3">
        <v>14.306705734536919</v>
      </c>
      <c r="AD216" s="3">
        <v>3.3376139247986751E-5</v>
      </c>
      <c r="AE216" s="3">
        <v>-0.82864303851047794</v>
      </c>
      <c r="AF216" s="5">
        <v>0.56305859164828043</v>
      </c>
      <c r="AG216" s="3">
        <f t="shared" si="3"/>
        <v>4.4765639013376326</v>
      </c>
    </row>
    <row r="217" spans="1:33">
      <c r="A217" s="1" t="s">
        <v>1126</v>
      </c>
      <c r="B217" s="1" t="s">
        <v>1127</v>
      </c>
      <c r="C217" s="1" t="s">
        <v>1128</v>
      </c>
      <c r="D217" s="1" t="s">
        <v>1128</v>
      </c>
      <c r="E217" s="1" t="s">
        <v>1129</v>
      </c>
      <c r="F217" s="1">
        <v>0.96736299999999997</v>
      </c>
      <c r="G217" s="1">
        <v>6.1388199999999998E-15</v>
      </c>
      <c r="H217" s="1">
        <v>44.795999999999999</v>
      </c>
      <c r="I217" s="1">
        <v>3</v>
      </c>
      <c r="J217" s="1" t="s">
        <v>37</v>
      </c>
      <c r="K217" s="1" t="s">
        <v>1130</v>
      </c>
      <c r="L217" s="1" t="s">
        <v>1131</v>
      </c>
      <c r="M217" s="1" t="s">
        <v>1132</v>
      </c>
      <c r="N217" s="1" t="s">
        <v>1133</v>
      </c>
      <c r="O217" s="1">
        <v>12</v>
      </c>
      <c r="P217" s="1">
        <v>4</v>
      </c>
      <c r="Q217" s="1">
        <v>-3.0987000000000001E-2</v>
      </c>
      <c r="R217" s="1"/>
      <c r="S217" s="1"/>
      <c r="T217" s="1">
        <v>3935</v>
      </c>
      <c r="U217" s="1">
        <v>3935</v>
      </c>
      <c r="V217" s="3">
        <v>10.0935199538578</v>
      </c>
      <c r="W217" s="3">
        <v>10.56127386237748</v>
      </c>
      <c r="X217" s="3">
        <v>9.5860086696008846</v>
      </c>
      <c r="Y217" s="3">
        <v>9.7017660617986774</v>
      </c>
      <c r="Z217" s="3">
        <v>10.52076881718355</v>
      </c>
      <c r="AA217" s="3">
        <v>10.61400097619093</v>
      </c>
      <c r="AB217" s="3">
        <v>10.821805133187</v>
      </c>
      <c r="AC217" s="3">
        <v>11.316389074984221</v>
      </c>
      <c r="AD217" s="3">
        <v>2.5908748058662522E-2</v>
      </c>
      <c r="AE217" s="3">
        <v>-0.83259886347771328</v>
      </c>
      <c r="AF217" s="5">
        <v>0.56151681720302926</v>
      </c>
      <c r="AG217" s="3">
        <f t="shared" si="3"/>
        <v>1.5865535721299879</v>
      </c>
    </row>
    <row r="218" spans="1:33">
      <c r="A218" s="1" t="s">
        <v>1126</v>
      </c>
      <c r="B218" s="1" t="s">
        <v>1127</v>
      </c>
      <c r="C218" s="1" t="s">
        <v>1128</v>
      </c>
      <c r="D218" s="1" t="s">
        <v>1128</v>
      </c>
      <c r="E218" s="1" t="s">
        <v>1129</v>
      </c>
      <c r="F218" s="1">
        <v>0.96736299999999997</v>
      </c>
      <c r="G218" s="1">
        <v>6.1388199999999998E-15</v>
      </c>
      <c r="H218" s="1">
        <v>44.795999999999999</v>
      </c>
      <c r="I218" s="1">
        <v>3</v>
      </c>
      <c r="J218" s="1" t="s">
        <v>37</v>
      </c>
      <c r="K218" s="1" t="s">
        <v>1130</v>
      </c>
      <c r="L218" s="1" t="s">
        <v>1131</v>
      </c>
      <c r="M218" s="1" t="s">
        <v>1132</v>
      </c>
      <c r="N218" s="1" t="s">
        <v>1133</v>
      </c>
      <c r="O218" s="1">
        <v>12</v>
      </c>
      <c r="P218" s="1">
        <v>4</v>
      </c>
      <c r="Q218" s="1">
        <v>-3.0987000000000001E-2</v>
      </c>
      <c r="R218" s="1"/>
      <c r="S218" s="1"/>
      <c r="T218" s="1">
        <v>3935</v>
      </c>
      <c r="U218" s="1">
        <v>3935</v>
      </c>
      <c r="V218" s="3">
        <v>10.101305962678991</v>
      </c>
      <c r="W218" s="3">
        <v>10.559618853837961</v>
      </c>
      <c r="X218" s="3">
        <v>9.5709600868553348</v>
      </c>
      <c r="Y218" s="3">
        <v>9.6872572156790682</v>
      </c>
      <c r="Z218" s="3">
        <v>10.52497812241133</v>
      </c>
      <c r="AA218" s="3">
        <v>10.611385376723399</v>
      </c>
      <c r="AB218" s="3">
        <v>10.819722718616889</v>
      </c>
      <c r="AC218" s="3">
        <v>11.31549376017985</v>
      </c>
      <c r="AD218" s="3">
        <v>2.6179222144383622E-2</v>
      </c>
      <c r="AE218" s="3">
        <v>-0.83810946472002712</v>
      </c>
      <c r="AF218" s="5">
        <v>0.55937610615493394</v>
      </c>
      <c r="AG218" s="3">
        <f t="shared" si="3"/>
        <v>1.5820432616592359</v>
      </c>
    </row>
    <row r="219" spans="1:33">
      <c r="A219" s="1" t="s">
        <v>1126</v>
      </c>
      <c r="B219" s="1" t="s">
        <v>1127</v>
      </c>
      <c r="C219" s="1" t="s">
        <v>1128</v>
      </c>
      <c r="D219" s="1" t="s">
        <v>1128</v>
      </c>
      <c r="E219" s="1" t="s">
        <v>1134</v>
      </c>
      <c r="F219" s="1">
        <v>0.96736299999999997</v>
      </c>
      <c r="G219" s="1">
        <v>6.1388199999999998E-15</v>
      </c>
      <c r="H219" s="1">
        <v>44.795999999999999</v>
      </c>
      <c r="I219" s="1">
        <v>3</v>
      </c>
      <c r="J219" s="1" t="s">
        <v>37</v>
      </c>
      <c r="K219" s="1" t="s">
        <v>1130</v>
      </c>
      <c r="L219" s="1" t="s">
        <v>1131</v>
      </c>
      <c r="M219" s="1" t="s">
        <v>1132</v>
      </c>
      <c r="N219" s="1" t="s">
        <v>1133</v>
      </c>
      <c r="O219" s="1">
        <v>12</v>
      </c>
      <c r="P219" s="1">
        <v>4</v>
      </c>
      <c r="Q219" s="1">
        <v>-3.0987000000000001E-2</v>
      </c>
      <c r="R219" s="1"/>
      <c r="S219" s="1"/>
      <c r="T219" s="1">
        <v>3935</v>
      </c>
      <c r="U219" s="1">
        <v>3935</v>
      </c>
      <c r="V219" s="3">
        <v>10.106653832102809</v>
      </c>
      <c r="W219" s="3">
        <v>10.557317787749639</v>
      </c>
      <c r="X219" s="3">
        <v>9.5790293033839973</v>
      </c>
      <c r="Y219" s="3">
        <v>9.6766360008067309</v>
      </c>
      <c r="Z219" s="3">
        <v>10.528875856104531</v>
      </c>
      <c r="AA219" s="3">
        <v>10.61014186631497</v>
      </c>
      <c r="AB219" s="3">
        <v>10.82506911045571</v>
      </c>
      <c r="AC219" s="3">
        <v>11.31780206985947</v>
      </c>
      <c r="AD219" s="3">
        <v>2.5839838497845359E-2</v>
      </c>
      <c r="AE219" s="3">
        <v>-0.84056299467287943</v>
      </c>
      <c r="AF219" s="5">
        <v>0.55842560752316539</v>
      </c>
      <c r="AG219" s="3">
        <f t="shared" si="3"/>
        <v>1.5877102050621612</v>
      </c>
    </row>
    <row r="220" spans="1:33">
      <c r="A220" s="1" t="s">
        <v>1135</v>
      </c>
      <c r="B220" s="1">
        <v>244</v>
      </c>
      <c r="C220" s="1" t="s">
        <v>1135</v>
      </c>
      <c r="D220" s="1" t="s">
        <v>1135</v>
      </c>
      <c r="E220" s="1" t="s">
        <v>1136</v>
      </c>
      <c r="F220" s="1">
        <v>0.77692899999999998</v>
      </c>
      <c r="G220" s="1">
        <v>1.7746E-10</v>
      </c>
      <c r="H220" s="1">
        <v>46.139000000000003</v>
      </c>
      <c r="I220" s="1">
        <v>1</v>
      </c>
      <c r="J220" s="1" t="s">
        <v>37</v>
      </c>
      <c r="K220" s="1" t="s">
        <v>1137</v>
      </c>
      <c r="L220" s="1" t="s">
        <v>39</v>
      </c>
      <c r="M220" s="1" t="s">
        <v>170</v>
      </c>
      <c r="N220" s="1" t="s">
        <v>1138</v>
      </c>
      <c r="O220" s="1">
        <v>7</v>
      </c>
      <c r="P220" s="1">
        <v>3</v>
      </c>
      <c r="Q220" s="1">
        <v>-1.2317</v>
      </c>
      <c r="R220" s="1"/>
      <c r="S220" s="1"/>
      <c r="T220" s="1" t="s">
        <v>1139</v>
      </c>
      <c r="U220" s="1">
        <v>235</v>
      </c>
      <c r="V220" s="3">
        <v>11.92059897869469</v>
      </c>
      <c r="W220" s="3">
        <v>12.109122296276119</v>
      </c>
      <c r="X220" s="3">
        <v>13.19245094902247</v>
      </c>
      <c r="Y220" s="3">
        <v>12.86858614107865</v>
      </c>
      <c r="Z220" s="3">
        <v>13.595004922356701</v>
      </c>
      <c r="AA220" s="3">
        <v>12.88590084701311</v>
      </c>
      <c r="AB220" s="3">
        <v>13.610964204210839</v>
      </c>
      <c r="AC220" s="3">
        <v>13.489781346165721</v>
      </c>
      <c r="AD220" s="3">
        <v>4.6217566199511617E-2</v>
      </c>
      <c r="AE220" s="3">
        <v>-0.87272323866861079</v>
      </c>
      <c r="AF220" s="5">
        <v>0.54611502753084107</v>
      </c>
      <c r="AG220" s="3">
        <f t="shared" si="3"/>
        <v>1.3351929280466959</v>
      </c>
    </row>
    <row r="221" spans="1:33">
      <c r="A221" s="1" t="s">
        <v>1135</v>
      </c>
      <c r="B221" s="1">
        <v>244</v>
      </c>
      <c r="C221" s="1" t="s">
        <v>1135</v>
      </c>
      <c r="D221" s="1" t="s">
        <v>1135</v>
      </c>
      <c r="E221" s="1" t="s">
        <v>1140</v>
      </c>
      <c r="F221" s="1">
        <v>0.77692899999999998</v>
      </c>
      <c r="G221" s="1">
        <v>1.7746E-10</v>
      </c>
      <c r="H221" s="1">
        <v>46.139000000000003</v>
      </c>
      <c r="I221" s="1">
        <v>1</v>
      </c>
      <c r="J221" s="1" t="s">
        <v>37</v>
      </c>
      <c r="K221" s="1" t="s">
        <v>1137</v>
      </c>
      <c r="L221" s="1" t="s">
        <v>39</v>
      </c>
      <c r="M221" s="1" t="s">
        <v>170</v>
      </c>
      <c r="N221" s="1" t="s">
        <v>1138</v>
      </c>
      <c r="O221" s="1">
        <v>7</v>
      </c>
      <c r="P221" s="1">
        <v>3</v>
      </c>
      <c r="Q221" s="1">
        <v>-1.2317</v>
      </c>
      <c r="R221" s="1"/>
      <c r="S221" s="1"/>
      <c r="T221" s="1" t="s">
        <v>1139</v>
      </c>
      <c r="U221" s="1">
        <v>235</v>
      </c>
      <c r="V221" s="3">
        <v>11.91693250120106</v>
      </c>
      <c r="W221" s="3">
        <v>12.108054182577749</v>
      </c>
      <c r="X221" s="3">
        <v>13.190340220818941</v>
      </c>
      <c r="Y221" s="3">
        <v>12.86564223326306</v>
      </c>
      <c r="Z221" s="3">
        <v>13.60020456542788</v>
      </c>
      <c r="AA221" s="3">
        <v>12.88456575863084</v>
      </c>
      <c r="AB221" s="3">
        <v>13.609233226244349</v>
      </c>
      <c r="AC221" s="3">
        <v>13.491846773540351</v>
      </c>
      <c r="AD221" s="3">
        <v>4.5783548894806222E-2</v>
      </c>
      <c r="AE221" s="3">
        <v>-0.87622029649565469</v>
      </c>
      <c r="AF221" s="5">
        <v>0.54479286103196034</v>
      </c>
      <c r="AG221" s="3">
        <f t="shared" si="3"/>
        <v>1.3392905461810403</v>
      </c>
    </row>
    <row r="222" spans="1:33">
      <c r="A222" s="1" t="s">
        <v>1141</v>
      </c>
      <c r="B222" s="1">
        <v>401</v>
      </c>
      <c r="C222" s="1" t="s">
        <v>1141</v>
      </c>
      <c r="D222" s="1" t="s">
        <v>1141</v>
      </c>
      <c r="E222" s="1" t="s">
        <v>1142</v>
      </c>
      <c r="F222" s="1">
        <v>1</v>
      </c>
      <c r="G222" s="1">
        <v>9.6655600000000003E-4</v>
      </c>
      <c r="H222" s="1">
        <v>58.496000000000002</v>
      </c>
      <c r="I222" s="1">
        <v>1</v>
      </c>
      <c r="J222" s="1" t="s">
        <v>1094</v>
      </c>
      <c r="K222" s="1" t="s">
        <v>1143</v>
      </c>
      <c r="L222" s="1" t="s">
        <v>39</v>
      </c>
      <c r="M222" s="1" t="s">
        <v>371</v>
      </c>
      <c r="N222" s="1" t="s">
        <v>1144</v>
      </c>
      <c r="O222" s="1">
        <v>8</v>
      </c>
      <c r="P222" s="1">
        <v>3</v>
      </c>
      <c r="Q222" s="1">
        <v>-2.1011000000000002</v>
      </c>
      <c r="R222" s="1"/>
      <c r="S222" s="1"/>
      <c r="T222" s="1">
        <v>5078</v>
      </c>
      <c r="U222" s="1">
        <v>5078</v>
      </c>
      <c r="V222" s="3">
        <v>9.6231940656056736</v>
      </c>
      <c r="W222" s="3">
        <v>8.5223407065736492</v>
      </c>
      <c r="X222" s="3">
        <v>8.6507147886828992</v>
      </c>
      <c r="Y222" s="3">
        <v>9.4292237940770551</v>
      </c>
      <c r="Z222" s="3">
        <v>10.996094457653671</v>
      </c>
      <c r="AA222" s="3">
        <v>10.99949537675819</v>
      </c>
      <c r="AB222" s="3">
        <v>11.11324252827503</v>
      </c>
      <c r="AC222" s="3">
        <v>11.18563879316539</v>
      </c>
      <c r="AD222" s="3">
        <v>3.5673411320553142E-4</v>
      </c>
      <c r="AE222" s="3">
        <v>-2.0172494502282512</v>
      </c>
      <c r="AF222" s="5">
        <v>0.2470286965071137</v>
      </c>
      <c r="AG222" s="3">
        <f t="shared" si="3"/>
        <v>3.4476553586500436</v>
      </c>
    </row>
    <row r="223" spans="1:3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3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1:2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1:2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1:2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1:2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1:2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1:2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1:2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1:2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1:2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1:2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1:2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1:2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1:2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1:2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1:2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1:2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1:2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1:2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1:2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1:2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1:2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1:2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1:2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1:2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1:2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1:2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1:2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1:2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1:2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1:2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1:2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1:2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1:2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1:2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1:2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1:2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1:2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1:2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1:2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1:2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1:2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1:2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1:2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1:2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1:2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1:2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1:2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1:2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1:2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1:2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1:2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1:2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1:2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1:2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1:2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1:2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1: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1:2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1:2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1:2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1:2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1:2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1:2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1:2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1:2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1:2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1:2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1:2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1:2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1:2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1:2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1:2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1:2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1:2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1:2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1:2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1:2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1:2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1:2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1:2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1:2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1:2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1:2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1:2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1:2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1:2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1:2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1:2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1:2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1:2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1:2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1:2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1:2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1:2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1:2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1:2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1:2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1:2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1:2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1:2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1:2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1:2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1:2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1:2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1:2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1:2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1:2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1:2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1:2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1:2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1:2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1:2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1:2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1:2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1:2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1:2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1:2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1:2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1:2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1:2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1:2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1:2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1: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1:2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1:2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1:2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1:2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1:2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1:2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1:2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1:2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1:2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1:2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1:2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1:2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1:21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1:2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1:2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1:2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1:2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1:2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1:2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1:2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1:2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1:2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1:2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1:2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1:2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1:2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1:2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1:2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1:2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1:2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1:2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1:2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1:2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1:2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1:2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1:2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1:2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1:2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1:2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1:2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1:2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1:2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1:2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1:2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1:2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1:2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1:2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1:2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1:2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1:2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1:2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1:2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1:2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1:2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1:2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1:2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1:2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1:2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1:21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</row>
    <row r="1504" spans="1:2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</row>
    <row r="1505" spans="1:2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</row>
    <row r="1506" spans="1:2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1:2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</row>
    <row r="1508" spans="1:2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1:2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1:2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</row>
    <row r="1511" spans="1:2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</row>
    <row r="1512" spans="1:21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1:2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1:2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</row>
    <row r="1515" spans="1:2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</row>
    <row r="1516" spans="1:21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</row>
    <row r="1517" spans="1:2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</row>
    <row r="1518" spans="1:21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1:21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</row>
    <row r="1520" spans="1:21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</row>
    <row r="1521" spans="1: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1:21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</row>
    <row r="1523" spans="1:2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</row>
    <row r="1524" spans="1:21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</row>
    <row r="1525" spans="1:2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</row>
    <row r="1526" spans="1:2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1:2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1:2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1:2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1:2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1:2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1:21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</row>
    <row r="1533" spans="1:2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</row>
    <row r="1534" spans="1:2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</row>
    <row r="1535" spans="1:2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1:21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</row>
    <row r="1537" spans="1:2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1:21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</row>
    <row r="1539" spans="1:21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</row>
    <row r="1542" spans="1:21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1:21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</row>
    <row r="1544" spans="1:2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</row>
    <row r="1545" spans="1:2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</row>
    <row r="1546" spans="1:21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</row>
    <row r="1549" spans="1:21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1:21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spans="1:2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spans="1:21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spans="1:2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1:21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spans="1:2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spans="1:2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</row>
    <row r="1557" spans="1:2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1:2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1:2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1:2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</row>
    <row r="1565" spans="1:2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</row>
    <row r="1566" spans="1:21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</row>
    <row r="1567" spans="1:21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1:2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</row>
    <row r="1569" spans="1:21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</row>
    <row r="1570" spans="1:2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1:2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</row>
    <row r="1572" spans="1:2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</row>
    <row r="1573" spans="1:21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1:2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</row>
    <row r="1575" spans="1:2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</row>
    <row r="1576" spans="1:21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1:2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1:21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</row>
    <row r="1579" spans="1:2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</row>
    <row r="1580" spans="1:21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1:2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1:2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1:21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</row>
    <row r="1584" spans="1:2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</row>
    <row r="1585" spans="1:2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</row>
    <row r="1586" spans="1:2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</row>
    <row r="1587" spans="1:2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</row>
    <row r="1588" spans="1:2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</row>
    <row r="1589" spans="1:2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</row>
    <row r="1590" spans="1:2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</row>
    <row r="1591" spans="1:2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</row>
    <row r="1592" spans="1:2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1:21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</row>
    <row r="1594" spans="1:21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1:21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1:2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1:21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1:2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1:2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</row>
    <row r="1600" spans="1:21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1:2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</row>
    <row r="1602" spans="1:2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</row>
    <row r="1603" spans="1:21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</row>
    <row r="1604" spans="1:2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</row>
    <row r="1605" spans="1:21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spans="1:2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spans="1:21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spans="1:2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1:2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1:2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spans="1:2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1:2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</row>
    <row r="1613" spans="1:2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1:2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1:2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1:2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</row>
    <row r="1617" spans="1:21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</row>
    <row r="1618" spans="1:21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1:2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</row>
    <row r="1620" spans="1:2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</row>
    <row r="1621" spans="1: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</row>
    <row r="1622" spans="1:21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</row>
    <row r="1623" spans="1:2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1:21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</row>
    <row r="1625" spans="1:2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1:2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</row>
    <row r="1627" spans="1:2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1:21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</row>
    <row r="1629" spans="1:21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1:2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</row>
    <row r="1631" spans="1:2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</row>
    <row r="1632" spans="1:2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1:2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</row>
    <row r="1634" spans="1:21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</row>
    <row r="1635" spans="1:2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</row>
    <row r="1636" spans="1:2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1:2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1:2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</row>
    <row r="1639" spans="1:2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1:2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</row>
    <row r="1641" spans="1:2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</row>
    <row r="1642" spans="1:2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1:21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</row>
    <row r="1644" spans="1:2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</row>
    <row r="1645" spans="1:21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</row>
    <row r="1646" spans="1:21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1:2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</row>
    <row r="1648" spans="1:2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1:2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</row>
    <row r="1650" spans="1:2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</row>
    <row r="1651" spans="1:2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1:2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</row>
    <row r="1653" spans="1:2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1:21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</row>
    <row r="1655" spans="1:21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</row>
    <row r="1656" spans="1:21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</row>
    <row r="1657" spans="1:2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</row>
    <row r="1658" spans="1:21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</row>
    <row r="1659" spans="1:2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</row>
    <row r="1660" spans="1:21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1:2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spans="1:2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spans="1:2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spans="1:2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</row>
    <row r="1665" spans="1:21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spans="1:2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</row>
    <row r="1667" spans="1:2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</row>
    <row r="1668" spans="1:2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</row>
    <row r="1669" spans="1:21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spans="1:2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spans="1:2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</row>
    <row r="1672" spans="1:2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</row>
    <row r="1673" spans="1:21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</row>
    <row r="1674" spans="1:2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</row>
    <row r="1675" spans="1:2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1:2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</row>
    <row r="1677" spans="1:21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1:2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1:21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1:21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1:2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</row>
    <row r="1682" spans="1:21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</row>
    <row r="1683" spans="1:2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1:2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1:21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1:2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1:2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</row>
    <row r="1688" spans="1:2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1:21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</row>
    <row r="1690" spans="1:2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</row>
    <row r="1691" spans="1:2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</row>
    <row r="1692" spans="1:2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1:2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1:21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</row>
    <row r="1695" spans="1:2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</row>
    <row r="1696" spans="1:21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</row>
    <row r="1697" spans="1:2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</row>
    <row r="1698" spans="1:2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1:21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1:2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1:2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1:2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1:2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1:2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</row>
    <row r="1714" spans="1:21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</row>
    <row r="1715" spans="1:2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spans="1:21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1:2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spans="1:2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1:2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1:21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1: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spans="1:21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</row>
    <row r="1723" spans="1:21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</row>
    <row r="1724" spans="1:2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1:2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</row>
    <row r="1726" spans="1:2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</row>
    <row r="1727" spans="1:2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</row>
    <row r="1728" spans="1:2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spans="1:2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spans="1:21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</row>
    <row r="1731" spans="1:2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</row>
    <row r="1732" spans="1:2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</row>
    <row r="1733" spans="1:21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1:2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1:2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</row>
    <row r="1736" spans="1:21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1:2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1:2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</row>
    <row r="1740" spans="1:21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1:2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1:2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</row>
    <row r="1743" spans="1:2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1:2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</row>
    <row r="1745" spans="1:21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1:2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</row>
    <row r="1747" spans="1:21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1:21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</row>
    <row r="1749" spans="1:2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1:21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</row>
    <row r="1751" spans="1:2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</row>
    <row r="1752" spans="1:2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1:2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1:21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1:2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</row>
    <row r="1756" spans="1:21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</row>
    <row r="1757" spans="1:21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1:21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1:21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</row>
    <row r="1760" spans="1:2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1:2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1:21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</row>
    <row r="1763" spans="1:21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</row>
    <row r="1764" spans="1:21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</row>
    <row r="1765" spans="1:2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</row>
    <row r="1766" spans="1:2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</row>
    <row r="1767" spans="1:2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</row>
    <row r="1768" spans="1:2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</row>
    <row r="1769" spans="1:2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</row>
    <row r="1770" spans="1:2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1:2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spans="1:2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1:21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1:21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1:2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</row>
    <row r="1776" spans="1:21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1:2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</row>
    <row r="1778" spans="1:2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1:2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1:2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1:2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1:21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1:2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</row>
    <row r="1784" spans="1:2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</row>
    <row r="1785" spans="1:2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spans="1:2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spans="1:21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</row>
    <row r="1788" spans="1:21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</row>
    <row r="1789" spans="1:2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</row>
    <row r="1790" spans="1:21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1:2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1:21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1:2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</row>
    <row r="1794" spans="1:21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</row>
    <row r="1795" spans="1:2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1:21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</row>
    <row r="1797" spans="1:2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1:21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1:21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1:2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</row>
    <row r="1801" spans="1:2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1:2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</row>
    <row r="1803" spans="1:2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</row>
    <row r="1804" spans="1:21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</row>
    <row r="1805" spans="1:21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1:2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</row>
    <row r="1807" spans="1:2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</row>
    <row r="1808" spans="1:21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</row>
    <row r="1809" spans="1:21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</row>
    <row r="1810" spans="1:21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1:2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1:21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1:21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</row>
    <row r="1817" spans="1:2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</row>
    <row r="1818" spans="1:21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1:2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1:2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</row>
    <row r="1821" spans="1: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</row>
    <row r="1822" spans="1:21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1:2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</row>
    <row r="1824" spans="1:21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</row>
    <row r="1825" spans="1:2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spans="1:21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1:2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1:2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1:21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</row>
    <row r="1830" spans="1:2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</row>
    <row r="1831" spans="1:2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1:2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</row>
    <row r="1833" spans="1:21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1:2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1:21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</row>
    <row r="1836" spans="1:2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</row>
    <row r="1837" spans="1:2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1:21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1:21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spans="1:2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1:2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</row>
    <row r="1842" spans="1:21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1:2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1:2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1:2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1:2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1:21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1:2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</row>
    <row r="1850" spans="1:2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</row>
    <row r="1851" spans="1:2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</row>
    <row r="1852" spans="1:21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1:2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</row>
    <row r="1854" spans="1:2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</row>
    <row r="1855" spans="1:21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</row>
    <row r="1856" spans="1:2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</row>
    <row r="1857" spans="1:2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</row>
    <row r="1858" spans="1:2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</row>
    <row r="1859" spans="1:21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1:2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1:2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</row>
    <row r="1862" spans="1:21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</row>
    <row r="1863" spans="1:21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</row>
    <row r="1864" spans="1:2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</row>
    <row r="1865" spans="1:21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1:2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1:21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1:2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1:21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</row>
    <row r="1870" spans="1:2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</row>
    <row r="1871" spans="1:2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</row>
    <row r="1872" spans="1:2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1:21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</row>
    <row r="1874" spans="1:2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</row>
    <row r="1875" spans="1:21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</row>
    <row r="1876" spans="1:2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</row>
    <row r="1877" spans="1:21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</row>
    <row r="1878" spans="1:2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</row>
    <row r="1879" spans="1:2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</row>
    <row r="1880" spans="1:2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</row>
    <row r="1881" spans="1:2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1:2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1:2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1:2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1:2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1:21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1:2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1:2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1:21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1:21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1:2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1:2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1:21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1:2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1:2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1:2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1:21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1:21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1:21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1:2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1:2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1:2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1:2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1:2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1:21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1:2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1:2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1:21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1:21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1:2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1:21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1:2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1:2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1:21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1:21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1:21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1:2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1: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1:2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1:21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1:21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1:2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1:21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1:2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1:21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1:2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1:2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1:2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1:21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1:2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1:21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1:2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1:2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1:2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1:21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</row>
    <row r="1941" spans="1:2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</row>
    <row r="1942" spans="1:2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1:2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1:21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</row>
    <row r="1945" spans="1:2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</row>
    <row r="1946" spans="1:21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</row>
    <row r="1947" spans="1:2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1:21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1:2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</row>
    <row r="1950" spans="1:21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1:2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</row>
    <row r="1952" spans="1:21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</row>
    <row r="1953" spans="1:2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</row>
    <row r="1954" spans="1:21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1:2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</row>
    <row r="1957" spans="1:21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</row>
    <row r="1958" spans="1:21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</row>
    <row r="1959" spans="1:2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</row>
    <row r="1960" spans="1:2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</row>
    <row r="1961" spans="1:2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</row>
    <row r="1962" spans="1:21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1:21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</row>
    <row r="1964" spans="1:21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1:21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1:21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1:21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1:21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1:2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1:2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1:2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1:2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1:21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1:21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1:2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1:2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1:2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1:2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</row>
    <row r="1980" spans="1:21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</row>
    <row r="1981" spans="1:2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1:21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1:2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1:21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</row>
    <row r="1985" spans="1:2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</row>
    <row r="1986" spans="1:21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</row>
    <row r="1987" spans="1:2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</row>
    <row r="1988" spans="1:21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1:2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2023-08-13T03:43:43Z</dcterms:created>
  <dcterms:modified xsi:type="dcterms:W3CDTF">2023-08-13T03:44:31Z</dcterms:modified>
</cp:coreProperties>
</file>