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a/IGS Dropbox/Bing Ma/Writing_is_Fun/PAPER_working/MS_fecal_serum/Supplemental/Table/"/>
    </mc:Choice>
  </mc:AlternateContent>
  <xr:revisionPtr revIDLastSave="0" documentId="13_ncr:1_{847A8188-1347-9D40-9403-0B663F9CBB19}" xr6:coauthVersionLast="47" xr6:coauthVersionMax="47" xr10:uidLastSave="{00000000-0000-0000-0000-000000000000}"/>
  <bookViews>
    <workbookView xWindow="0" yWindow="860" windowWidth="34200" windowHeight="21380" xr2:uid="{52128E9E-5063-9D44-B7DC-C921849A5E10}"/>
  </bookViews>
  <sheets>
    <sheet name="A. Lumen" sheetId="1" r:id="rId1"/>
    <sheet name="B. serum" sheetId="13" r:id="rId2"/>
    <sheet name="C. Class" sheetId="7" r:id="rId3"/>
    <sheet name="D. Pathway" sheetId="12" r:id="rId4"/>
    <sheet name="E. module" sheetId="15" r:id="rId5"/>
    <sheet name="F. Lumen Module" sheetId="2" r:id="rId6"/>
    <sheet name="G. serum module" sheetId="14" r:id="rId7"/>
  </sheets>
  <definedNames>
    <definedName name="_xlnm._FilterDatabase" localSheetId="0" hidden="1">'A. Lumen'!$A$2:$CE$249</definedName>
    <definedName name="_xlnm._FilterDatabase" localSheetId="5" hidden="1">'F. Lumen Module'!$A$1:$A$168</definedName>
    <definedName name="_xlnm._FilterDatabase" localSheetId="6" hidden="1">'G. serum module'!$A$1:$A$181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2" l="1"/>
  <c r="E2" i="12"/>
  <c r="C3" i="12"/>
  <c r="E3" i="12"/>
  <c r="C4" i="12"/>
  <c r="E4" i="12"/>
  <c r="C5" i="12"/>
  <c r="E5" i="12"/>
  <c r="C6" i="12"/>
  <c r="E6" i="12"/>
  <c r="C7" i="12"/>
  <c r="E7" i="12"/>
  <c r="C8" i="12"/>
  <c r="E8" i="12"/>
  <c r="C9" i="12"/>
  <c r="E9" i="12"/>
  <c r="C10" i="12"/>
  <c r="E10" i="12"/>
  <c r="C11" i="12"/>
  <c r="E11" i="12"/>
  <c r="C12" i="12"/>
  <c r="E12" i="12"/>
  <c r="C13" i="12"/>
  <c r="E13" i="12"/>
  <c r="C14" i="12"/>
  <c r="E14" i="12"/>
  <c r="C15" i="12"/>
  <c r="E15" i="12"/>
  <c r="C16" i="12"/>
  <c r="E16" i="12"/>
  <c r="C17" i="12"/>
  <c r="E17" i="12"/>
  <c r="C18" i="12"/>
  <c r="E18" i="12"/>
  <c r="C19" i="12"/>
  <c r="E19" i="12"/>
  <c r="C20" i="12"/>
  <c r="E20" i="12"/>
  <c r="C21" i="12"/>
  <c r="E21" i="12"/>
  <c r="C22" i="12"/>
  <c r="E22" i="12"/>
  <c r="C23" i="12"/>
  <c r="E23" i="12"/>
  <c r="C24" i="12"/>
  <c r="E24" i="12"/>
  <c r="C25" i="12"/>
  <c r="E25" i="12"/>
  <c r="C26" i="12"/>
  <c r="E26" i="12"/>
  <c r="C27" i="12"/>
  <c r="E27" i="12"/>
  <c r="C28" i="12"/>
  <c r="E28" i="12"/>
  <c r="C29" i="12"/>
  <c r="E29" i="12"/>
  <c r="C30" i="12"/>
  <c r="E30" i="12"/>
  <c r="C31" i="12"/>
  <c r="E31" i="12"/>
  <c r="C32" i="12"/>
  <c r="E32" i="12"/>
  <c r="C33" i="12"/>
  <c r="E33" i="12"/>
  <c r="C34" i="12"/>
  <c r="E34" i="12"/>
  <c r="C35" i="12"/>
  <c r="E35" i="12"/>
  <c r="C36" i="12"/>
  <c r="E36" i="12"/>
  <c r="C37" i="12"/>
  <c r="E37" i="12"/>
  <c r="C38" i="12"/>
  <c r="E38" i="12"/>
  <c r="C39" i="12"/>
  <c r="E39" i="12"/>
  <c r="C40" i="12"/>
  <c r="E40" i="12"/>
  <c r="C41" i="12"/>
  <c r="E41" i="12"/>
  <c r="C42" i="12"/>
  <c r="E42" i="12"/>
  <c r="C43" i="12"/>
  <c r="E43" i="12"/>
  <c r="C44" i="12"/>
  <c r="E44" i="12"/>
  <c r="C45" i="12"/>
  <c r="E45" i="12"/>
  <c r="C46" i="12"/>
  <c r="E46" i="12"/>
  <c r="B47" i="12"/>
  <c r="D47" i="12"/>
  <c r="C2" i="7" l="1"/>
  <c r="E2" i="7"/>
  <c r="C3" i="7"/>
  <c r="E3" i="7"/>
  <c r="C4" i="7"/>
  <c r="E4" i="7"/>
  <c r="C5" i="7"/>
  <c r="E5" i="7"/>
  <c r="C6" i="7"/>
  <c r="E6" i="7"/>
  <c r="C7" i="7"/>
  <c r="E7" i="7"/>
  <c r="C8" i="7"/>
  <c r="E8" i="7"/>
  <c r="C9" i="7"/>
  <c r="E9" i="7"/>
  <c r="C10" i="7"/>
  <c r="E10" i="7"/>
  <c r="C11" i="7"/>
  <c r="E11" i="7"/>
  <c r="B12" i="7"/>
</calcChain>
</file>

<file path=xl/sharedStrings.xml><?xml version="1.0" encoding="utf-8"?>
<sst xmlns="http://schemas.openxmlformats.org/spreadsheetml/2006/main" count="3894" uniqueCount="1955">
  <si>
    <t>ID</t>
    <phoneticPr fontId="0"/>
  </si>
  <si>
    <t>m/z</t>
    <phoneticPr fontId="0"/>
  </si>
  <si>
    <t>MT/RT</t>
    <phoneticPr fontId="0"/>
  </si>
  <si>
    <t>Compound name</t>
    <phoneticPr fontId="0"/>
  </si>
  <si>
    <t>PubChem CID</t>
    <phoneticPr fontId="0"/>
  </si>
  <si>
    <t>HMDB ID</t>
    <phoneticPr fontId="0"/>
  </si>
  <si>
    <t>ctl_1</t>
  </si>
  <si>
    <t>ctl_3</t>
  </si>
  <si>
    <t>ctl_2</t>
  </si>
  <si>
    <t>abx_1</t>
  </si>
  <si>
    <t>abx_2</t>
  </si>
  <si>
    <t>abx_3</t>
  </si>
  <si>
    <t>tac_1</t>
  </si>
  <si>
    <t>tac_2</t>
  </si>
  <si>
    <t>tac_3</t>
  </si>
  <si>
    <t>abxtac_1</t>
  </si>
  <si>
    <t>abxtac_2</t>
  </si>
  <si>
    <t>abxtac_3</t>
  </si>
  <si>
    <t>ctl</t>
  </si>
  <si>
    <t>abx</t>
  </si>
  <si>
    <t>tac</t>
  </si>
  <si>
    <t>abxtac</t>
  </si>
  <si>
    <t>A_0043</t>
  </si>
  <si>
    <r>
      <t xml:space="preserve">Isovalerylalanine
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-Acetylleucine</t>
    </r>
  </si>
  <si>
    <t>129285
70912</t>
  </si>
  <si>
    <t>HMDB0000747
HMDB0011756</t>
  </si>
  <si>
    <t>A_0053</t>
  </si>
  <si>
    <t>Homocysteic acid</t>
  </si>
  <si>
    <t>177491</t>
  </si>
  <si>
    <t>HMDB0002205</t>
  </si>
  <si>
    <t>A_0078</t>
  </si>
  <si>
    <t>Pantothenic acid</t>
  </si>
  <si>
    <t>6613</t>
  </si>
  <si>
    <t>HMDB0000210</t>
  </si>
  <si>
    <t>C_0145</t>
  </si>
  <si>
    <t>Cystine</t>
  </si>
  <si>
    <t>Thymidine</t>
  </si>
  <si>
    <t>Pyrimidine metabolism</t>
  </si>
  <si>
    <t>595</t>
  </si>
  <si>
    <t>HMDB0000192</t>
  </si>
  <si>
    <t>A_0020</t>
  </si>
  <si>
    <t>3-Ureidopropionic acid</t>
  </si>
  <si>
    <t>Isethionic acid</t>
  </si>
  <si>
    <t>Taurine and hypotaurine metabolism</t>
  </si>
  <si>
    <t>111</t>
  </si>
  <si>
    <t>HMDB0000026</t>
  </si>
  <si>
    <t>C_0188</t>
  </si>
  <si>
    <t>XC0132</t>
  </si>
  <si>
    <t/>
  </si>
  <si>
    <t>A_0066</t>
  </si>
  <si>
    <t>Galacturonic acid
Glucuronic acid</t>
  </si>
  <si>
    <t>4-Pyridoxic acid</t>
  </si>
  <si>
    <t>Vitamin B6 metabolism</t>
  </si>
  <si>
    <t>439215
94715</t>
  </si>
  <si>
    <t>HMDB0002545
HMDB0000127</t>
  </si>
  <si>
    <t>C_0083</t>
  </si>
  <si>
    <t>Imidazolelactic acid</t>
  </si>
  <si>
    <t>Xanthine</t>
  </si>
  <si>
    <t>Caffeine metabolism</t>
  </si>
  <si>
    <t>793</t>
  </si>
  <si>
    <t>C_0075</t>
  </si>
  <si>
    <t>Isoglutamic acid</t>
  </si>
  <si>
    <t>73064</t>
  </si>
  <si>
    <t>C_0097</t>
  </si>
  <si>
    <t>1-Methylhistidine
3-Methylhistidine</t>
  </si>
  <si>
    <t>92105
64969</t>
  </si>
  <si>
    <t>HMDB0000001
HMDB0000479</t>
  </si>
  <si>
    <t>C_0127</t>
  </si>
  <si>
    <t>γ-Glu-Gly</t>
  </si>
  <si>
    <t>165527</t>
  </si>
  <si>
    <t>HMDB0011667</t>
  </si>
  <si>
    <t>C_0065</t>
  </si>
  <si>
    <t>4-Methyl-5-thiazoleethanol</t>
  </si>
  <si>
    <t>1136</t>
  </si>
  <si>
    <t>C_0126</t>
  </si>
  <si>
    <r>
      <t>O</t>
    </r>
    <r>
      <rPr>
        <sz val="11"/>
        <color theme="1"/>
        <rFont val="Arial"/>
        <family val="2"/>
      </rPr>
      <t>-Acetylcarnitine</t>
    </r>
  </si>
  <si>
    <t>439756</t>
  </si>
  <si>
    <t>HMDB0000201</t>
  </si>
  <si>
    <t>C_0021</t>
  </si>
  <si>
    <t>Uracil</t>
  </si>
  <si>
    <t>Hypotaurine</t>
  </si>
  <si>
    <t>1174</t>
  </si>
  <si>
    <t>HMDB0000300</t>
  </si>
  <si>
    <t>C_0136</t>
  </si>
  <si>
    <r>
      <t>N</t>
    </r>
    <r>
      <rPr>
        <sz val="11"/>
        <color theme="1"/>
        <rFont val="Arial"/>
        <family val="2"/>
      </rPr>
      <t xml:space="preserve">-Acetylgalactosamine
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-Acetylglucosamine
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-Acetylmannosamine</t>
    </r>
  </si>
  <si>
    <t>2'-Deoxyuridine</t>
  </si>
  <si>
    <t>35717
439174
439281</t>
  </si>
  <si>
    <t>HMDB0000853
HMDB0000215
HMDB0001129</t>
  </si>
  <si>
    <t>C_0006</t>
  </si>
  <si>
    <t>Gly</t>
  </si>
  <si>
    <t>Methane metabolism</t>
  </si>
  <si>
    <t>Glycine</t>
  </si>
  <si>
    <t>750</t>
  </si>
  <si>
    <t>HMDB0000123</t>
  </si>
  <si>
    <t>A_0045</t>
  </si>
  <si>
    <t>Shikimic acid</t>
  </si>
  <si>
    <t>8742</t>
  </si>
  <si>
    <t>HMDB0003070</t>
  </si>
  <si>
    <t>C_0184</t>
  </si>
  <si>
    <t>XC0126</t>
  </si>
  <si>
    <t>Thiamine phosphate</t>
  </si>
  <si>
    <t>Thiamine metabolism</t>
  </si>
  <si>
    <t>A_0079</t>
  </si>
  <si>
    <t>Ethyl glucuronide</t>
  </si>
  <si>
    <t>18392195</t>
  </si>
  <si>
    <t>HMDB0010325</t>
  </si>
  <si>
    <t>C_0098</t>
  </si>
  <si>
    <t>XC0040</t>
  </si>
  <si>
    <t>A_0010</t>
  </si>
  <si>
    <t>Glyceric acid</t>
  </si>
  <si>
    <t>439194</t>
  </si>
  <si>
    <t>HMDB0000139,HMDB0006372</t>
  </si>
  <si>
    <t>C_0121</t>
  </si>
  <si>
    <r>
      <t>N</t>
    </r>
    <r>
      <rPr>
        <sz val="11"/>
        <color theme="1"/>
        <rFont val="Arial"/>
        <family val="2"/>
      </rPr>
      <t>-Acetylhistidine</t>
    </r>
  </si>
  <si>
    <t>75619</t>
  </si>
  <si>
    <t>C_0067</t>
  </si>
  <si>
    <t>4-Guanidinobutyric acid</t>
  </si>
  <si>
    <t>1-Methyl-4-imidazoleacetic acid</t>
  </si>
  <si>
    <t>500</t>
  </si>
  <si>
    <t>HMDB0003464</t>
  </si>
  <si>
    <t>C_0013</t>
  </si>
  <si>
    <t>Cadaverine</t>
  </si>
  <si>
    <t>273</t>
  </si>
  <si>
    <t>HMDB0002322</t>
  </si>
  <si>
    <t>C_0022</t>
  </si>
  <si>
    <t>Creatinine</t>
  </si>
  <si>
    <t>588</t>
  </si>
  <si>
    <t>HMDB0000562</t>
  </si>
  <si>
    <t>A_0027</t>
  </si>
  <si>
    <t>XA0004</t>
  </si>
  <si>
    <t>A_0023</t>
  </si>
  <si>
    <t>Threonic acid</t>
  </si>
  <si>
    <t>5460407</t>
  </si>
  <si>
    <t>HMDB0000943</t>
  </si>
  <si>
    <t>A_0067</t>
  </si>
  <si>
    <t>Gluconic acid</t>
  </si>
  <si>
    <t>10690</t>
  </si>
  <si>
    <t>HMDB0000625</t>
  </si>
  <si>
    <t>C_0116</t>
  </si>
  <si>
    <r>
      <t>N</t>
    </r>
    <r>
      <rPr>
        <vertAlign val="subscript"/>
        <sz val="11"/>
        <color theme="1"/>
        <rFont val="Arial"/>
        <family val="2"/>
      </rPr>
      <t>ω-</t>
    </r>
    <r>
      <rPr>
        <sz val="11"/>
        <color theme="1"/>
        <rFont val="Arial"/>
        <family val="2"/>
      </rPr>
      <t>Methylarginine</t>
    </r>
  </si>
  <si>
    <t>132862</t>
  </si>
  <si>
    <t>C_0152</t>
  </si>
  <si>
    <t>γ-Glu-Cys</t>
  </si>
  <si>
    <t>gamma-Glutamylcysteine</t>
  </si>
  <si>
    <t>123938</t>
  </si>
  <si>
    <t>HMDB0001049</t>
  </si>
  <si>
    <t>C_0072</t>
  </si>
  <si>
    <t>2-Methylthiazolidine-4-carboxylic acid</t>
  </si>
  <si>
    <t>γ-Butyrobetaine</t>
  </si>
  <si>
    <t>160736</t>
  </si>
  <si>
    <t>C_0004</t>
  </si>
  <si>
    <t>XC0001</t>
  </si>
  <si>
    <t>A_0032</t>
  </si>
  <si>
    <r>
      <t>o</t>
    </r>
    <r>
      <rPr>
        <sz val="11"/>
        <color theme="1"/>
        <rFont val="Arial"/>
        <family val="2"/>
      </rPr>
      <t xml:space="preserve">-Coumaric acid
</t>
    </r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>-Coumaric acid</t>
    </r>
  </si>
  <si>
    <t>637540
637542</t>
  </si>
  <si>
    <t>HMDB0002641
HMDB0002035</t>
  </si>
  <si>
    <t>A_0062</t>
  </si>
  <si>
    <t>Citric acid</t>
  </si>
  <si>
    <t>311</t>
  </si>
  <si>
    <t>HMDB0000094</t>
  </si>
  <si>
    <t>C_0081</t>
  </si>
  <si>
    <t>4-(β-Acetylaminoethyl)imidazole</t>
  </si>
  <si>
    <t>69602</t>
  </si>
  <si>
    <t>C_0056</t>
  </si>
  <si>
    <t>1-Methylnicotinamide</t>
  </si>
  <si>
    <t>Asp</t>
  </si>
  <si>
    <t>457</t>
  </si>
  <si>
    <t>HMDB0000699</t>
  </si>
  <si>
    <t>A_0059</t>
  </si>
  <si>
    <r>
      <t>N</t>
    </r>
    <r>
      <rPr>
        <sz val="11"/>
        <color theme="1"/>
        <rFont val="Arial"/>
        <family val="2"/>
      </rPr>
      <t>-Acetylglutamic acid</t>
    </r>
  </si>
  <si>
    <t>N-Acetyl-L-glutamic acid</t>
  </si>
  <si>
    <t>70914</t>
  </si>
  <si>
    <t>HMDB0001138</t>
  </si>
  <si>
    <t>A_0065</t>
  </si>
  <si>
    <t>Quinic acid</t>
  </si>
  <si>
    <t>Homovanillic acid</t>
  </si>
  <si>
    <t>6508</t>
  </si>
  <si>
    <t>HMDB0003072</t>
  </si>
  <si>
    <t>C_0105</t>
  </si>
  <si>
    <t>Gluconolactone</t>
  </si>
  <si>
    <t>7027</t>
  </si>
  <si>
    <t>HMDB0000150</t>
  </si>
  <si>
    <t>C_0020</t>
  </si>
  <si>
    <t>Histamine</t>
  </si>
  <si>
    <t>Histidine metabolism</t>
  </si>
  <si>
    <t>Glycerophospholipid metabolism</t>
  </si>
  <si>
    <t>774</t>
  </si>
  <si>
    <t>HMDB0000870</t>
  </si>
  <si>
    <t>A_0035</t>
  </si>
  <si>
    <t>XA0012</t>
  </si>
  <si>
    <t>A_0017</t>
  </si>
  <si>
    <t>Citraconic acid</t>
  </si>
  <si>
    <t>643798</t>
  </si>
  <si>
    <t>HMDB0000634</t>
  </si>
  <si>
    <t>C_0064</t>
  </si>
  <si>
    <t>Ectoine</t>
  </si>
  <si>
    <t>126041</t>
  </si>
  <si>
    <t>C_0042</t>
  </si>
  <si>
    <r>
      <t>N</t>
    </r>
    <r>
      <rPr>
        <sz val="11"/>
        <color theme="1"/>
        <rFont val="Arial"/>
        <family val="2"/>
      </rPr>
      <t>-Acetylputrescine</t>
    </r>
  </si>
  <si>
    <t>N-Acetylputrescine</t>
  </si>
  <si>
    <t>122356</t>
  </si>
  <si>
    <t>HMDB0002064</t>
  </si>
  <si>
    <t>A_0054</t>
  </si>
  <si>
    <t>Glycerol 3-phosphate</t>
  </si>
  <si>
    <t>6723</t>
  </si>
  <si>
    <t>HMDB0000017</t>
  </si>
  <si>
    <t>C_0003</t>
  </si>
  <si>
    <t>Ethanolamine</t>
  </si>
  <si>
    <t>700</t>
  </si>
  <si>
    <t>HMDB0000149</t>
  </si>
  <si>
    <t>C_0063</t>
  </si>
  <si>
    <r>
      <t>1</t>
    </r>
    <r>
      <rPr>
        <i/>
        <sz val="11"/>
        <color theme="1"/>
        <rFont val="Arial"/>
        <family val="2"/>
      </rPr>
      <t>H</t>
    </r>
    <r>
      <rPr>
        <sz val="11"/>
        <color theme="1"/>
        <rFont val="Arial"/>
        <family val="2"/>
      </rPr>
      <t>-Imidazole-4-propionic acid</t>
    </r>
  </si>
  <si>
    <t>Trigonelline</t>
  </si>
  <si>
    <t>Nicotinate and nicotinamide metabolism</t>
  </si>
  <si>
    <t>10105257</t>
  </si>
  <si>
    <t>C_0008</t>
  </si>
  <si>
    <t>Putrescine</t>
  </si>
  <si>
    <t>1045</t>
  </si>
  <si>
    <t>HMDB0001414</t>
  </si>
  <si>
    <t>C_0123</t>
  </si>
  <si>
    <t>ADMA</t>
  </si>
  <si>
    <t>Trp</t>
  </si>
  <si>
    <t>123831</t>
  </si>
  <si>
    <t>HMDB0001539</t>
  </si>
  <si>
    <t>C_0062</t>
  </si>
  <si>
    <t>Methylimidazoleacetic acid</t>
  </si>
  <si>
    <t>75810</t>
  </si>
  <si>
    <t>HMDB0002820</t>
  </si>
  <si>
    <t>C_0158</t>
  </si>
  <si>
    <t>γ-Glu-Asn</t>
  </si>
  <si>
    <t>131801686</t>
  </si>
  <si>
    <t>HMDB0029144</t>
  </si>
  <si>
    <t>A_0074</t>
  </si>
  <si>
    <t>Glucaric acid</t>
  </si>
  <si>
    <t>33037</t>
  </si>
  <si>
    <t>HMDB0000663</t>
  </si>
  <si>
    <t>C_0057</t>
  </si>
  <si>
    <t>5570</t>
  </si>
  <si>
    <t>HMDB0000875</t>
  </si>
  <si>
    <t>C_0172</t>
  </si>
  <si>
    <t>γ-Glu-His</t>
  </si>
  <si>
    <t>7017195</t>
  </si>
  <si>
    <t>HMDB0029151</t>
  </si>
  <si>
    <t>C_0060</t>
  </si>
  <si>
    <t>γ-Glu-Lys_divalent</t>
  </si>
  <si>
    <t>Hypoxanthine</t>
  </si>
  <si>
    <t>Purine metabolism</t>
  </si>
  <si>
    <t>65254</t>
  </si>
  <si>
    <t>C_0161</t>
  </si>
  <si>
    <t>Thiamine</t>
  </si>
  <si>
    <t>Inosine</t>
  </si>
  <si>
    <t>1130</t>
  </si>
  <si>
    <t>HMDB0011741</t>
  </si>
  <si>
    <t>A_0037</t>
  </si>
  <si>
    <t>Uric acid</t>
  </si>
  <si>
    <t>2-Hydroxyglutaric acid</t>
  </si>
  <si>
    <t>Butanoate metabolism</t>
  </si>
  <si>
    <t>1175</t>
  </si>
  <si>
    <t>HMDB0000289</t>
  </si>
  <si>
    <t>C_0066</t>
  </si>
  <si>
    <t>XC0029
Stachydrine</t>
  </si>
  <si>
    <t>Urocanic acid</t>
  </si>
  <si>
    <t>0
115244</t>
  </si>
  <si>
    <t>HMDB0004827</t>
  </si>
  <si>
    <t>A_0072</t>
  </si>
  <si>
    <t>6,8-Thioctic acid</t>
  </si>
  <si>
    <t>864</t>
  </si>
  <si>
    <t>HMDB0001451</t>
  </si>
  <si>
    <t>C_0086</t>
  </si>
  <si>
    <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-Methyllysine</t>
    </r>
  </si>
  <si>
    <t>His</t>
  </si>
  <si>
    <t>164795</t>
  </si>
  <si>
    <t>HMDB0002038</t>
  </si>
  <si>
    <t>C_0160</t>
  </si>
  <si>
    <t>γ-Glu-Asp</t>
  </si>
  <si>
    <t>161197</t>
  </si>
  <si>
    <t>HMDB0030419</t>
  </si>
  <si>
    <t>A_0060</t>
  </si>
  <si>
    <t>5-Hydroxyindoleacetic acid</t>
  </si>
  <si>
    <t>1826</t>
  </si>
  <si>
    <t>HMDB0000763</t>
  </si>
  <si>
    <t>A_0075</t>
  </si>
  <si>
    <t>Mucic acid</t>
  </si>
  <si>
    <t>3037582</t>
  </si>
  <si>
    <t>HMDB0000639</t>
  </si>
  <si>
    <t>C_0041</t>
  </si>
  <si>
    <t>XC0017</t>
  </si>
  <si>
    <t>C_0012</t>
  </si>
  <si>
    <t>Glycerol</t>
  </si>
  <si>
    <t>753</t>
  </si>
  <si>
    <t>HMDB0000131</t>
  </si>
  <si>
    <t>C_0045</t>
  </si>
  <si>
    <t>Creatine</t>
  </si>
  <si>
    <t>Urea cycle</t>
  </si>
  <si>
    <t>586</t>
  </si>
  <si>
    <t>HMDB0000064</t>
  </si>
  <si>
    <t>C_0031</t>
  </si>
  <si>
    <t>Cys</t>
  </si>
  <si>
    <t>Val</t>
  </si>
  <si>
    <t>594</t>
  </si>
  <si>
    <t>HMDB0000574,HMDB0003417</t>
  </si>
  <si>
    <t>C_0157</t>
  </si>
  <si>
    <t>γ-Glu-Ile
γ-Glu-Leu</t>
  </si>
  <si>
    <t>22885096
151023</t>
  </si>
  <si>
    <t>HMDB0011170
HMDB0011171</t>
  </si>
  <si>
    <t>A_0015</t>
  </si>
  <si>
    <t>7866</t>
  </si>
  <si>
    <t>HMDB0003903</t>
  </si>
  <si>
    <t>A_0009</t>
  </si>
  <si>
    <t>3-Hydroxybutyric acid</t>
  </si>
  <si>
    <t>441</t>
  </si>
  <si>
    <t>HMDB0000011,HMDB0000357,HMDB0000442</t>
  </si>
  <si>
    <t>A_0031</t>
  </si>
  <si>
    <t>Cysteinesulfinic acid</t>
  </si>
  <si>
    <t>1549098</t>
  </si>
  <si>
    <t>HMDB0000996</t>
  </si>
  <si>
    <t>C_0026</t>
  </si>
  <si>
    <t>Betaine</t>
  </si>
  <si>
    <t>247</t>
  </si>
  <si>
    <t>HMDB0000043</t>
  </si>
  <si>
    <t>A_0013</t>
  </si>
  <si>
    <t>Hexanoic acid</t>
  </si>
  <si>
    <t>8892</t>
  </si>
  <si>
    <t>HMDB0000535</t>
  </si>
  <si>
    <t>C_0069</t>
  </si>
  <si>
    <t>134</t>
  </si>
  <si>
    <t>HMDB0001161</t>
  </si>
  <si>
    <t>KEGG_ID</t>
  </si>
  <si>
    <t>C00864</t>
  </si>
  <si>
    <t>M00119</t>
  </si>
  <si>
    <t>Pantothenate biosynthesis, valine/L-aspartate =&gt; pantothenate</t>
  </si>
  <si>
    <t>map00410</t>
  </si>
  <si>
    <t>beta-Alanine metabolism</t>
  </si>
  <si>
    <t>C02642</t>
  </si>
  <si>
    <t>N-Carbamoyl-beta-alanine</t>
  </si>
  <si>
    <t>M00046</t>
  </si>
  <si>
    <t>Pyrimidine degradation, uracil =&gt; beta-alanine, thymine =&gt; 3-aminoisobutanoate</t>
  </si>
  <si>
    <t>map00240</t>
  </si>
  <si>
    <t>C05574</t>
  </si>
  <si>
    <t>3-Aminoglutaric acid</t>
  </si>
  <si>
    <t>5.4.3.9</t>
  </si>
  <si>
    <t>L-Glutamate &lt;=&gt; 3-Aminopentanedioate</t>
  </si>
  <si>
    <t>C04294</t>
  </si>
  <si>
    <t>Thiamine thiozole</t>
  </si>
  <si>
    <t>M00899</t>
  </si>
  <si>
    <t>Thiamine salvage pathway, HMP/HET =&gt; TMP</t>
  </si>
  <si>
    <t>map00730</t>
  </si>
  <si>
    <t>C00106</t>
  </si>
  <si>
    <t>C00037</t>
  </si>
  <si>
    <t>M00346</t>
  </si>
  <si>
    <t>Formaldehyde assimilation, serine pathway</t>
  </si>
  <si>
    <t>map00120</t>
  </si>
  <si>
    <t>Primary bile acid biosynthesis</t>
  </si>
  <si>
    <t>C00493</t>
  </si>
  <si>
    <t>M00022</t>
  </si>
  <si>
    <t>Shikimate pathway, phosphoenolpyruvate + erythrose-4P =&gt; chorismate</t>
  </si>
  <si>
    <t>map00400</t>
  </si>
  <si>
    <t>Phenylalanine, tyrosine and tryptophan biosynthesis</t>
  </si>
  <si>
    <t>C01035</t>
  </si>
  <si>
    <t>gamma-Guanidinobutyric acid</t>
  </si>
  <si>
    <t>map00330</t>
  </si>
  <si>
    <t>Arginine and proline metabolism</t>
  </si>
  <si>
    <t>C01672</t>
  </si>
  <si>
    <t>map00310</t>
  </si>
  <si>
    <t>Lysine degradation</t>
  </si>
  <si>
    <t>C00791</t>
  </si>
  <si>
    <t>M00047</t>
  </si>
  <si>
    <t>Creatine pathway</t>
  </si>
  <si>
    <t>C01620</t>
  </si>
  <si>
    <t>Threonate</t>
  </si>
  <si>
    <t>map00053</t>
  </si>
  <si>
    <t>Ascorbate and aldarate metabolism</t>
  </si>
  <si>
    <t>C00257</t>
  </si>
  <si>
    <t>D-Gluconic acid</t>
  </si>
  <si>
    <t>M00308</t>
  </si>
  <si>
    <t>Semi-phosphorylative Entner-Doudoroff pathway, gluconate =&gt; glycerate-3P</t>
  </si>
  <si>
    <t>map00030</t>
  </si>
  <si>
    <t>Pentose phosphate pathway</t>
  </si>
  <si>
    <t>C03884</t>
  </si>
  <si>
    <t>NG-monomethyl-L-argine</t>
  </si>
  <si>
    <t>C00669</t>
  </si>
  <si>
    <t>M00118</t>
  </si>
  <si>
    <t>Glutathione biosynthesis, glutamate =&gt; glutathione</t>
  </si>
  <si>
    <t>map00480</t>
  </si>
  <si>
    <t>Glutathione metabolism</t>
  </si>
  <si>
    <t>C00158</t>
  </si>
  <si>
    <t>M00009</t>
  </si>
  <si>
    <t>Citrate cycle (TCA cycle, Krebs cycle)</t>
  </si>
  <si>
    <t>map00020</t>
  </si>
  <si>
    <t>Citrate cycle (TCA cycle)</t>
  </si>
  <si>
    <t>C05135</t>
  </si>
  <si>
    <t>N-Acetylhistamine</t>
  </si>
  <si>
    <t>map00340</t>
  </si>
  <si>
    <t>C02918</t>
  </si>
  <si>
    <t>N(1)-Methylnicotinamide</t>
  </si>
  <si>
    <t>map00760</t>
  </si>
  <si>
    <t>C00624</t>
  </si>
  <si>
    <t>M00028</t>
  </si>
  <si>
    <t>Ornithine biosynthesis, glutamate =&gt; ornithine</t>
  </si>
  <si>
    <t>map00220</t>
  </si>
  <si>
    <t>Arginine biosynthesis</t>
  </si>
  <si>
    <t>C00198</t>
  </si>
  <si>
    <t>C00388</t>
  </si>
  <si>
    <t>C02226</t>
  </si>
  <si>
    <t>2-Methylmaleate</t>
  </si>
  <si>
    <t>M00535</t>
  </si>
  <si>
    <t>Isoleucine biosynthesis, pyruvate =&gt; 2-oxobutanoate</t>
  </si>
  <si>
    <t>Valine, leucine and isoleucine biosynthesis</t>
  </si>
  <si>
    <t>C02714</t>
  </si>
  <si>
    <t>M00135</t>
  </si>
  <si>
    <t>GABA biosynthesis, eukaryotes, putrescine =&gt; GABA</t>
  </si>
  <si>
    <t>C00189</t>
  </si>
  <si>
    <t>M00092</t>
  </si>
  <si>
    <t>Phosphatidylethanolamine (PE) biosynthesis, ethanolamine =&gt; PE</t>
  </si>
  <si>
    <t>map00564</t>
  </si>
  <si>
    <t>C00134</t>
  </si>
  <si>
    <t>M00133</t>
  </si>
  <si>
    <t>Polyamine biosynthesis, arginine =&gt; agmatine =&gt; putrescine =&gt; spermidine</t>
  </si>
  <si>
    <t>C05828</t>
  </si>
  <si>
    <t>C01004</t>
  </si>
  <si>
    <t>C00366</t>
  </si>
  <si>
    <t>M00546</t>
  </si>
  <si>
    <t>Purine degradation, xanthine =&gt; urea</t>
  </si>
  <si>
    <t>map00230</t>
  </si>
  <si>
    <t>C02728</t>
  </si>
  <si>
    <t>Epsilon-N-methyllysine</t>
  </si>
  <si>
    <t>C00879</t>
  </si>
  <si>
    <t>C00116</t>
  </si>
  <si>
    <t>M00098</t>
  </si>
  <si>
    <t>Acylglycerol degradation</t>
  </si>
  <si>
    <t>map00040</t>
  </si>
  <si>
    <t>Pentose and glucuronate interconversions</t>
  </si>
  <si>
    <t>C00300</t>
  </si>
  <si>
    <t>map00260</t>
  </si>
  <si>
    <t>Glycine, serine and threonine metabolism</t>
  </si>
  <si>
    <t>C00736</t>
  </si>
  <si>
    <t>DL-Cysteine</t>
  </si>
  <si>
    <t>C05123</t>
  </si>
  <si>
    <t>2-Hydroxyethanesulfonic acid</t>
  </si>
  <si>
    <t>map00430</t>
  </si>
  <si>
    <t>C00606</t>
  </si>
  <si>
    <t>3-Sulfinato-L-alaninate</t>
  </si>
  <si>
    <t>map00270</t>
  </si>
  <si>
    <t>Cysteine and methionine metabolism</t>
  </si>
  <si>
    <t>C00719</t>
  </si>
  <si>
    <t>M00555</t>
  </si>
  <si>
    <t>Betaine biosynthesis, choline =&gt; betaine</t>
  </si>
  <si>
    <t>C01585</t>
  </si>
  <si>
    <t>C_0151</t>
  </si>
  <si>
    <t>γ-Glu-Thr</t>
  </si>
  <si>
    <t>53861142</t>
  </si>
  <si>
    <t>HMDB0029159</t>
  </si>
  <si>
    <t>C_0122</t>
  </si>
  <si>
    <t>Hercynine</t>
  </si>
  <si>
    <t>440727</t>
  </si>
  <si>
    <t>C_0015</t>
  </si>
  <si>
    <t>GABA</t>
  </si>
  <si>
    <t>119</t>
  </si>
  <si>
    <t>HMDB0000112</t>
  </si>
  <si>
    <t>C00334</t>
  </si>
  <si>
    <t>4-Aminobutanoic acid</t>
  </si>
  <si>
    <t>M00027</t>
  </si>
  <si>
    <t>GABA (gamma-Aminobutyrate) shunt</t>
  </si>
  <si>
    <t>map00250</t>
  </si>
  <si>
    <t>Alanine, aspartate and glutamate metabolism</t>
  </si>
  <si>
    <t>A_0084</t>
  </si>
  <si>
    <t>Ascorbate 2-sulfate</t>
  </si>
  <si>
    <t>54676864</t>
  </si>
  <si>
    <t>C_0108</t>
  </si>
  <si>
    <t>Mannosamine</t>
  </si>
  <si>
    <t>Phosphorylcholine</t>
  </si>
  <si>
    <t>440049</t>
  </si>
  <si>
    <t>C_0169</t>
  </si>
  <si>
    <r>
      <t>N</t>
    </r>
    <r>
      <rPr>
        <sz val="11"/>
        <color theme="1"/>
        <rFont val="Arial"/>
        <family val="2"/>
      </rPr>
      <t>-(1-Deoxy-1-fructosyl)valine</t>
    </r>
  </si>
  <si>
    <t>131752247</t>
  </si>
  <si>
    <t>HMDB0037844</t>
  </si>
  <si>
    <t>C_0107</t>
  </si>
  <si>
    <t>Glucosamine</t>
  </si>
  <si>
    <t>Tyr</t>
  </si>
  <si>
    <t>439213</t>
  </si>
  <si>
    <t>HMDB0001514</t>
  </si>
  <si>
    <t>C_0100</t>
  </si>
  <si>
    <t>Guanidinosuccinic acid</t>
  </si>
  <si>
    <t>439918</t>
  </si>
  <si>
    <t>HMDB0003157</t>
  </si>
  <si>
    <t>C_0033</t>
  </si>
  <si>
    <t>Nicotinamide</t>
  </si>
  <si>
    <t>Niacinamide</t>
  </si>
  <si>
    <t>936</t>
  </si>
  <si>
    <t>HMDB0001406</t>
  </si>
  <si>
    <t>C00153</t>
  </si>
  <si>
    <t>C_0150</t>
  </si>
  <si>
    <t>γ-Glu-Val</t>
  </si>
  <si>
    <t>7015683</t>
  </si>
  <si>
    <t>HMDB0011172</t>
  </si>
  <si>
    <t>A_0081</t>
  </si>
  <si>
    <t>Ribulose 5-phosphate</t>
  </si>
  <si>
    <t>439184</t>
  </si>
  <si>
    <t>HMDB0000618</t>
  </si>
  <si>
    <t>A_0093</t>
  </si>
  <si>
    <t>Orotidine</t>
  </si>
  <si>
    <t>92751</t>
  </si>
  <si>
    <t>HMDB0000788</t>
  </si>
  <si>
    <t>C_0092</t>
  </si>
  <si>
    <t>7-Methylguanine</t>
  </si>
  <si>
    <t>5-Hydroxylysine</t>
  </si>
  <si>
    <t>11361</t>
  </si>
  <si>
    <t>HMDB0000897</t>
  </si>
  <si>
    <t>C02242</t>
  </si>
  <si>
    <t>C_0079</t>
  </si>
  <si>
    <t>γ-Glu-Arg_divalent</t>
  </si>
  <si>
    <t>20719180</t>
  </si>
  <si>
    <t>C_0088</t>
  </si>
  <si>
    <t>Carnitine</t>
  </si>
  <si>
    <t>85</t>
  </si>
  <si>
    <t>HMDB0000062</t>
  </si>
  <si>
    <t>A_0033</t>
  </si>
  <si>
    <t>Terephthalic acid</t>
  </si>
  <si>
    <t>Ethanolamine phosphate</t>
  </si>
  <si>
    <t>7489</t>
  </si>
  <si>
    <t>C06337</t>
  </si>
  <si>
    <t>M00624</t>
  </si>
  <si>
    <t>Terephthalate degradation, terephthalate =&gt; 3,4-dihydroxybenzoate</t>
  </si>
  <si>
    <t>map00624</t>
  </si>
  <si>
    <t>Polycyclic aromatic hydrocarbon degradation</t>
  </si>
  <si>
    <t>C_0035</t>
  </si>
  <si>
    <t>Taurine</t>
  </si>
  <si>
    <t>1123</t>
  </si>
  <si>
    <t>C00245</t>
  </si>
  <si>
    <t>l-Taurine</t>
  </si>
  <si>
    <t>A_0108</t>
  </si>
  <si>
    <t>AMP</t>
  </si>
  <si>
    <t>Glucose 6-phosphate</t>
  </si>
  <si>
    <t>6083</t>
  </si>
  <si>
    <t>HMDB0000045</t>
  </si>
  <si>
    <t>C00020</t>
  </si>
  <si>
    <t>Adenosine 5'-phosphate</t>
  </si>
  <si>
    <t>M00049</t>
  </si>
  <si>
    <t>Adenine ribonucleotide biosynthesis, IMP =&gt; ADP,ATP</t>
  </si>
  <si>
    <t>C_0133</t>
  </si>
  <si>
    <t>β-Ala-Lys</t>
  </si>
  <si>
    <t>440638</t>
  </si>
  <si>
    <t>C_0001</t>
  </si>
  <si>
    <t>Trimethylamine</t>
  </si>
  <si>
    <t>Urea</t>
  </si>
  <si>
    <t>1146</t>
  </si>
  <si>
    <t>HMDB0000906</t>
  </si>
  <si>
    <t>C00565</t>
  </si>
  <si>
    <t>M00563</t>
  </si>
  <si>
    <t>Methanogenesis, methylamine/dimethylamine/trimethylamine =&gt; methane</t>
  </si>
  <si>
    <t>map00680</t>
  </si>
  <si>
    <t>C_0032</t>
  </si>
  <si>
    <t>Tromethamine</t>
  </si>
  <si>
    <t>2-Amino-2-(hydroxymethyl)-1,3-propanediol</t>
  </si>
  <si>
    <t>Thr</t>
  </si>
  <si>
    <t>6503</t>
  </si>
  <si>
    <t>C07182</t>
  </si>
  <si>
    <t>A_0118</t>
  </si>
  <si>
    <t>Sucrose 6'-phosphate</t>
  </si>
  <si>
    <t>439762</t>
  </si>
  <si>
    <t>A_0051</t>
  </si>
  <si>
    <r>
      <t>p</t>
    </r>
    <r>
      <rPr>
        <sz val="11"/>
        <color theme="1"/>
        <rFont val="Arial"/>
        <family val="2"/>
      </rPr>
      <t>-Hydroxyphenylpyruvic acid</t>
    </r>
  </si>
  <si>
    <t>4-Hydroxyphenylpyruvic acid</t>
  </si>
  <si>
    <t>979</t>
  </si>
  <si>
    <t>HMDB0000707</t>
  </si>
  <si>
    <t>C01179</t>
  </si>
  <si>
    <t>M00025</t>
  </si>
  <si>
    <t>Tyrosine biosynthesis, chorismate =&gt; HPP =&gt; tyrosine</t>
  </si>
  <si>
    <t>map00130</t>
  </si>
  <si>
    <t>Ubiquinone and other terpenoid-quinone biosynthesis</t>
  </si>
  <si>
    <t>C_0159</t>
  </si>
  <si>
    <t>γ-Glu-Ornitine</t>
  </si>
  <si>
    <t>189156</t>
  </si>
  <si>
    <t>HMDB0002248</t>
  </si>
  <si>
    <t>C_0141</t>
  </si>
  <si>
    <t>Thr-Asp</t>
  </si>
  <si>
    <t>3280446</t>
  </si>
  <si>
    <t>C_0178</t>
  </si>
  <si>
    <t>XC0120</t>
  </si>
  <si>
    <t>C_0044</t>
  </si>
  <si>
    <t>Hydroxyproline</t>
  </si>
  <si>
    <t>5810</t>
  </si>
  <si>
    <t>HMDB0000725</t>
  </si>
  <si>
    <t>C01157</t>
  </si>
  <si>
    <t>4-Hydroxy-2-pyrrolidinecarboxylic acid</t>
  </si>
  <si>
    <t>A_0101</t>
  </si>
  <si>
    <t>CMP</t>
  </si>
  <si>
    <t>6131</t>
  </si>
  <si>
    <t>HMDB0000095</t>
  </si>
  <si>
    <t>C_0143</t>
  </si>
  <si>
    <t>γ-Glu-Ser</t>
  </si>
  <si>
    <t>22844748</t>
  </si>
  <si>
    <t>HMDB0029158</t>
  </si>
  <si>
    <t>A_0011</t>
  </si>
  <si>
    <t>Fumaric acid</t>
  </si>
  <si>
    <t>444972</t>
  </si>
  <si>
    <t>HMDB0000134</t>
  </si>
  <si>
    <t>C00122</t>
  </si>
  <si>
    <t>C_0111</t>
  </si>
  <si>
    <t>1014</t>
  </si>
  <si>
    <t>HMDB0001565</t>
  </si>
  <si>
    <t>A_0016</t>
  </si>
  <si>
    <t>5-Oxoproline</t>
  </si>
  <si>
    <t>Succinic acid</t>
  </si>
  <si>
    <t>7405</t>
  </si>
  <si>
    <t>HMDB0000267</t>
  </si>
  <si>
    <t>C01879</t>
  </si>
  <si>
    <t>Pidolic acid</t>
  </si>
  <si>
    <t>C_0018</t>
  </si>
  <si>
    <t>Choline</t>
  </si>
  <si>
    <t>107812</t>
  </si>
  <si>
    <t>HMDB0000965</t>
  </si>
  <si>
    <t>C00519</t>
  </si>
  <si>
    <t>C_0084</t>
  </si>
  <si>
    <t>Allantoin</t>
  </si>
  <si>
    <t>204</t>
  </si>
  <si>
    <t>HMDB0000462</t>
  </si>
  <si>
    <t>C01551</t>
  </si>
  <si>
    <t>A_0082</t>
  </si>
  <si>
    <t>XA0033</t>
  </si>
  <si>
    <t>C_0129</t>
  </si>
  <si>
    <t>Carboxymethyllysine</t>
  </si>
  <si>
    <t>123800</t>
  </si>
  <si>
    <t>C_0191</t>
  </si>
  <si>
    <t>NMN</t>
  </si>
  <si>
    <t>14180</t>
  </si>
  <si>
    <t>HMDB0000229</t>
  </si>
  <si>
    <t>A_0046</t>
  </si>
  <si>
    <r>
      <t>N</t>
    </r>
    <r>
      <rPr>
        <sz val="11"/>
        <color theme="1"/>
        <rFont val="Arial"/>
        <family val="2"/>
      </rPr>
      <t>-Acetylasparagine</t>
    </r>
  </si>
  <si>
    <t>99715</t>
  </si>
  <si>
    <t>HMDB0006028</t>
  </si>
  <si>
    <t>C_0156</t>
  </si>
  <si>
    <t>Glycerophosphocholine</t>
  </si>
  <si>
    <t>439285</t>
  </si>
  <si>
    <t>HMDB0000086</t>
  </si>
  <si>
    <t>C_0047</t>
  </si>
  <si>
    <t>Asn</t>
  </si>
  <si>
    <t>236</t>
  </si>
  <si>
    <t>HMDB0000168,HMDB0033780</t>
  </si>
  <si>
    <t>C_0074</t>
  </si>
  <si>
    <t>Glu</t>
  </si>
  <si>
    <t>611</t>
  </si>
  <si>
    <t>HMDB0000148,HMDB0003339</t>
  </si>
  <si>
    <t>C_0040</t>
  </si>
  <si>
    <t>4-Oxopyrrolidine-2-carboxylic acid</t>
  </si>
  <si>
    <t>107541</t>
  </si>
  <si>
    <t>A_0098</t>
  </si>
  <si>
    <r>
      <t>N</t>
    </r>
    <r>
      <rPr>
        <sz val="11"/>
        <color theme="1"/>
        <rFont val="Arial"/>
        <family val="2"/>
      </rPr>
      <t>-Acetylneuraminic acid</t>
    </r>
  </si>
  <si>
    <t>439197</t>
  </si>
  <si>
    <t>HMDB0000230</t>
  </si>
  <si>
    <t>C_0049</t>
  </si>
  <si>
    <t>Ornithine</t>
  </si>
  <si>
    <t>389</t>
  </si>
  <si>
    <t>HMDB0000214,HMDB0003374</t>
  </si>
  <si>
    <t>C_0194</t>
  </si>
  <si>
    <r>
      <t>S</t>
    </r>
    <r>
      <rPr>
        <sz val="11"/>
        <color theme="1"/>
        <rFont val="Arial"/>
        <family val="2"/>
      </rPr>
      <t>-Adenosylmethionine</t>
    </r>
  </si>
  <si>
    <t>S-Adenosylmethionine</t>
  </si>
  <si>
    <t>34755</t>
  </si>
  <si>
    <t>HMDB0001185</t>
  </si>
  <si>
    <t>C00019</t>
  </si>
  <si>
    <t>M00034</t>
  </si>
  <si>
    <t>Methionine salvage pathway</t>
  </si>
  <si>
    <t>map00261</t>
  </si>
  <si>
    <t>Monobactam biosynthesis</t>
  </si>
  <si>
    <t>A_0092</t>
  </si>
  <si>
    <t>Xanthosine</t>
  </si>
  <si>
    <t>64959</t>
  </si>
  <si>
    <t>HMDB0000299</t>
  </si>
  <si>
    <t>C_0017</t>
  </si>
  <si>
    <t>Ser</t>
  </si>
  <si>
    <t>617</t>
  </si>
  <si>
    <t>HMDB0000187,HMDB0003406</t>
  </si>
  <si>
    <t>C_0170</t>
  </si>
  <si>
    <t>1-Methyladenosine</t>
  </si>
  <si>
    <t>27476</t>
  </si>
  <si>
    <t>HMDB0003331</t>
  </si>
  <si>
    <t>C_0024</t>
  </si>
  <si>
    <t>Pro</t>
  </si>
  <si>
    <t>614</t>
  </si>
  <si>
    <t>HMDB0000162,HMDB0003411</t>
  </si>
  <si>
    <t>C16435</t>
  </si>
  <si>
    <t>Proline</t>
  </si>
  <si>
    <t>C_0134</t>
  </si>
  <si>
    <t>γ-Glu-Ala</t>
  </si>
  <si>
    <t>440103</t>
  </si>
  <si>
    <t>HMDB0006248</t>
  </si>
  <si>
    <t>C_0113</t>
  </si>
  <si>
    <r>
      <t>N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-Acetylspermidine</t>
    </r>
  </si>
  <si>
    <t>496</t>
  </si>
  <si>
    <t>HMDB0001276</t>
  </si>
  <si>
    <t>C00612</t>
  </si>
  <si>
    <t>N(1)-Acetylspermidine</t>
  </si>
  <si>
    <t>C_0090</t>
  </si>
  <si>
    <r>
      <t>S</t>
    </r>
    <r>
      <rPr>
        <sz val="11"/>
        <color theme="1"/>
        <rFont val="Arial"/>
        <family val="2"/>
      </rPr>
      <t>-Methylmethionine</t>
    </r>
  </si>
  <si>
    <t>145692</t>
  </si>
  <si>
    <t>A_0014</t>
  </si>
  <si>
    <t>1110</t>
  </si>
  <si>
    <t>HMDB0000254</t>
  </si>
  <si>
    <t>C00042</t>
  </si>
  <si>
    <t>Butanedioic acid</t>
  </si>
  <si>
    <t>C_0061</t>
  </si>
  <si>
    <t>736715</t>
  </si>
  <si>
    <t>HMDB0000301</t>
  </si>
  <si>
    <t>C00785</t>
  </si>
  <si>
    <t>M00045</t>
  </si>
  <si>
    <t>Histidine degradation, histidine =&gt; N-formiminoglutamate =&gt; glutamate</t>
  </si>
  <si>
    <t>A_0025</t>
  </si>
  <si>
    <t>1015</t>
  </si>
  <si>
    <t>HMDB0000224</t>
  </si>
  <si>
    <t>C00346</t>
  </si>
  <si>
    <t>Ethanol, 2-amino-, dihydrogen phosphate (ester)</t>
  </si>
  <si>
    <t>A_0089</t>
  </si>
  <si>
    <r>
      <t>myo</t>
    </r>
    <r>
      <rPr>
        <sz val="11"/>
        <color theme="1"/>
        <rFont val="Arial"/>
        <family val="2"/>
      </rPr>
      <t xml:space="preserve">-Inositol 1-phosphate
</t>
    </r>
    <r>
      <rPr>
        <i/>
        <sz val="11"/>
        <color theme="1"/>
        <rFont val="Arial"/>
        <family val="2"/>
      </rPr>
      <t>myo</t>
    </r>
    <r>
      <rPr>
        <sz val="11"/>
        <color theme="1"/>
        <rFont val="Arial"/>
        <family val="2"/>
      </rPr>
      <t>-Inositol 3-phosphate</t>
    </r>
  </si>
  <si>
    <t>107737
440194</t>
  </si>
  <si>
    <t>HMDB0000213
HMDB0006814</t>
  </si>
  <si>
    <t>C_0039</t>
  </si>
  <si>
    <t>XC0016</t>
  </si>
  <si>
    <t>A_0022</t>
  </si>
  <si>
    <t>Malic acid</t>
  </si>
  <si>
    <t>525</t>
  </si>
  <si>
    <t>HMDB0000156,HMDB0000744</t>
  </si>
  <si>
    <t>C00711</t>
  </si>
  <si>
    <t>A_0090</t>
  </si>
  <si>
    <r>
      <t>myo</t>
    </r>
    <r>
      <rPr>
        <sz val="11"/>
        <color theme="1"/>
        <rFont val="Arial"/>
        <family val="2"/>
      </rPr>
      <t>-Inositol 2-phosphate</t>
    </r>
  </si>
  <si>
    <t>160886</t>
  </si>
  <si>
    <t>A_0029</t>
  </si>
  <si>
    <t>43</t>
  </si>
  <si>
    <t>HMDB0000606,HMDB0000694</t>
  </si>
  <si>
    <t>C_0043</t>
  </si>
  <si>
    <t>Agmatine</t>
  </si>
  <si>
    <t>199</t>
  </si>
  <si>
    <t>HMDB0001432</t>
  </si>
  <si>
    <t>C00179</t>
  </si>
  <si>
    <t>C_0082</t>
  </si>
  <si>
    <t>773</t>
  </si>
  <si>
    <t>HMDB0000177</t>
  </si>
  <si>
    <t>C_0166</t>
  </si>
  <si>
    <t>γ-Glu-Glu</t>
  </si>
  <si>
    <t>92865</t>
  </si>
  <si>
    <t>HMDB0011737</t>
  </si>
  <si>
    <t>C_0028</t>
  </si>
  <si>
    <t>Guanidoacetic acid</t>
  </si>
  <si>
    <t>L-Threonine</t>
  </si>
  <si>
    <t>6288</t>
  </si>
  <si>
    <t>HMDB0000167</t>
  </si>
  <si>
    <t>C00188</t>
  </si>
  <si>
    <t>M00018</t>
  </si>
  <si>
    <t>Threonine biosynthesis, aspartate =&gt; homoserine =&gt; threonine</t>
  </si>
  <si>
    <t>C_0165</t>
  </si>
  <si>
    <t>γ-Glu-Gln</t>
  </si>
  <si>
    <t>150914</t>
  </si>
  <si>
    <t>HMDB0011738</t>
  </si>
  <si>
    <t>C05283</t>
  </si>
  <si>
    <t>gamma-L-Glutamyl-L-glutamine</t>
  </si>
  <si>
    <t>C_0173</t>
  </si>
  <si>
    <t>His-Glu</t>
  </si>
  <si>
    <t>7010583</t>
  </si>
  <si>
    <t>C_0168</t>
  </si>
  <si>
    <t>γ-Glu-Met</t>
  </si>
  <si>
    <t>7009567</t>
  </si>
  <si>
    <t>HMDB0034367</t>
  </si>
  <si>
    <t>A_0005</t>
  </si>
  <si>
    <t>Butyric acid
Isobutyric acid</t>
  </si>
  <si>
    <t>Lactic acid</t>
  </si>
  <si>
    <t>Glycolysis / Gluconeogenesis</t>
  </si>
  <si>
    <t>264
6590</t>
  </si>
  <si>
    <t>HMDB0000039
HMDB0001873</t>
  </si>
  <si>
    <t>C00246</t>
  </si>
  <si>
    <t>Butanoic acid</t>
  </si>
  <si>
    <t>map00650</t>
  </si>
  <si>
    <t>C_0048</t>
  </si>
  <si>
    <t>Gly-Gly</t>
  </si>
  <si>
    <t>11163</t>
  </si>
  <si>
    <t>HMDB0011733</t>
  </si>
  <si>
    <t>C_0077</t>
  </si>
  <si>
    <t>Met</t>
  </si>
  <si>
    <t>Gln</t>
  </si>
  <si>
    <t>876</t>
  </si>
  <si>
    <t>HMDB0000696</t>
  </si>
  <si>
    <t>C01733</t>
  </si>
  <si>
    <t>(+/-)-Methionine</t>
  </si>
  <si>
    <t>C_0080</t>
  </si>
  <si>
    <t>1188</t>
  </si>
  <si>
    <t>HMDB0000292</t>
  </si>
  <si>
    <t>C00385</t>
  </si>
  <si>
    <t>A_0048</t>
  </si>
  <si>
    <t>L-Ascorbic acid</t>
  </si>
  <si>
    <t>Ascorbic acid</t>
  </si>
  <si>
    <t>54670067</t>
  </si>
  <si>
    <t>HMDB0000044</t>
  </si>
  <si>
    <t>C00072</t>
  </si>
  <si>
    <t>M00114</t>
  </si>
  <si>
    <t>Ascorbate biosynthesis, plants, fructose-6P =&gt; ascorbate</t>
  </si>
  <si>
    <t>C_0190</t>
  </si>
  <si>
    <t>γ-Glu-Trp</t>
  </si>
  <si>
    <t>3038501</t>
  </si>
  <si>
    <t>HMDB0029160</t>
  </si>
  <si>
    <t>C_0011</t>
  </si>
  <si>
    <t>Ala</t>
  </si>
  <si>
    <t>602</t>
  </si>
  <si>
    <t>HMDB0000161,HMDB0001310</t>
  </si>
  <si>
    <t>C01401</t>
  </si>
  <si>
    <t>DL-Alanine</t>
  </si>
  <si>
    <t>map00460</t>
  </si>
  <si>
    <t>Cyanoamino acid metabolism</t>
  </si>
  <si>
    <t>C_0192</t>
  </si>
  <si>
    <t>1131</t>
  </si>
  <si>
    <t>C_0183</t>
  </si>
  <si>
    <t>Glutathione</t>
  </si>
  <si>
    <t>Glutathione (GSH)</t>
  </si>
  <si>
    <t>124886</t>
  </si>
  <si>
    <t>HMDB0000125</t>
  </si>
  <si>
    <t>C00051</t>
  </si>
  <si>
    <t>C_0176</t>
  </si>
  <si>
    <t>γ-Glu-Phe</t>
  </si>
  <si>
    <t>111299</t>
  </si>
  <si>
    <t>HMDB0000594</t>
  </si>
  <si>
    <t>C_0164</t>
  </si>
  <si>
    <t>6021</t>
  </si>
  <si>
    <t>HMDB0000195</t>
  </si>
  <si>
    <t>C00294</t>
  </si>
  <si>
    <t>A_0110</t>
  </si>
  <si>
    <t>GMP</t>
  </si>
  <si>
    <t>6804</t>
  </si>
  <si>
    <t>HMDB0001397</t>
  </si>
  <si>
    <t>C00144</t>
  </si>
  <si>
    <t>5'-Guanylic acid</t>
  </si>
  <si>
    <t>M00050</t>
  </si>
  <si>
    <t>Guanine ribonucleotide biosynthesis IMP =&gt; GDP,GTP</t>
  </si>
  <si>
    <t>C_0027</t>
  </si>
  <si>
    <t>1182</t>
  </si>
  <si>
    <t>HMDB0000883</t>
  </si>
  <si>
    <t>C_0055</t>
  </si>
  <si>
    <t>790</t>
  </si>
  <si>
    <t>HMDB0000157</t>
  </si>
  <si>
    <t>C00262</t>
  </si>
  <si>
    <t>C_0076</t>
  </si>
  <si>
    <t>Lys</t>
  </si>
  <si>
    <t>866</t>
  </si>
  <si>
    <t>HMDB0000182,HMDB0003405</t>
  </si>
  <si>
    <t>C_0118</t>
  </si>
  <si>
    <t>Gly-Asp</t>
  </si>
  <si>
    <t>97363</t>
  </si>
  <si>
    <t>A_0085</t>
  </si>
  <si>
    <t>XA0035</t>
  </si>
  <si>
    <t>C_0138</t>
  </si>
  <si>
    <t>2'-Deoxycytidine</t>
  </si>
  <si>
    <t>13711</t>
  </si>
  <si>
    <t>HMDB0000014</t>
  </si>
  <si>
    <t>C_0096</t>
  </si>
  <si>
    <t>Pyridoxine</t>
  </si>
  <si>
    <t>1054</t>
  </si>
  <si>
    <t>HMDB0000239</t>
  </si>
  <si>
    <t>C00314</t>
  </si>
  <si>
    <t>map00750</t>
  </si>
  <si>
    <t>C_0130</t>
  </si>
  <si>
    <t>Lipoamide</t>
  </si>
  <si>
    <t>863</t>
  </si>
  <si>
    <t>HMDB0000962</t>
  </si>
  <si>
    <t>C00248</t>
  </si>
  <si>
    <t>alpha-Lipoic acid amide</t>
  </si>
  <si>
    <t>A_0077</t>
  </si>
  <si>
    <t>2-Deoxyribose 1-phosphate</t>
  </si>
  <si>
    <t>5460448</t>
  </si>
  <si>
    <t>HMDB0001351</t>
  </si>
  <si>
    <t>A_0049</t>
  </si>
  <si>
    <t>Glucurone</t>
  </si>
  <si>
    <t>92283</t>
  </si>
  <si>
    <t>HMDB0006355</t>
  </si>
  <si>
    <t>A_0047</t>
  </si>
  <si>
    <r>
      <t>N</t>
    </r>
    <r>
      <rPr>
        <sz val="11"/>
        <color theme="1"/>
        <rFont val="Arial"/>
        <family val="2"/>
      </rPr>
      <t>-Acetylaspartic acid</t>
    </r>
  </si>
  <si>
    <t>65065</t>
  </si>
  <si>
    <t>HMDB0000812</t>
  </si>
  <si>
    <t>C_0147</t>
  </si>
  <si>
    <t>Uridine</t>
  </si>
  <si>
    <t>5789</t>
  </si>
  <si>
    <t>HMDB0000273</t>
  </si>
  <si>
    <t>C00214</t>
  </si>
  <si>
    <t>A_0096</t>
  </si>
  <si>
    <r>
      <t>N</t>
    </r>
    <r>
      <rPr>
        <sz val="11"/>
        <color theme="1"/>
        <rFont val="Arial"/>
        <family val="2"/>
      </rPr>
      <t>-Acetylglucosamine 1-phosphate</t>
    </r>
  </si>
  <si>
    <t>440272</t>
  </si>
  <si>
    <t>HMDB0001367</t>
  </si>
  <si>
    <t>A_0083</t>
  </si>
  <si>
    <t>γ-Glu-Taurine</t>
  </si>
  <si>
    <t>Lauric acid</t>
  </si>
  <si>
    <t>Fatty acid biosynthesis</t>
  </si>
  <si>
    <t>68759</t>
  </si>
  <si>
    <t>HMDB0004195</t>
  </si>
  <si>
    <t>C05844</t>
  </si>
  <si>
    <t>Glutaurine</t>
  </si>
  <si>
    <t>A_0105</t>
  </si>
  <si>
    <t>Ascorbate 2-glucoside</t>
  </si>
  <si>
    <t>Glucose 1-phosphate</t>
  </si>
  <si>
    <t>54693473</t>
  </si>
  <si>
    <t>C_0175</t>
  </si>
  <si>
    <t>Argininosuccinic acid</t>
  </si>
  <si>
    <t>16950</t>
  </si>
  <si>
    <t>HMDB0000052</t>
  </si>
  <si>
    <t>C03406</t>
  </si>
  <si>
    <t>M00029</t>
  </si>
  <si>
    <t>A_0102</t>
  </si>
  <si>
    <t>UMP</t>
  </si>
  <si>
    <t>6030</t>
  </si>
  <si>
    <t>HMDB0000288</t>
  </si>
  <si>
    <t>C_0148</t>
  </si>
  <si>
    <t>Cytidine</t>
  </si>
  <si>
    <t>6175</t>
  </si>
  <si>
    <t>HMDB0000089</t>
  </si>
  <si>
    <t>C_0131</t>
  </si>
  <si>
    <t>Kynurenine</t>
  </si>
  <si>
    <t>Tryptophan metabolism</t>
  </si>
  <si>
    <t>846</t>
  </si>
  <si>
    <t>HMDB0000684</t>
  </si>
  <si>
    <t>A_0019</t>
  </si>
  <si>
    <r>
      <t>N</t>
    </r>
    <r>
      <rPr>
        <sz val="11"/>
        <color theme="1"/>
        <rFont val="Arial"/>
        <family val="2"/>
      </rPr>
      <t>-Acetylalanine</t>
    </r>
  </si>
  <si>
    <t>88064</t>
  </si>
  <si>
    <t>HMDB0000766</t>
  </si>
  <si>
    <t>C_0050</t>
  </si>
  <si>
    <t>Leu</t>
  </si>
  <si>
    <t>Ile</t>
  </si>
  <si>
    <t>857</t>
  </si>
  <si>
    <t>HMDB0000687</t>
  </si>
  <si>
    <t>C_0128</t>
  </si>
  <si>
    <t>1148</t>
  </si>
  <si>
    <t>HMDB0000929</t>
  </si>
  <si>
    <t>C00806</t>
  </si>
  <si>
    <t>dl-Tryptophan</t>
  </si>
  <si>
    <t>C_0051</t>
  </si>
  <si>
    <t>791</t>
  </si>
  <si>
    <t>HMDB0000172</t>
  </si>
  <si>
    <t>C16434</t>
  </si>
  <si>
    <t>DL-Isoleucine</t>
  </si>
  <si>
    <t>C_0149</t>
  </si>
  <si>
    <t>6029</t>
  </si>
  <si>
    <t>HMDB0000296</t>
  </si>
  <si>
    <t>A_0052</t>
  </si>
  <si>
    <t>Homovanillic acid
Hydroxyphenyllactic acid</t>
  </si>
  <si>
    <t>Tyrosine metabolism</t>
  </si>
  <si>
    <t>1738
9378</t>
  </si>
  <si>
    <t>HMDB0000118
HMDB0000755</t>
  </si>
  <si>
    <t>C05582</t>
  </si>
  <si>
    <t>map00350</t>
  </si>
  <si>
    <t>A_0006</t>
  </si>
  <si>
    <t>612</t>
  </si>
  <si>
    <t>HMDB0000190,HMDB0001311</t>
  </si>
  <si>
    <t>C01432</t>
  </si>
  <si>
    <t>C_0053</t>
  </si>
  <si>
    <t>424</t>
  </si>
  <si>
    <t>HMDB0000191,HMDB0006483</t>
  </si>
  <si>
    <t>C_0101</t>
  </si>
  <si>
    <t>Citrulline</t>
  </si>
  <si>
    <t>Arg</t>
  </si>
  <si>
    <t>9750</t>
  </si>
  <si>
    <t>HMDB0000904</t>
  </si>
  <si>
    <t>A_0038</t>
  </si>
  <si>
    <t>Cysteic acid</t>
  </si>
  <si>
    <t>72886</t>
  </si>
  <si>
    <t>HMDB0002757</t>
  </si>
  <si>
    <t>C00506</t>
  </si>
  <si>
    <t>L-Alanine, 3-sulfo-</t>
  </si>
  <si>
    <t>C_0110</t>
  </si>
  <si>
    <t>1153</t>
  </si>
  <si>
    <t>HMDB0000158</t>
  </si>
  <si>
    <t>C_0112</t>
  </si>
  <si>
    <r>
      <t>N</t>
    </r>
    <r>
      <rPr>
        <vertAlign val="superscript"/>
        <sz val="11"/>
        <color theme="1"/>
        <rFont val="Arial"/>
        <family val="2"/>
      </rPr>
      <t>8</t>
    </r>
    <r>
      <rPr>
        <sz val="11"/>
        <color theme="1"/>
        <rFont val="Arial"/>
        <family val="2"/>
      </rPr>
      <t>-Acetylspermidine</t>
    </r>
  </si>
  <si>
    <t>123689</t>
  </si>
  <si>
    <t>HMDB0002189</t>
  </si>
  <si>
    <t>C01029</t>
  </si>
  <si>
    <t>N(8)-Acetylspermidine</t>
  </si>
  <si>
    <t>C_0102</t>
  </si>
  <si>
    <t>6322</t>
  </si>
  <si>
    <t>HMDB0000517,HMDB0003416</t>
  </si>
  <si>
    <t>C00062</t>
  </si>
  <si>
    <t>L-Arginine</t>
  </si>
  <si>
    <t>C_0186</t>
  </si>
  <si>
    <t>Tyr-Glu</t>
  </si>
  <si>
    <t>C_0179</t>
  </si>
  <si>
    <r>
      <t>N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-Methylguanosine</t>
    </r>
  </si>
  <si>
    <t>96373</t>
  </si>
  <si>
    <t>HMDB0001563</t>
  </si>
  <si>
    <t>C_0036</t>
  </si>
  <si>
    <t>3-Hydroxy-2-methyl-4-pyrone</t>
  </si>
  <si>
    <t>Maltol</t>
  </si>
  <si>
    <t>8369</t>
  </si>
  <si>
    <t>HMDB0030776</t>
  </si>
  <si>
    <t>C11918</t>
  </si>
  <si>
    <t>map00523</t>
  </si>
  <si>
    <t>Polyketide sugar unit biosynthesis</t>
  </si>
  <si>
    <t>C_0099</t>
  </si>
  <si>
    <r>
      <t>N</t>
    </r>
    <r>
      <rPr>
        <sz val="11"/>
        <color theme="1"/>
        <rFont val="Arial"/>
        <family val="2"/>
      </rPr>
      <t>-Acetylornithine</t>
    </r>
  </si>
  <si>
    <t>439232</t>
  </si>
  <si>
    <t>HMDB0003357</t>
  </si>
  <si>
    <t>C00437</t>
  </si>
  <si>
    <t>N-acetylornithine</t>
  </si>
  <si>
    <t>C_0153</t>
  </si>
  <si>
    <t>2'-Deoxyinosine</t>
  </si>
  <si>
    <t>Dyphylline</t>
  </si>
  <si>
    <t>135398593</t>
  </si>
  <si>
    <t>HMDB0000071</t>
  </si>
  <si>
    <t>C_0124</t>
  </si>
  <si>
    <t>SDMA</t>
  </si>
  <si>
    <t>169148</t>
  </si>
  <si>
    <t>HMDB0003334</t>
  </si>
  <si>
    <t>A_0004</t>
  </si>
  <si>
    <t>Pyruvic acid</t>
  </si>
  <si>
    <t>1060</t>
  </si>
  <si>
    <t>HMDB0000243</t>
  </si>
  <si>
    <t>C00022</t>
  </si>
  <si>
    <t>M00001</t>
  </si>
  <si>
    <t>Glycolysis (Embden-Meyerhof pathway), glucose =&gt; pyruvate</t>
  </si>
  <si>
    <t>map00010</t>
  </si>
  <si>
    <t>A_0061</t>
  </si>
  <si>
    <r>
      <t>N</t>
    </r>
    <r>
      <rPr>
        <sz val="11"/>
        <color theme="1"/>
        <rFont val="Arial"/>
        <family val="2"/>
      </rPr>
      <t>-Acetylmethionine</t>
    </r>
  </si>
  <si>
    <t>448580</t>
  </si>
  <si>
    <t>HMDB0011745</t>
  </si>
  <si>
    <t>A_0069</t>
  </si>
  <si>
    <t>Dodecanoic acid</t>
  </si>
  <si>
    <t>3893</t>
  </si>
  <si>
    <t>HMDB0000638</t>
  </si>
  <si>
    <t>C02679</t>
  </si>
  <si>
    <t>M00838</t>
  </si>
  <si>
    <t>Undecylprodigiosin biosynthesis, L-proline =&gt; undecylprodigiosin</t>
  </si>
  <si>
    <t>map00061</t>
  </si>
  <si>
    <t>C_0025</t>
  </si>
  <si>
    <t>763</t>
  </si>
  <si>
    <t>HMDB0000128</t>
  </si>
  <si>
    <t>A_0087</t>
  </si>
  <si>
    <t>5958</t>
  </si>
  <si>
    <t>HMDB0001401</t>
  </si>
  <si>
    <t>C_0146</t>
  </si>
  <si>
    <t>5-Methyl-2'-deoxycytidine</t>
  </si>
  <si>
    <t>440055</t>
  </si>
  <si>
    <t>HMDB0002224</t>
  </si>
  <si>
    <t>C_0093</t>
  </si>
  <si>
    <t>Phe</t>
  </si>
  <si>
    <t>994</t>
  </si>
  <si>
    <t>HMDB0000159</t>
  </si>
  <si>
    <t>C02057</t>
  </si>
  <si>
    <t>Phenylalanine</t>
  </si>
  <si>
    <t>A_0041</t>
  </si>
  <si>
    <t>439162</t>
  </si>
  <si>
    <t>HMDB0000126</t>
  </si>
  <si>
    <t>C00093</t>
  </si>
  <si>
    <t>sn-Glycerol 3-phosphate</t>
  </si>
  <si>
    <t>M00089</t>
  </si>
  <si>
    <t>Triacylglycerol biosynthesis</t>
  </si>
  <si>
    <t>map00561</t>
  </si>
  <si>
    <t>Glycerolipid metabolism</t>
  </si>
  <si>
    <t>C_0174</t>
  </si>
  <si>
    <t>Ophthalmic acid</t>
  </si>
  <si>
    <t>7018721</t>
  </si>
  <si>
    <t>HMDB0005765</t>
  </si>
  <si>
    <t>A_0086</t>
  </si>
  <si>
    <t>Fructose 6-phosphate</t>
  </si>
  <si>
    <t>603</t>
  </si>
  <si>
    <t>HMDB0000124</t>
  </si>
  <si>
    <t>C_0171</t>
  </si>
  <si>
    <t>Guanosine</t>
  </si>
  <si>
    <t>6802</t>
  </si>
  <si>
    <t>HMDB0000133</t>
  </si>
  <si>
    <t>A_0099</t>
  </si>
  <si>
    <t>dTMP</t>
  </si>
  <si>
    <t>9700</t>
  </si>
  <si>
    <t>HMDB0001227</t>
  </si>
  <si>
    <t>A_0122</t>
  </si>
  <si>
    <t>Glycocholic acid</t>
  </si>
  <si>
    <t>10140</t>
  </si>
  <si>
    <t>HMDB0000138</t>
  </si>
  <si>
    <t>C01921</t>
  </si>
  <si>
    <t>M00106</t>
  </si>
  <si>
    <t>Conjugated bile acid biosynthesis, cholate =&gt; taurocholate/glycocholate</t>
  </si>
  <si>
    <t>C_0103</t>
  </si>
  <si>
    <t>Serotonin</t>
  </si>
  <si>
    <t>5202</t>
  </si>
  <si>
    <t>HMDB0000259</t>
  </si>
  <si>
    <t>C00780</t>
  </si>
  <si>
    <t>M00037</t>
  </si>
  <si>
    <t>Melatonin biosynthesis, animals, tryptophan =&gt; serotonin =&gt; melatonin</t>
  </si>
  <si>
    <t>map00380</t>
  </si>
  <si>
    <t>C_0071</t>
  </si>
  <si>
    <t>738</t>
  </si>
  <si>
    <t>HMDB0000641,HMDB0003423</t>
  </si>
  <si>
    <t>C00303</t>
  </si>
  <si>
    <t>Glutamine</t>
  </si>
  <si>
    <t>C_0181</t>
  </si>
  <si>
    <t>Arg-Glu</t>
  </si>
  <si>
    <t>A_0097</t>
  </si>
  <si>
    <t>dCMP</t>
  </si>
  <si>
    <t>13945</t>
  </si>
  <si>
    <t>HMDB0001202</t>
  </si>
  <si>
    <t>C_0007</t>
  </si>
  <si>
    <t>Piperidine</t>
  </si>
  <si>
    <t>8082</t>
  </si>
  <si>
    <t>C01746</t>
  </si>
  <si>
    <t>map00960</t>
  </si>
  <si>
    <t>Tropane, piperidine and pyridine alkaloid biosynthesis</t>
  </si>
  <si>
    <t>C_0180</t>
  </si>
  <si>
    <t>γ-Glu-Val-Gly</t>
  </si>
  <si>
    <t>C_0187</t>
  </si>
  <si>
    <t>Val-Pro-Pro</t>
  </si>
  <si>
    <t>C_0135</t>
  </si>
  <si>
    <t>XC0065</t>
  </si>
  <si>
    <t>A_0070</t>
  </si>
  <si>
    <r>
      <t>S</t>
    </r>
    <r>
      <rPr>
        <sz val="11"/>
        <color theme="1"/>
        <rFont val="Arial"/>
        <family val="2"/>
      </rPr>
      <t>-Sulfocysteine</t>
    </r>
  </si>
  <si>
    <t>115015</t>
  </si>
  <si>
    <t>HMDB0000731</t>
  </si>
  <si>
    <t>C05824</t>
  </si>
  <si>
    <t>S-Sulphocysteine</t>
  </si>
  <si>
    <t>C_0162</t>
  </si>
  <si>
    <t>2'-Deoxyguanosine</t>
  </si>
  <si>
    <t>187790</t>
  </si>
  <si>
    <t>HMDB0000085</t>
  </si>
  <si>
    <t>A_0057</t>
  </si>
  <si>
    <r>
      <t>N</t>
    </r>
    <r>
      <rPr>
        <sz val="11"/>
        <color theme="1"/>
        <rFont val="Arial"/>
        <family val="2"/>
      </rPr>
      <t>-Acetylglutamine</t>
    </r>
  </si>
  <si>
    <t>25561</t>
  </si>
  <si>
    <t>HMDB0006029</t>
  </si>
  <si>
    <t>C_0139</t>
  </si>
  <si>
    <t>13712</t>
  </si>
  <si>
    <t>HMDB0000012</t>
  </si>
  <si>
    <t>C_0114</t>
  </si>
  <si>
    <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-Acetyllysine</t>
    </r>
  </si>
  <si>
    <t>92832</t>
  </si>
  <si>
    <t>HMDB0000206</t>
  </si>
  <si>
    <t>C_0167</t>
  </si>
  <si>
    <t>Glu-Glu</t>
  </si>
  <si>
    <t>439500</t>
  </si>
  <si>
    <t>C_0073</t>
  </si>
  <si>
    <r>
      <t>N</t>
    </r>
    <r>
      <rPr>
        <sz val="11"/>
        <color theme="1"/>
        <rFont val="Arial"/>
        <family val="2"/>
      </rPr>
      <t>-Acetylserine</t>
    </r>
  </si>
  <si>
    <t>Spermidine</t>
  </si>
  <si>
    <t>65249</t>
  </si>
  <si>
    <t>HMDB0002931</t>
  </si>
  <si>
    <t>A_0104</t>
  </si>
  <si>
    <t>dAMP</t>
  </si>
  <si>
    <t>12599</t>
  </si>
  <si>
    <t>HMDB0000905</t>
  </si>
  <si>
    <t>A_0117</t>
  </si>
  <si>
    <t>Cholic acid</t>
  </si>
  <si>
    <t>221493</t>
  </si>
  <si>
    <t>HMDB0000619</t>
  </si>
  <si>
    <t>C00695</t>
  </si>
  <si>
    <t>M00104</t>
  </si>
  <si>
    <t>Bile acid biosynthesis, cholesterol =&gt; cholate/chenodeoxycholate</t>
  </si>
  <si>
    <t>C_0115</t>
  </si>
  <si>
    <t>Gly-Leu</t>
  </si>
  <si>
    <t>A_0034</t>
  </si>
  <si>
    <t>Quinolinic acid</t>
  </si>
  <si>
    <t>1066</t>
  </si>
  <si>
    <t>HMDB0000232</t>
  </si>
  <si>
    <t>C03722</t>
  </si>
  <si>
    <t>M00115</t>
  </si>
  <si>
    <t>NAD biosynthesis, aspartate =&gt; quinolinate =&gt; NAD</t>
  </si>
  <si>
    <t>C_0144</t>
  </si>
  <si>
    <r>
      <t>N</t>
    </r>
    <r>
      <rPr>
        <sz val="11"/>
        <color theme="1"/>
        <rFont val="Arial"/>
        <family val="2"/>
      </rPr>
      <t>’-Formylkynurenine</t>
    </r>
  </si>
  <si>
    <t>910</t>
  </si>
  <si>
    <t>HMDB0001200</t>
  </si>
  <si>
    <t>C_0002</t>
  </si>
  <si>
    <t>1176</t>
  </si>
  <si>
    <t>HMDB0000294</t>
  </si>
  <si>
    <t>C00086</t>
  </si>
  <si>
    <t>C_0034</t>
  </si>
  <si>
    <t>Nicotinic acid</t>
  </si>
  <si>
    <t>938</t>
  </si>
  <si>
    <t>HMDB0001488</t>
  </si>
  <si>
    <t>C00253</t>
  </si>
  <si>
    <t>M00622</t>
  </si>
  <si>
    <t>Nicotinate degradation, nicotinate =&gt; fumarate</t>
  </si>
  <si>
    <t>C_0089</t>
  </si>
  <si>
    <t>3032849</t>
  </si>
  <si>
    <t>HMDB0000450</t>
  </si>
  <si>
    <t>C_0109</t>
  </si>
  <si>
    <t>Theobromine</t>
  </si>
  <si>
    <t>5429</t>
  </si>
  <si>
    <t>HMDB0000679</t>
  </si>
  <si>
    <t>C07480</t>
  </si>
  <si>
    <t>M00915</t>
  </si>
  <si>
    <t>Caffeine degradation, caffeine =&gt; xanthine</t>
  </si>
  <si>
    <t>map00232</t>
  </si>
  <si>
    <t>A_0088</t>
  </si>
  <si>
    <t>65533</t>
  </si>
  <si>
    <t>HMDB0001586</t>
  </si>
  <si>
    <t>A_0129</t>
  </si>
  <si>
    <t>Taurocholic acid</t>
  </si>
  <si>
    <t>46783527</t>
  </si>
  <si>
    <t>HMDB0000036</t>
  </si>
  <si>
    <t>C_0117</t>
  </si>
  <si>
    <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-Trimethyllysine</t>
    </r>
  </si>
  <si>
    <t>440120</t>
  </si>
  <si>
    <t>HMDB0001325</t>
  </si>
  <si>
    <t>C_0085</t>
  </si>
  <si>
    <t>Daminozide
Ala-Ala</t>
  </si>
  <si>
    <t>15331
5460362</t>
  </si>
  <si>
    <t>HMDB0003459</t>
  </si>
  <si>
    <t>C10996</t>
  </si>
  <si>
    <t>Daminozide</t>
  </si>
  <si>
    <t>A_0076</t>
  </si>
  <si>
    <t>3-Indoxylsulfuric acid</t>
  </si>
  <si>
    <t>10258</t>
  </si>
  <si>
    <t>HMDB0000682</t>
  </si>
  <si>
    <t>C_0087</t>
  </si>
  <si>
    <r>
      <t>O</t>
    </r>
    <r>
      <rPr>
        <sz val="11"/>
        <color theme="1"/>
        <rFont val="Arial"/>
        <family val="2"/>
      </rPr>
      <t>-Acetylhomoserine
2-Aminoadipic acid</t>
    </r>
  </si>
  <si>
    <t>439389
92136</t>
  </si>
  <si>
    <t xml:space="preserve">
HMDB0000510</t>
  </si>
  <si>
    <t>A_0018</t>
  </si>
  <si>
    <t>4-Methyl-2-oxovaleric acid
3-Methyl-2-oxovaleric acid
2-Oxohexanoic acid</t>
  </si>
  <si>
    <t>70
47
159664</t>
  </si>
  <si>
    <t>HMDB0000695
HMDB0000491
HMDB0001864</t>
  </si>
  <si>
    <t>C00233</t>
  </si>
  <si>
    <t>alpha-Ketoisocaproic acid</t>
  </si>
  <si>
    <t>M00036</t>
  </si>
  <si>
    <t>Leucine degradation, leucine =&gt; acetoacetate + acetyl-CoA</t>
  </si>
  <si>
    <t>map00280</t>
  </si>
  <si>
    <t>Valine, leucine and isoleucine degradation</t>
  </si>
  <si>
    <t>C_0185</t>
  </si>
  <si>
    <t>γ-Glu-Tyr</t>
  </si>
  <si>
    <t>94340</t>
  </si>
  <si>
    <t>C_0189</t>
  </si>
  <si>
    <t>Ile-Pro-Pro</t>
  </si>
  <si>
    <t>C_0091</t>
  </si>
  <si>
    <t>Methionine sulfoxide</t>
  </si>
  <si>
    <t>158980</t>
  </si>
  <si>
    <t>HMDB0002005</t>
  </si>
  <si>
    <t>C02989</t>
  </si>
  <si>
    <t>C_0155</t>
  </si>
  <si>
    <t>3182</t>
  </si>
  <si>
    <t>C07819</t>
  </si>
  <si>
    <t>C_0177</t>
  </si>
  <si>
    <t>Aspartame</t>
  </si>
  <si>
    <t>134601</t>
  </si>
  <si>
    <t>HMDB0001894</t>
  </si>
  <si>
    <t>C11045</t>
  </si>
  <si>
    <t>map04742</t>
  </si>
  <si>
    <t>Taste transduction</t>
  </si>
  <si>
    <t>A_0100</t>
  </si>
  <si>
    <t>3'-CMP</t>
  </si>
  <si>
    <t>66535</t>
  </si>
  <si>
    <t>A_0064</t>
  </si>
  <si>
    <t>XA0019</t>
  </si>
  <si>
    <t>C_0016</t>
  </si>
  <si>
    <t>305</t>
  </si>
  <si>
    <t>HMDB0000097</t>
  </si>
  <si>
    <t>C00114</t>
  </si>
  <si>
    <t>Choline ion</t>
  </si>
  <si>
    <t>M00090</t>
  </si>
  <si>
    <t>Phosphatidylcholine (PC) biosynthesis, choline =&gt; PC</t>
  </si>
  <si>
    <t>C_0142</t>
  </si>
  <si>
    <t>Ser-Glu</t>
  </si>
  <si>
    <t>A_0028</t>
  </si>
  <si>
    <t>2-Oxoglutaric acid</t>
  </si>
  <si>
    <t>51</t>
  </si>
  <si>
    <t>HMDB0000208</t>
  </si>
  <si>
    <t>C00026</t>
  </si>
  <si>
    <t>alpha-Ketoglutaric acid</t>
  </si>
  <si>
    <t>C_0095</t>
  </si>
  <si>
    <t>Tyr-Arg_divalent</t>
  </si>
  <si>
    <t>123804</t>
  </si>
  <si>
    <t>C02993</t>
  </si>
  <si>
    <t>Kyotorphin</t>
  </si>
  <si>
    <t>C_0070</t>
  </si>
  <si>
    <t>1102</t>
  </si>
  <si>
    <t>HMDB0001257</t>
  </si>
  <si>
    <t>C00315</t>
  </si>
  <si>
    <t xml:space="preserve">map00290 </t>
  </si>
  <si>
    <t>Metabolism</t>
  </si>
  <si>
    <t xml:space="preserve"> Metabolism of Other Amino Acids</t>
  </si>
  <si>
    <t xml:space="preserve"> Nucleotide Metabolism</t>
  </si>
  <si>
    <t xml:space="preserve"> Metabolism of Cofactors and Vitamins</t>
  </si>
  <si>
    <t xml:space="preserve"> Lipid Metabolism</t>
  </si>
  <si>
    <t xml:space="preserve"> Amino Acid Metabolism</t>
  </si>
  <si>
    <t xml:space="preserve"> Carbohydrate Metabolism</t>
  </si>
  <si>
    <t xml:space="preserve"> Xenobiotics Biodegradation and Metabolism</t>
  </si>
  <si>
    <t xml:space="preserve"> Energy Metabolism</t>
  </si>
  <si>
    <t xml:space="preserve"> Biosynthesis of other secondary metabolites</t>
  </si>
  <si>
    <t xml:space="preserve"> Metabolism of Terpenoids and Polyketides</t>
  </si>
  <si>
    <t xml:space="preserve"> Biosynthesis of Other Secondary Metabolites</t>
  </si>
  <si>
    <t>Organismal Systems</t>
  </si>
  <si>
    <t xml:space="preserve"> Sensory System</t>
  </si>
  <si>
    <t xml:space="preserve">  cpd:C00062 L-Arginine</t>
  </si>
  <si>
    <t xml:space="preserve">  cpd:C00122 Fumarate</t>
  </si>
  <si>
    <t xml:space="preserve">  cpd:C00437 N-Acetylornithine</t>
  </si>
  <si>
    <t xml:space="preserve">  cpd:C00624 N-Acetyl-L-glutamate</t>
  </si>
  <si>
    <t xml:space="preserve">  cpd:C03406 N-(L-Arginino)succinate</t>
  </si>
  <si>
    <t xml:space="preserve">  cpd:C00020 AMP</t>
  </si>
  <si>
    <t xml:space="preserve">  cpd:C00262 Hypoxanthine</t>
  </si>
  <si>
    <t xml:space="preserve">  cpd:C00294 Inosine</t>
  </si>
  <si>
    <t xml:space="preserve">  cpd:C00366 Urate</t>
  </si>
  <si>
    <t xml:space="preserve">  cpd:C00385 Xanthine</t>
  </si>
  <si>
    <t xml:space="preserve">  cpd:C00022 Pyruvate</t>
  </si>
  <si>
    <t xml:space="preserve">  cpd:C00026 2-Oxoglutarate</t>
  </si>
  <si>
    <t xml:space="preserve">  cpd:C00042 Succinate</t>
  </si>
  <si>
    <t xml:space="preserve">  cpd:C00158 Citrate</t>
  </si>
  <si>
    <t xml:space="preserve">  cpd:C00019 S-Adenosyl-L-methionine</t>
  </si>
  <si>
    <t xml:space="preserve">  cpd:C00134 Putrescine</t>
  </si>
  <si>
    <t xml:space="preserve">  cpd:C00179 Agmatine</t>
  </si>
  <si>
    <t xml:space="preserve">  cpd:C00315 Spermidine</t>
  </si>
  <si>
    <t xml:space="preserve">  cpd:C00086 Urea</t>
  </si>
  <si>
    <t xml:space="preserve">  cpd:C00300 Creatine</t>
  </si>
  <si>
    <t xml:space="preserve">  cpd:C00791 Creatinine</t>
  </si>
  <si>
    <t xml:space="preserve">  cpd:C00144 GMP</t>
  </si>
  <si>
    <t xml:space="preserve">  cpd:C00334 4-Aminobutanoate</t>
  </si>
  <si>
    <t xml:space="preserve">  cpd:C02714 N-Acetylputrescine</t>
  </si>
  <si>
    <t xml:space="preserve">  cpd:C00189 Ethanolamine</t>
  </si>
  <si>
    <t xml:space="preserve">  cpd:C00346 Ethanolamine phosphate</t>
  </si>
  <si>
    <t xml:space="preserve">  cpd:C00037 Glycine</t>
  </si>
  <si>
    <t xml:space="preserve">  cpd:C01179 3-(4-Hydroxyphenyl)pyruvate</t>
  </si>
  <si>
    <t xml:space="preserve">  cpd:C00257 D-Gluconic acid</t>
  </si>
  <si>
    <t xml:space="preserve">  cpd:C00051 Glutathione</t>
  </si>
  <si>
    <t xml:space="preserve">  cpd:C00669 gamma-L-Glutamyl-L-cysteine</t>
  </si>
  <si>
    <t xml:space="preserve">  cpd:C00106 Uracil</t>
  </si>
  <si>
    <t xml:space="preserve">  cpd:C02642 3-Ureidopropionate</t>
  </si>
  <si>
    <t xml:space="preserve">  cpd:C00114 Choline</t>
  </si>
  <si>
    <t xml:space="preserve">  cpd:C00719 Betaine</t>
  </si>
  <si>
    <t xml:space="preserve">  cpd:C00695 Cholic acid</t>
  </si>
  <si>
    <t xml:space="preserve">  cpd:C01921 Glycocholate</t>
  </si>
  <si>
    <t>mmu_M00845 Arginine biosynthesis, glutamate =&gt; acetylcitrulline =&gt; arginine (5)</t>
  </si>
  <si>
    <t>mmu_M00958 Adenine ribonucleotide degradation, AMP =&gt; Urate (5)</t>
  </si>
  <si>
    <t>mmu_M00173 Reductive citrate cycle (Arnon-Buchanan cycle) (5)</t>
  </si>
  <si>
    <t>mmu_M00133 Polyamine biosynthesis, arginine =&gt; agmatine =&gt; putrescine =&gt; spermidine (5)</t>
  </si>
  <si>
    <t>mmu_M00009 Citrate cycle (TCA cycle, Krebs cycle) (4)</t>
  </si>
  <si>
    <t>mmu_M00029 Urea cycle (4)</t>
  </si>
  <si>
    <t>mmu_M00546 Purine degradation, xanthine =&gt; urea (3)</t>
  </si>
  <si>
    <t>mmu_M00374 Dicarboxylate-hydroxybutyrate cycle (3)</t>
  </si>
  <si>
    <t>mmu_M00011 Citrate cycle, second carbon oxidation, 2-oxoglutarate =&gt; oxaloacetate (3)</t>
  </si>
  <si>
    <t>mmu_M00047 Creatine pathway (3)</t>
  </si>
  <si>
    <t>mmu_M00376 3-Hydroxypropionate bi-cycle (3)</t>
  </si>
  <si>
    <t>mmu_M00959 Guanine ribonucleotide degradation, GMP =&gt; Urate (3)</t>
  </si>
  <si>
    <t>mmu_M00135 GABA biosynthesis, eukaryotes, putrescine =&gt; GABA (3)</t>
  </si>
  <si>
    <t>mmu_M00844 Arginine biosynthesis, ornithine =&gt; arginine (3)</t>
  </si>
  <si>
    <t>mmu_M00092 Phosphatidylethanolamine (PE) biosynthesis, ethanolamine =&gt; PE (2)</t>
  </si>
  <si>
    <t>mmu_M00532 Photorespiration (2)</t>
  </si>
  <si>
    <t>mmu_M00957 Lysine degradation, bacteria, L-lysine =&gt; glutarate =&gt; succinate/acetyl-CoA (2)</t>
  </si>
  <si>
    <t>mmu_M00044 Tyrosine degradation, tyrosine =&gt; homogentisate (2)</t>
  </si>
  <si>
    <t>mmu_M00010 Citrate cycle, first carbon oxidation, oxaloacetate =&gt; 2-oxoglutarate (2)</t>
  </si>
  <si>
    <t>mmu_M00028 Ornithine biosynthesis, glutamate =&gt; ornithine (2)</t>
  </si>
  <si>
    <t>mmu_M00308 Semi-phosphorylative Entner-Doudoroff pathway, gluconate =&gt; glycerate-3P (2)</t>
  </si>
  <si>
    <t>mmu_M00118 Glutathione biosynthesis, glutamate =&gt; glutathione (2)</t>
  </si>
  <si>
    <t>mmu_M00148 Succinate dehydrogenase (ubiquinone) (2)</t>
  </si>
  <si>
    <t>mmu_M00046 Pyrimidine degradation, uracil =&gt; beta-alanine, thymine =&gt; 3-aminoisobutanoate (2)</t>
  </si>
  <si>
    <t>mmu_M00134 Polyamine biosynthesis, arginine =&gt; ornithine =&gt; putrescine (2)</t>
  </si>
  <si>
    <t>mmu_M00740 Methylaspartate cycle (2)</t>
  </si>
  <si>
    <t>mmu_M00555 Betaine biosynthesis, choline =&gt; betaine (2)</t>
  </si>
  <si>
    <t>mmu_M00106 Conjugated bile acid biosynthesis, cholate =&gt; taurocholate/glycocholate (2)</t>
  </si>
  <si>
    <t>mmu_M00027 GABA (gamma-Aminobutyrate) shunt (2)</t>
  </si>
  <si>
    <t>Pantothenate and CoA biosynthesis</t>
  </si>
  <si>
    <t>Glyoxylate and dicarboxylate metabolism</t>
  </si>
  <si>
    <t>Stachydrine</t>
  </si>
  <si>
    <t>Isovalerylalanine</t>
  </si>
  <si>
    <t>2-Hydroxy-4-methylvaleric acid</t>
  </si>
  <si>
    <t>Grand Total</t>
  </si>
  <si>
    <t>serum %</t>
  </si>
  <si>
    <t>serum</t>
  </si>
  <si>
    <t>lumen %</t>
  </si>
  <si>
    <t>lumen</t>
  </si>
  <si>
    <t>class</t>
  </si>
  <si>
    <t>KEGG_name</t>
  </si>
  <si>
    <t>KEGG_module</t>
  </si>
  <si>
    <t>KEGG_module_ann</t>
  </si>
  <si>
    <t>KEGG_pathway</t>
  </si>
  <si>
    <t>KEGG_path_ann</t>
  </si>
  <si>
    <t>KEGG_class</t>
  </si>
  <si>
    <t>KEGG_system</t>
  </si>
  <si>
    <t>&lt;3</t>
  </si>
  <si>
    <t xml:space="preserve">GABAergic synapse </t>
  </si>
  <si>
    <t>mmu04727</t>
  </si>
  <si>
    <t xml:space="preserve">HIF-1 signaling pathway </t>
  </si>
  <si>
    <t>mmu04066</t>
  </si>
  <si>
    <t xml:space="preserve">Retrograde endocannabinoid signaling </t>
  </si>
  <si>
    <t>mmu04723</t>
  </si>
  <si>
    <t xml:space="preserve">Thiamine metabolism </t>
  </si>
  <si>
    <t>mmu00730</t>
  </si>
  <si>
    <t xml:space="preserve">cAMP signaling pathway </t>
  </si>
  <si>
    <t>mmu04024</t>
  </si>
  <si>
    <t xml:space="preserve">Taste transduction </t>
  </si>
  <si>
    <t>mmu04742</t>
  </si>
  <si>
    <t>mmu00280</t>
  </si>
  <si>
    <t>mmu00561</t>
  </si>
  <si>
    <t>Synthesis and degradation of ketone bodies</t>
  </si>
  <si>
    <t>Vitamin digestion and absorption</t>
  </si>
  <si>
    <t>mmu04977</t>
  </si>
  <si>
    <t>Riboflavin metabolism</t>
  </si>
  <si>
    <t>Synaptic vesicle cycle</t>
  </si>
  <si>
    <t>mmu04721</t>
  </si>
  <si>
    <t>Lysine biosynthesis</t>
  </si>
  <si>
    <t>Pyruvate metabolism</t>
  </si>
  <si>
    <t>mmu00620</t>
  </si>
  <si>
    <t>Biosynthesis of alkaloids derived from histidine and purine</t>
  </si>
  <si>
    <t>mmu00061</t>
  </si>
  <si>
    <t>Caprolactam degradation</t>
  </si>
  <si>
    <t>Aminoacyl-tRNA biosynthesis</t>
  </si>
  <si>
    <t>mmu00970</t>
  </si>
  <si>
    <t>Phenylalanine metabolism</t>
  </si>
  <si>
    <t>mmu00030</t>
  </si>
  <si>
    <t>mmu00040</t>
  </si>
  <si>
    <t>Neuroactive ligand-receptor interaction</t>
  </si>
  <si>
    <t>mmu04080</t>
  </si>
  <si>
    <t>mmu00120</t>
  </si>
  <si>
    <t>mmu00053</t>
  </si>
  <si>
    <t>mmu00290</t>
  </si>
  <si>
    <t>mmu00270</t>
  </si>
  <si>
    <t>mmu00380</t>
  </si>
  <si>
    <t>mmu00240</t>
  </si>
  <si>
    <t>Protein digestion and absorption</t>
  </si>
  <si>
    <t>mmu04974</t>
  </si>
  <si>
    <t>mmu00564</t>
  </si>
  <si>
    <t>mmu00020</t>
  </si>
  <si>
    <t>Nucleotide metabolism</t>
  </si>
  <si>
    <t>mmu01232</t>
  </si>
  <si>
    <t>mmu00410</t>
  </si>
  <si>
    <t>mmu00650</t>
  </si>
  <si>
    <t>mmu00770</t>
  </si>
  <si>
    <t>Glucagon signaling pathway</t>
  </si>
  <si>
    <t>mmu04922</t>
  </si>
  <si>
    <t>mmu00480</t>
  </si>
  <si>
    <t>mmu00430</t>
  </si>
  <si>
    <t>mmu00250</t>
  </si>
  <si>
    <t>mmu00340</t>
  </si>
  <si>
    <t>mmu00360</t>
  </si>
  <si>
    <t>mmu00220</t>
  </si>
  <si>
    <t>mmu00310</t>
  </si>
  <si>
    <t>mmu00230</t>
  </si>
  <si>
    <t>mmu00630</t>
  </si>
  <si>
    <t>mmu00760</t>
  </si>
  <si>
    <t>mmu00350</t>
  </si>
  <si>
    <t>Central carbon metabolism in cancer</t>
  </si>
  <si>
    <t>mmu05230</t>
  </si>
  <si>
    <t>mmu00260</t>
  </si>
  <si>
    <t>Bile secretion</t>
  </si>
  <si>
    <t>mmu04976</t>
  </si>
  <si>
    <t>Carbon metabolism</t>
  </si>
  <si>
    <t>mmu01200</t>
  </si>
  <si>
    <t>2-Oxocarboxylic acid metabolism</t>
  </si>
  <si>
    <t>mmu01210</t>
  </si>
  <si>
    <t>D-Amino acid metabolism</t>
  </si>
  <si>
    <t>mmu00470</t>
  </si>
  <si>
    <t>Biosynthesis of cofactors</t>
  </si>
  <si>
    <t>mmu01240</t>
  </si>
  <si>
    <t>mmu00330</t>
  </si>
  <si>
    <t>ABC transporters</t>
  </si>
  <si>
    <t>mmu02010</t>
  </si>
  <si>
    <t>Biosynthesis of amino acids</t>
  </si>
  <si>
    <t>mmu01230</t>
  </si>
  <si>
    <t>Metabolic pathways</t>
  </si>
  <si>
    <t>mmu01100</t>
  </si>
  <si>
    <t>serum (total 116)</t>
  </si>
  <si>
    <t>lumen (total 106)</t>
  </si>
  <si>
    <t>Pathway</t>
  </si>
  <si>
    <t>4173</t>
  </si>
  <si>
    <t>Metronidazole</t>
  </si>
  <si>
    <t>HMDB0000954</t>
  </si>
  <si>
    <t>445858</t>
  </si>
  <si>
    <t>Ferulic acid</t>
  </si>
  <si>
    <t>A_0080</t>
  </si>
  <si>
    <t>C_0054</t>
  </si>
  <si>
    <t>HMDB0000866</t>
  </si>
  <si>
    <t>68310</t>
  </si>
  <si>
    <r>
      <t>N</t>
    </r>
    <r>
      <rPr>
        <sz val="11"/>
        <color theme="1"/>
        <rFont val="Arial"/>
        <family val="2"/>
      </rPr>
      <t>-Acetyltyrosine</t>
    </r>
  </si>
  <si>
    <t>A_0094</t>
  </si>
  <si>
    <t>C_0078</t>
  </si>
  <si>
    <t>A_0112</t>
  </si>
  <si>
    <t>XA0002</t>
  </si>
  <si>
    <t>HMDB0000688</t>
  </si>
  <si>
    <t>6426851</t>
  </si>
  <si>
    <t>Isovalerylcarnitine</t>
  </si>
  <si>
    <t>Inositol 2-phosphate</t>
  </si>
  <si>
    <t>HMDB0003391</t>
  </si>
  <si>
    <t>439278</t>
  </si>
  <si>
    <t>2-Phosphoglyceric acid</t>
  </si>
  <si>
    <t>A_0068</t>
  </si>
  <si>
    <t>myo-Inositol 1-phosphate</t>
  </si>
  <si>
    <t>A_0106</t>
  </si>
  <si>
    <t>HMDB0002666</t>
  </si>
  <si>
    <t>HMDB0000656</t>
  </si>
  <si>
    <t>10455148</t>
  </si>
  <si>
    <t>Cysteineglutathione disulfide</t>
  </si>
  <si>
    <r>
      <t>N</t>
    </r>
    <r>
      <rPr>
        <sz val="11"/>
        <color theme="1"/>
        <rFont val="Arial"/>
        <family val="2"/>
      </rPr>
      <t>-Acetylgalactosamine</t>
    </r>
  </si>
  <si>
    <t>C_0132</t>
  </si>
  <si>
    <t>HMDB0000745</t>
  </si>
  <si>
    <t>10243361</t>
  </si>
  <si>
    <t>Homocarnosine</t>
  </si>
  <si>
    <t>HMDB0000791</t>
  </si>
  <si>
    <t>11953814</t>
  </si>
  <si>
    <t>Octanoylcarnitine</t>
  </si>
  <si>
    <t>N-Acetylleucine</t>
  </si>
  <si>
    <t>HMDB0000008</t>
  </si>
  <si>
    <t>440864</t>
  </si>
  <si>
    <t>2-Hydroxybutyric acid</t>
  </si>
  <si>
    <t>A_0007</t>
  </si>
  <si>
    <t>HMDB0000099</t>
  </si>
  <si>
    <t>834</t>
  </si>
  <si>
    <t>Cystathionine</t>
  </si>
  <si>
    <t>A_0024</t>
  </si>
  <si>
    <t>C_0119</t>
  </si>
  <si>
    <t xml:space="preserve">HMDB0000824
</t>
  </si>
  <si>
    <t>188824
0</t>
  </si>
  <si>
    <t>Propionylcarnitine</t>
  </si>
  <si>
    <t>N-Acetyl-D-glucosamine 1-phosphate</t>
  </si>
  <si>
    <t>A_0115</t>
  </si>
  <si>
    <r>
      <t>2</t>
    </r>
    <r>
      <rPr>
        <sz val="11"/>
        <color theme="1"/>
        <rFont val="Arial"/>
        <family val="2"/>
      </rPr>
      <t>-Coumaric acid</t>
    </r>
    <r>
      <rPr>
        <i/>
        <sz val="11"/>
        <color theme="1"/>
        <rFont val="Arial"/>
        <family val="2"/>
      </rPr>
      <t/>
    </r>
  </si>
  <si>
    <t>C_0140</t>
  </si>
  <si>
    <t>HMDB0004437</t>
  </si>
  <si>
    <t>8113</t>
  </si>
  <si>
    <t>Diethanolamine</t>
  </si>
  <si>
    <t>HMDB0000279</t>
  </si>
  <si>
    <t>160556</t>
  </si>
  <si>
    <t>Saccharopine</t>
  </si>
  <si>
    <t>C_0163</t>
  </si>
  <si>
    <t>N6,N6,N6-Trimethyl-L-lysine</t>
  </si>
  <si>
    <t>HMDB0000033</t>
  </si>
  <si>
    <t>439224</t>
  </si>
  <si>
    <t>Carnosine</t>
  </si>
  <si>
    <t>HMDB0001062</t>
  </si>
  <si>
    <t>440996</t>
  </si>
  <si>
    <r>
      <t>N</t>
    </r>
    <r>
      <rPr>
        <sz val="11"/>
        <color theme="1"/>
        <rFont val="Arial"/>
        <family val="2"/>
      </rPr>
      <t>-Acetylglucosamine 6-phosphate</t>
    </r>
  </si>
  <si>
    <t>A_0114</t>
  </si>
  <si>
    <t>HMDB0000263</t>
  </si>
  <si>
    <t>1005</t>
  </si>
  <si>
    <t>Phosphoenolpyruvic acid</t>
  </si>
  <si>
    <t>A_0050</t>
  </si>
  <si>
    <t>112072</t>
  </si>
  <si>
    <t>Anserine</t>
  </si>
  <si>
    <t>557</t>
  </si>
  <si>
    <r>
      <t>N</t>
    </r>
    <r>
      <rPr>
        <sz val="11"/>
        <color theme="1"/>
        <rFont val="Arial"/>
        <family val="2"/>
      </rPr>
      <t>-Methylproline</t>
    </r>
  </si>
  <si>
    <t>C_0046</t>
  </si>
  <si>
    <t>HMDB0000833</t>
  </si>
  <si>
    <t>440001</t>
  </si>
  <si>
    <r>
      <t>N</t>
    </r>
    <r>
      <rPr>
        <sz val="11"/>
        <color theme="1"/>
        <rFont val="Arial"/>
        <family val="2"/>
      </rPr>
      <t>-Glycolylneuraminic acid</t>
    </r>
  </si>
  <si>
    <t>A_0119</t>
  </si>
  <si>
    <t>HMDB0000807</t>
  </si>
  <si>
    <t>439183</t>
  </si>
  <si>
    <t>3-Phosphoglyceric acid</t>
  </si>
  <si>
    <t>HMDB0002108</t>
  </si>
  <si>
    <t>24417</t>
  </si>
  <si>
    <r>
      <t>S</t>
    </r>
    <r>
      <rPr>
        <sz val="11"/>
        <color theme="1"/>
        <rFont val="Arial"/>
        <family val="2"/>
      </rPr>
      <t>-Methylcysteine</t>
    </r>
  </si>
  <si>
    <t>C_0058</t>
  </si>
  <si>
    <t>HMDB0000754</t>
  </si>
  <si>
    <t>69362</t>
  </si>
  <si>
    <t>β-Hydroxyisovaleric acid</t>
  </si>
  <si>
    <t>A_0107</t>
  </si>
  <si>
    <t>HMDB0000711</t>
  </si>
  <si>
    <t>69820
94180</t>
  </si>
  <si>
    <t>Hydroxyoctanoic acid</t>
  </si>
  <si>
    <t>A_0042</t>
  </si>
  <si>
    <t>A_0091</t>
  </si>
  <si>
    <t>HMDB0001068</t>
  </si>
  <si>
    <t>165007</t>
  </si>
  <si>
    <t>Sedoheptulose 7-phosphate</t>
  </si>
  <si>
    <t>A_0113</t>
  </si>
  <si>
    <t>HMDB0001370</t>
  </si>
  <si>
    <t>439283</t>
  </si>
  <si>
    <t>2,6-Diaminopimelic acid</t>
  </si>
  <si>
    <t>HMDB0002013</t>
  </si>
  <si>
    <t>439829</t>
  </si>
  <si>
    <t>Butyrylcarnitine</t>
  </si>
  <si>
    <t>D-Ribulose 5-phosphate</t>
  </si>
  <si>
    <t>HMDB0000235</t>
  </si>
  <si>
    <t>Ascorbic acid 2-sulfate</t>
  </si>
  <si>
    <t>HMDB0000671
HMDB0004096</t>
  </si>
  <si>
    <t>676157
18986</t>
  </si>
  <si>
    <t>Indolelactic acid</t>
  </si>
  <si>
    <t>HMDB0001548</t>
  </si>
  <si>
    <t>439167</t>
  </si>
  <si>
    <t>Ribose 5-phosphate</t>
  </si>
  <si>
    <t>HMDB0000512</t>
  </si>
  <si>
    <t>74839</t>
  </si>
  <si>
    <r>
      <t>N</t>
    </r>
    <r>
      <rPr>
        <sz val="11"/>
        <color theme="1"/>
        <rFont val="Arial"/>
        <family val="2"/>
      </rPr>
      <t>-Acetylphenylalanine</t>
    </r>
  </si>
  <si>
    <t>HMDB0001112</t>
  </si>
  <si>
    <t>729</t>
  </si>
  <si>
    <t>D-Glyceraldehyde 3-phosphate</t>
  </si>
  <si>
    <t>HMDB0001321</t>
  </si>
  <si>
    <t>122357</t>
  </si>
  <si>
    <t>Erythrose 4-phosphate</t>
  </si>
  <si>
    <t>γ-Glu-Lys</t>
  </si>
  <si>
    <t>HMDB0000323</t>
  </si>
  <si>
    <t>5200225</t>
  </si>
  <si>
    <t>3-Amino-2-piperidone</t>
  </si>
  <si>
    <t>HMDB0000193</t>
  </si>
  <si>
    <t>1198</t>
  </si>
  <si>
    <t>Isocitric acid</t>
  </si>
  <si>
    <t>C_0125</t>
  </si>
  <si>
    <t>XC0089</t>
  </si>
  <si>
    <t>HMDB0002302</t>
  </si>
  <si>
    <t>3744</t>
  </si>
  <si>
    <t>Indole-3-propionic acid</t>
  </si>
  <si>
    <t>C_0154</t>
  </si>
  <si>
    <t>γ-Glu-Citrulline</t>
  </si>
  <si>
    <t>A_0111</t>
  </si>
  <si>
    <t>Galacturonic acid</t>
  </si>
  <si>
    <t>γ-Glu-Arg</t>
  </si>
  <si>
    <t>Gamma glutamyl ornithine</t>
  </si>
  <si>
    <t>A_0056</t>
  </si>
  <si>
    <t>A_0008</t>
  </si>
  <si>
    <t>A_0144</t>
  </si>
  <si>
    <t>A_0073</t>
  </si>
  <si>
    <t>1-Methylhistidine</t>
  </si>
  <si>
    <t>HMDB0001863</t>
  </si>
  <si>
    <t>98009</t>
  </si>
  <si>
    <t>2-Hydroxyvaleric acid</t>
  </si>
  <si>
    <t>gamma-Glutamyl-valyl-glycine</t>
  </si>
  <si>
    <t>HMDB0000070,HMDB0000716,HMDB0005960</t>
  </si>
  <si>
    <t>439227</t>
  </si>
  <si>
    <t>Pipecolic acid</t>
  </si>
  <si>
    <t>65072</t>
  </si>
  <si>
    <t>Homocitrulline</t>
  </si>
  <si>
    <t>Deoxycytidine</t>
  </si>
  <si>
    <t>A_0103</t>
  </si>
  <si>
    <t>HMDB0000532</t>
  </si>
  <si>
    <t>10972</t>
  </si>
  <si>
    <r>
      <t>N</t>
    </r>
    <r>
      <rPr>
        <sz val="11"/>
        <color theme="1"/>
        <rFont val="Arial"/>
        <family val="2"/>
      </rPr>
      <t>-Acetylglycine</t>
    </r>
  </si>
  <si>
    <t>2-Deoxyuridine</t>
  </si>
  <si>
    <t>HMDB0000446</t>
  </si>
  <si>
    <t>92907</t>
  </si>
  <si>
    <t>N2-Acetyl-L-lysine</t>
  </si>
  <si>
    <t>Indole-3-lactic acid</t>
  </si>
  <si>
    <r>
      <t>O</t>
    </r>
    <r>
      <rPr>
        <sz val="11"/>
        <color theme="1"/>
        <rFont val="Arial"/>
        <family val="2"/>
      </rPr>
      <t>-Acetylhomoserine</t>
    </r>
  </si>
  <si>
    <t>439917</t>
  </si>
  <si>
    <r>
      <t>N</t>
    </r>
    <r>
      <rPr>
        <sz val="11"/>
        <color theme="1"/>
        <rFont val="Arial"/>
        <family val="2"/>
      </rPr>
      <t>-Acetyltryptophan</t>
    </r>
  </si>
  <si>
    <t>HMDB0000072</t>
  </si>
  <si>
    <t>643757</t>
  </si>
  <si>
    <r>
      <t>cis</t>
    </r>
    <r>
      <rPr>
        <sz val="11"/>
        <color theme="1"/>
        <rFont val="Arial"/>
        <family val="2"/>
      </rPr>
      <t>-Aconitic acid</t>
    </r>
  </si>
  <si>
    <t>XA0013</t>
  </si>
  <si>
    <t>A_0058</t>
  </si>
  <si>
    <t>C_0182</t>
  </si>
  <si>
    <t>C_0019</t>
  </si>
  <si>
    <t>C_0068</t>
  </si>
  <si>
    <t>N(6)-carboxymethyllysine</t>
  </si>
  <si>
    <t>γ-Glu-Ile</t>
  </si>
  <si>
    <t>Tridecanoic acid</t>
  </si>
  <si>
    <t>C17076</t>
  </si>
  <si>
    <t>HMDB0000910</t>
  </si>
  <si>
    <t>12530</t>
  </si>
  <si>
    <t>L-Proline</t>
  </si>
  <si>
    <t>S-Methyl glutathione</t>
  </si>
  <si>
    <t>C11347</t>
  </si>
  <si>
    <t>115260</t>
  </si>
  <si>
    <t>S-Methylglutathione</t>
  </si>
  <si>
    <t>Proline betaine</t>
  </si>
  <si>
    <t>C10172</t>
  </si>
  <si>
    <t>0115244</t>
  </si>
  <si>
    <t>9-Tetradecenoic acid, (9Z)-</t>
  </si>
  <si>
    <t>C08322</t>
  </si>
  <si>
    <t>HMDB0002000</t>
  </si>
  <si>
    <t>5281119</t>
  </si>
  <si>
    <t>Myristoleic acid</t>
  </si>
  <si>
    <t>A_0095</t>
  </si>
  <si>
    <t>3-Aminopentanedioate</t>
  </si>
  <si>
    <t>Tilarginine</t>
  </si>
  <si>
    <t>Alanine, 2-methyl-</t>
  </si>
  <si>
    <t>C03665</t>
  </si>
  <si>
    <t>HMDB0001906
HMDB0000452</t>
  </si>
  <si>
    <t>6119
6657</t>
  </si>
  <si>
    <t>2-Aminoisobutyric acid</t>
  </si>
  <si>
    <t>(R)-2-Hydroxy-4-methylpentanoic acid</t>
  </si>
  <si>
    <t>C03264</t>
  </si>
  <si>
    <t>HMDB0000624</t>
  </si>
  <si>
    <t>439960</t>
  </si>
  <si>
    <t>5-Hydroxyvaleric acid</t>
  </si>
  <si>
    <t>C02804</t>
  </si>
  <si>
    <t>HMDB0061927</t>
  </si>
  <si>
    <t>25945</t>
  </si>
  <si>
    <t>5-Hydroxypentanoate</t>
  </si>
  <si>
    <t>10-Hydroxydecanoic acid</t>
  </si>
  <si>
    <t>C02774</t>
  </si>
  <si>
    <t>74300</t>
  </si>
  <si>
    <t>N6-Methyl-L-lysine</t>
  </si>
  <si>
    <t>3-Ethoxybenzoic acid</t>
  </si>
  <si>
    <t>C02363</t>
  </si>
  <si>
    <t xml:space="preserve">
HMDB0000748,HMDB0000779
HMDB0002072</t>
  </si>
  <si>
    <t>12126
643327
7690</t>
  </si>
  <si>
    <t>3-Phenyllactic acid</t>
  </si>
  <si>
    <t>Benzenepropanoic acid, 4-hydroxy-</t>
  </si>
  <si>
    <t>C01744</t>
  </si>
  <si>
    <t>HMDB0002199
HMDB0041683
HMDB0000375</t>
  </si>
  <si>
    <t>10394
102526
91</t>
  </si>
  <si>
    <t>3-(4-Hydroxyphenyl)propionic acid</t>
  </si>
  <si>
    <t>Nonanoic acid</t>
  </si>
  <si>
    <t>C01601</t>
  </si>
  <si>
    <t>HMDB0000847</t>
  </si>
  <si>
    <t>8158</t>
  </si>
  <si>
    <t>Pelargonic acid</t>
  </si>
  <si>
    <t>A_0040</t>
  </si>
  <si>
    <t>Theanine</t>
  </si>
  <si>
    <t>C01047</t>
  </si>
  <si>
    <t>439378</t>
  </si>
  <si>
    <t>N5-Ethylglutamine</t>
  </si>
  <si>
    <t>L-Glutamine</t>
  </si>
  <si>
    <t>Chemical structure transformation maps</t>
  </si>
  <si>
    <t>map01065</t>
  </si>
  <si>
    <t>Pilocarpine</t>
  </si>
  <si>
    <t>C07474</t>
  </si>
  <si>
    <t>HMDB0015217</t>
  </si>
  <si>
    <t>5910</t>
  </si>
  <si>
    <t>map00930</t>
  </si>
  <si>
    <t>6-Hydroxyhexanoic acid</t>
  </si>
  <si>
    <t>C06103</t>
  </si>
  <si>
    <t>14490</t>
  </si>
  <si>
    <t>Cyclohexylamine</t>
  </si>
  <si>
    <t>C00571</t>
  </si>
  <si>
    <t>7965</t>
  </si>
  <si>
    <t>1,4-Dihydro-1-methyl-4-oxo-3-pyridinecarboxamide</t>
  </si>
  <si>
    <t>C05843</t>
  </si>
  <si>
    <t>HMDB0004194</t>
  </si>
  <si>
    <t>440810</t>
  </si>
  <si>
    <r>
      <t>N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-Methyl-4-pyridone-5-carboxamide</t>
    </r>
  </si>
  <si>
    <t>C_0037</t>
  </si>
  <si>
    <t>Pyridoxal</t>
  </si>
  <si>
    <t>C06051</t>
  </si>
  <si>
    <t>HMDB0001545</t>
  </si>
  <si>
    <t>1050</t>
  </si>
  <si>
    <t>map00740</t>
  </si>
  <si>
    <t>Riboflavin biosynthesis, plants and bacteria, GTP =&gt; riboflavin/FMN/FAD</t>
  </si>
  <si>
    <t>M00125</t>
  </si>
  <si>
    <t>Riboflavin</t>
  </si>
  <si>
    <t>C00255</t>
  </si>
  <si>
    <t>HMDB0000244</t>
  </si>
  <si>
    <t>493570</t>
  </si>
  <si>
    <t>N,N-Dimethyl-methanamine-N-oxide</t>
  </si>
  <si>
    <t>C01104</t>
  </si>
  <si>
    <t>HMDB0000925</t>
  </si>
  <si>
    <t>1145</t>
  </si>
  <si>
    <r>
      <t xml:space="preserve">Trimethylamine 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-oxide</t>
    </r>
  </si>
  <si>
    <t>HMDB0002428</t>
  </si>
  <si>
    <t>A_0021</t>
  </si>
  <si>
    <t>Oxiglutatione</t>
  </si>
  <si>
    <t>C00127</t>
  </si>
  <si>
    <t>65359</t>
  </si>
  <si>
    <t>C_0010</t>
  </si>
  <si>
    <t>N-Acetyl-beta-alanine</t>
  </si>
  <si>
    <t>C01073</t>
  </si>
  <si>
    <t>76406</t>
  </si>
  <si>
    <t>A_0026</t>
  </si>
  <si>
    <t>Picolinic acid</t>
  </si>
  <si>
    <t>C10164</t>
  </si>
  <si>
    <t>HMDB0002243</t>
  </si>
  <si>
    <t>1018</t>
  </si>
  <si>
    <t>C_0038</t>
  </si>
  <si>
    <t>Indole-3-acetic acid</t>
  </si>
  <si>
    <t>C00954</t>
  </si>
  <si>
    <t>HMDB0000197</t>
  </si>
  <si>
    <t>802</t>
  </si>
  <si>
    <t>C_0104</t>
  </si>
  <si>
    <t>map00360</t>
  </si>
  <si>
    <t>Hydrocinnamic acid</t>
  </si>
  <si>
    <t>C05629</t>
  </si>
  <si>
    <t>HMDB0000764</t>
  </si>
  <si>
    <t>107</t>
  </si>
  <si>
    <t>3-Phenylpropionic acid</t>
  </si>
  <si>
    <t>A_0039</t>
  </si>
  <si>
    <t>Phenylacetylglycine</t>
  </si>
  <si>
    <t>C05598</t>
  </si>
  <si>
    <t>HMDB0000821</t>
  </si>
  <si>
    <t>68144</t>
  </si>
  <si>
    <t>Phenaceturic acid</t>
  </si>
  <si>
    <t>Hippuric acid</t>
  </si>
  <si>
    <t>C01586</t>
  </si>
  <si>
    <t>HMDB0000714</t>
  </si>
  <si>
    <t>464</t>
  </si>
  <si>
    <t>A_0063</t>
  </si>
  <si>
    <t>Naphthalene degradation, naphthalene =&gt; salicylate</t>
  </si>
  <si>
    <t>M00534</t>
  </si>
  <si>
    <t>Salicylic acid</t>
  </si>
  <si>
    <t>C00805</t>
  </si>
  <si>
    <t>HMDB0001895</t>
  </si>
  <si>
    <t>338</t>
  </si>
  <si>
    <r>
      <t>o</t>
    </r>
    <r>
      <rPr>
        <sz val="11"/>
        <color theme="1"/>
        <rFont val="Arial"/>
        <family val="2"/>
      </rPr>
      <t>-Hydroxybenzoic acid</t>
    </r>
  </si>
  <si>
    <t>Phenylalanine biosynthesis, chorismate =&gt; phenylpyruvate =&gt; phenylalanine</t>
  </si>
  <si>
    <t>M00024</t>
  </si>
  <si>
    <t>Phenylpyruvic acid</t>
  </si>
  <si>
    <t>C00166</t>
  </si>
  <si>
    <t>HMDB0000205</t>
  </si>
  <si>
    <t>997</t>
  </si>
  <si>
    <t>A_0044</t>
  </si>
  <si>
    <t>5,6-Dihydroxyindole</t>
  </si>
  <si>
    <t>C05578</t>
  </si>
  <si>
    <t>HMDB0004058</t>
  </si>
  <si>
    <t>114683</t>
  </si>
  <si>
    <t>Tele-methylhistamine</t>
  </si>
  <si>
    <t>C05127</t>
  </si>
  <si>
    <t>HMDB0000898</t>
  </si>
  <si>
    <t>3614</t>
  </si>
  <si>
    <t>1-Methylhistamine</t>
  </si>
  <si>
    <t>Imidazole-4-acetic acid</t>
  </si>
  <si>
    <t>C02835</t>
  </si>
  <si>
    <t>HMDB0002024</t>
  </si>
  <si>
    <t>96215</t>
  </si>
  <si>
    <t>C_0023</t>
  </si>
  <si>
    <t>4-Acetamidobutyric acid</t>
  </si>
  <si>
    <t>C02946</t>
  </si>
  <si>
    <t>HMDB0003681</t>
  </si>
  <si>
    <t>18189</t>
  </si>
  <si>
    <t>4-Acetamidobutanoic acid</t>
  </si>
  <si>
    <t>Glycine, N-[imino(phosphonoamino)methyl]-N-methyl-</t>
  </si>
  <si>
    <t>C02305</t>
  </si>
  <si>
    <t>HMDB0001511</t>
  </si>
  <si>
    <t>9548602</t>
  </si>
  <si>
    <t>Phosphocreatine</t>
  </si>
  <si>
    <t>5-Aminovaleric acid</t>
  </si>
  <si>
    <t>C00431</t>
  </si>
  <si>
    <t>HMDB0003355</t>
  </si>
  <si>
    <t>138</t>
  </si>
  <si>
    <t>C_0030</t>
  </si>
  <si>
    <t>map00300</t>
  </si>
  <si>
    <t>Lysine biosynthesis, AAA pathway, 2-oxoglutarate =&gt; 2-aminoadipate =&gt; lysine</t>
  </si>
  <si>
    <t>M00030</t>
  </si>
  <si>
    <t>alpha-Ketoadipic acid</t>
  </si>
  <si>
    <t>C00322</t>
  </si>
  <si>
    <t>HMDB0000225</t>
  </si>
  <si>
    <t>71</t>
  </si>
  <si>
    <t>2-Oxoadipic acid</t>
  </si>
  <si>
    <t>Valine/isoleucine biosynthesis, pyruvate =&gt; valine / 2-oxobutanoate =&gt; isoleucine</t>
  </si>
  <si>
    <t>M00019</t>
  </si>
  <si>
    <t>2-Ketoisovaleric acid</t>
  </si>
  <si>
    <t>C00141</t>
  </si>
  <si>
    <t>HMDB0000019</t>
  </si>
  <si>
    <t>49</t>
  </si>
  <si>
    <t>2-Oxoisovaleric acid</t>
  </si>
  <si>
    <t>C_0094</t>
  </si>
  <si>
    <t>Aminoacetone</t>
  </si>
  <si>
    <t>C01888</t>
  </si>
  <si>
    <t>HMDB0002134</t>
  </si>
  <si>
    <t>215</t>
  </si>
  <si>
    <t>Glycine, N,N-dimethyl-</t>
  </si>
  <si>
    <t>C01026</t>
  </si>
  <si>
    <t>HMDB0000092</t>
  </si>
  <si>
    <t>673</t>
  </si>
  <si>
    <r>
      <t>N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-Dimethylglycine</t>
    </r>
  </si>
  <si>
    <t>C_0029</t>
  </si>
  <si>
    <t>HMDB0002825</t>
  </si>
  <si>
    <t>C_0106</t>
  </si>
  <si>
    <t>A_0071</t>
  </si>
  <si>
    <t>A_0137</t>
  </si>
  <si>
    <t>A_0133</t>
  </si>
  <si>
    <t>HMDB0000251</t>
  </si>
  <si>
    <t>C_0005</t>
  </si>
  <si>
    <t>map00072</t>
  </si>
  <si>
    <t>Acetoacetic acid</t>
  </si>
  <si>
    <t>C00164</t>
  </si>
  <si>
    <t>HMDB0000060</t>
  </si>
  <si>
    <t>96</t>
  </si>
  <si>
    <t>Tetradecanoic acid</t>
  </si>
  <si>
    <t>C06424</t>
  </si>
  <si>
    <t>HMDB0000806</t>
  </si>
  <si>
    <t>11005</t>
  </si>
  <si>
    <t>Myristic acid</t>
  </si>
  <si>
    <t>Decanoic acid</t>
  </si>
  <si>
    <t>C01571</t>
  </si>
  <si>
    <t>HMDB0000511</t>
  </si>
  <si>
    <t>2969</t>
  </si>
  <si>
    <t>A_0055</t>
  </si>
  <si>
    <t>A_0030</t>
  </si>
  <si>
    <t>A_0012</t>
  </si>
  <si>
    <t>A_0036</t>
  </si>
  <si>
    <t>2-Propanone, 1-hydroxy-3-(phosphonooxy)-</t>
  </si>
  <si>
    <t>C00111</t>
  </si>
  <si>
    <t>HMDB0001473</t>
  </si>
  <si>
    <t>668</t>
  </si>
  <si>
    <t>Dihydroxyacetone phosphate</t>
  </si>
  <si>
    <t>A_0003</t>
  </si>
  <si>
    <t>name (KEGG)</t>
  </si>
  <si>
    <t>AbxTac</t>
  </si>
  <si>
    <t>Tac</t>
  </si>
  <si>
    <t>Abx</t>
  </si>
  <si>
    <t>Ctl</t>
  </si>
  <si>
    <t>PubChem CID</t>
  </si>
  <si>
    <t xml:space="preserve">  cpd:C00864 Pantothenate</t>
  </si>
  <si>
    <t xml:space="preserve">  cpd:C00141 3-Methyl-2-oxobutanoic acid</t>
  </si>
  <si>
    <t>mmu_M00913 Pantothenate biosynthesis, 2-oxoisovalerate/spermine =&gt; pantothenate (2)</t>
  </si>
  <si>
    <t xml:space="preserve">  cpd:C02946 4-Acetamidobutanoate</t>
  </si>
  <si>
    <t>mmu_M00135 GABA biosynthesis, eukaryotes, putrescine =&gt; GABA (2)</t>
  </si>
  <si>
    <t>mmu_M00019 Valine/isoleucine biosynthesis, pyruvate =&gt; valine / 2-oxobutanoate =&gt; isoleucine (2)</t>
  </si>
  <si>
    <t>mmu_M00959 Guanine ribonucleotide degradation, GMP =&gt; Urate (2)</t>
  </si>
  <si>
    <t xml:space="preserve">  cpd:C00111 Glycerone phosphate</t>
  </si>
  <si>
    <t>mmu_M00001 Glycolysis (Embden-Meyerhof pathway), glucose =&gt; pyruvate (2)</t>
  </si>
  <si>
    <t xml:space="preserve">  cpd:C00233 4-Methyl-2-oxopentanoate</t>
  </si>
  <si>
    <t xml:space="preserve">  cpd:C00164 Acetoacetate</t>
  </si>
  <si>
    <t>mmu_M00036 Leucine degradation, leucine =&gt; acetoacetate + acetyl-CoA (2)</t>
  </si>
  <si>
    <t>mmu_M00002 Glycolysis, core module involving three-carbon compounds (2)</t>
  </si>
  <si>
    <t>mmu_M00119 Pantothenate biosynthesis, valine/L-aspartate =&gt; pantothenate (2)</t>
  </si>
  <si>
    <t xml:space="preserve">  cpd:C00431 5-Aminopentanoate</t>
  </si>
  <si>
    <t>mmu_M00957 Lysine degradation, bacteria, L-lysine =&gt; glutarate =&gt; succinate/acetyl-CoA (3)</t>
  </si>
  <si>
    <t>mmu_M00044 Tyrosine degradation, tyrosine =&gt; homogentisate (3)</t>
  </si>
  <si>
    <t>mmu_M00845 Arginine biosynthesis, glutamate =&gt; acetylcitrulline =&gt; arginine (4)</t>
  </si>
  <si>
    <t xml:space="preserve">  cpd:C02305 Phosphocreatine</t>
  </si>
  <si>
    <t>mmu_M00047 Creatine pathway (4)</t>
  </si>
  <si>
    <t>mmu_M00133 Polyamine biosynthesis, arginine =&gt; agmatine =&gt; putrescine =&gt; spermidine (4)</t>
  </si>
  <si>
    <t>mmu_M00958 Adenine ribonucleotide degradation, AMP =&gt; Urate (4)</t>
  </si>
  <si>
    <t>&lt;2</t>
  </si>
  <si>
    <t xml:space="preserve">Pantothenate biosynthesis, 2-oxoisovalerate/spermine =&gt; pantothenate </t>
  </si>
  <si>
    <t>mmu_M00913</t>
  </si>
  <si>
    <t xml:space="preserve">Leucine degradation, leucine =&gt; acetoacetate + acetyl-CoA </t>
  </si>
  <si>
    <t>mmu_M00036</t>
  </si>
  <si>
    <t xml:space="preserve">Valine/isoleucine biosynthesis, pyruvate =&gt; valine / 2-oxobutanoate =&gt; isoleucine </t>
  </si>
  <si>
    <t>mmu_M00019</t>
  </si>
  <si>
    <t xml:space="preserve">Glycolysis, core module involving three-carbon compounds </t>
  </si>
  <si>
    <t>mmu_M00002</t>
  </si>
  <si>
    <t xml:space="preserve">Pantothenate biosynthesis, valine/L-aspartate =&gt; pantothenate </t>
  </si>
  <si>
    <t>mmu_M00119</t>
  </si>
  <si>
    <t xml:space="preserve">Glycolysis (Embden-Meyerhof pathway), glucose =&gt; pyruvate </t>
  </si>
  <si>
    <t>mmu_M00001</t>
  </si>
  <si>
    <t xml:space="preserve">GABA (gamma-Aminobutyrate) shunt </t>
  </si>
  <si>
    <t>mmu_M00027</t>
  </si>
  <si>
    <t xml:space="preserve">Conjugated bile acid biosynthesis, cholate =&gt; taurocholate/glycocholate </t>
  </si>
  <si>
    <t>mmu_M00106</t>
  </si>
  <si>
    <t xml:space="preserve">Betaine biosynthesis, choline =&gt; betaine </t>
  </si>
  <si>
    <t>mmu_M00555</t>
  </si>
  <si>
    <t xml:space="preserve">Methylaspartate cycle </t>
  </si>
  <si>
    <t>mmu_M00740</t>
  </si>
  <si>
    <t xml:space="preserve">Polyamine biosynthesis, arginine =&gt; ornithine =&gt; putrescine </t>
  </si>
  <si>
    <t>mmu_M00134</t>
  </si>
  <si>
    <t xml:space="preserve">Pyrimidine degradation, uracil =&gt; beta-alanine, thymine =&gt; 3-aminoisobutanoate </t>
  </si>
  <si>
    <t>mmu_M00046</t>
  </si>
  <si>
    <t xml:space="preserve">Succinate dehydrogenase (ubiquinone) </t>
  </si>
  <si>
    <t>mmu_M00148</t>
  </si>
  <si>
    <t xml:space="preserve">Glutathione biosynthesis, glutamate =&gt; glutathione </t>
  </si>
  <si>
    <t>mmu_M00118</t>
  </si>
  <si>
    <t xml:space="preserve">Semi-phosphorylative Entner-Doudoroff pathway, gluconate =&gt; glycerate-3P </t>
  </si>
  <si>
    <t>mmu_M00308</t>
  </si>
  <si>
    <t xml:space="preserve">Ornithine biosynthesis, glutamate =&gt; ornithine </t>
  </si>
  <si>
    <t>mmu_M00028</t>
  </si>
  <si>
    <t xml:space="preserve">Citrate cycle, first carbon oxidation, oxaloacetate =&gt; 2-oxoglutarate </t>
  </si>
  <si>
    <t>mmu_M00010</t>
  </si>
  <si>
    <t xml:space="preserve">Tyrosine degradation, tyrosine =&gt; homogentisate </t>
  </si>
  <si>
    <t>mmu_M00044</t>
  </si>
  <si>
    <t xml:space="preserve">Lysine degradation, bacteria, L-lysine =&gt; glutarate =&gt; succinate/acetyl-CoA </t>
  </si>
  <si>
    <t>mmu_M00957</t>
  </si>
  <si>
    <t xml:space="preserve">Photorespiration </t>
  </si>
  <si>
    <t>mmu_M00532</t>
  </si>
  <si>
    <t xml:space="preserve">Phosphatidylethanolamine (PE) biosynthesis, ethanolamine =&gt; PE </t>
  </si>
  <si>
    <t>mmu_M00092</t>
  </si>
  <si>
    <t xml:space="preserve">Arginine biosynthesis, ornithine =&gt; arginine </t>
  </si>
  <si>
    <t>mmu_M00844</t>
  </si>
  <si>
    <t xml:space="preserve">GABA biosynthesis, eukaryotes, putrescine =&gt; GABA </t>
  </si>
  <si>
    <t>mmu_M00135</t>
  </si>
  <si>
    <t xml:space="preserve">Guanine ribonucleotide degradation, GMP =&gt; Urate </t>
  </si>
  <si>
    <t>mmu_M00959</t>
  </si>
  <si>
    <t xml:space="preserve">3-Hydroxypropionate bi-cycle </t>
  </si>
  <si>
    <t>mmu_M00376</t>
  </si>
  <si>
    <t xml:space="preserve">Creatine pathway </t>
  </si>
  <si>
    <t>mmu_M00047</t>
  </si>
  <si>
    <t xml:space="preserve">Citrate cycle, second carbon oxidation, 2-oxoglutarate =&gt; oxaloacetate </t>
  </si>
  <si>
    <t>mmu_M00011</t>
  </si>
  <si>
    <t xml:space="preserve">Dicarboxylate-hydroxybutyrate cycle </t>
  </si>
  <si>
    <t>mmu_M00374</t>
  </si>
  <si>
    <t xml:space="preserve">Purine degradation, xanthine =&gt; urea </t>
  </si>
  <si>
    <t>mmu_M00546</t>
  </si>
  <si>
    <t xml:space="preserve">Urea cycle </t>
  </si>
  <si>
    <t>mmu_M00029</t>
  </si>
  <si>
    <t xml:space="preserve">Citrate cycle (TCA cycle, Krebs cycle) </t>
  </si>
  <si>
    <t>mmu_M00009</t>
  </si>
  <si>
    <t xml:space="preserve">Polyamine biosynthesis, arginine =&gt; agmatine =&gt; putrescine =&gt; spermidine </t>
  </si>
  <si>
    <t>mmu_M00133</t>
  </si>
  <si>
    <t xml:space="preserve">Reductive citrate cycle (Arnon-Buchanan cycle) </t>
  </si>
  <si>
    <t>mmu_M00173</t>
  </si>
  <si>
    <t xml:space="preserve">Adenine ribonucleotide degradation, AMP =&gt; Urate </t>
  </si>
  <si>
    <t>mmu_M00958</t>
  </si>
  <si>
    <t xml:space="preserve">Arginine biosynthesis, glutamate =&gt; acetylcitrulline =&gt; arginine </t>
  </si>
  <si>
    <t>mmu_M00845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</si>
</sst>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E+00"/>
    <numFmt numFmtId="166" formatCode="0.0%"/>
  </numFmts>
  <fonts count="11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i/>
      <sz val="11"/>
      <color theme="1"/>
      <name val="Arial"/>
      <family val="2"/>
    </font>
    <font>
      <u/>
      <sz val="11"/>
      <color theme="10"/>
      <name val="Arial"/>
      <family val="2"/>
    </font>
    <font>
      <vertAlign val="subscript"/>
      <sz val="11"/>
      <color theme="1"/>
      <name val="Arial"/>
      <family val="2"/>
    </font>
    <font>
      <sz val="11"/>
      <color theme="1"/>
      <name val="Calibri"/>
      <family val="2"/>
      <charset val="128"/>
      <scheme val="minor"/>
    </font>
    <font>
      <sz val="1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7" fillId="0" borderId="0">
      <alignment vertical="center"/>
    </xf>
    <xf numFmtId="9" fontId="9" fillId="0" borderId="0" applyFont="0" applyFill="0" applyBorder="0" applyAlignment="0" applyProtection="0"/>
  </cellStyleXfs>
  <cellXfs count="99">
    <xf numFmtId="0" fontId="0" fillId="0" borderId="0" xfId="0"/>
    <xf numFmtId="0" fontId="10" fillId="0" borderId="0" xfId="0" applyFont="1"/>
    <xf numFmtId="166" fontId="0" fillId="0" borderId="0" xfId="3" applyNumberFormat="1" applyFont="1"/>
    <xf numFmtId="166" fontId="10" fillId="0" borderId="0" xfId="3" applyNumberFormat="1" applyFont="1"/>
    <xf numFmtId="0" fontId="0" fillId="0" borderId="0" xfId="0" applyAlignment="1">
      <alignment shrinkToFit="1"/>
    </xf>
    <xf numFmtId="0" fontId="0" fillId="0" borderId="0" xfId="0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shrinkToFit="1"/>
    </xf>
    <xf numFmtId="0" fontId="0" fillId="0" borderId="1" xfId="0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left" vertical="center" shrinkToFit="1"/>
    </xf>
    <xf numFmtId="49" fontId="5" fillId="0" borderId="1" xfId="1" applyNumberFormat="1" applyFont="1" applyFill="1" applyBorder="1" applyAlignment="1" applyProtection="1">
      <alignment horizontal="left" vertical="center" shrinkToFit="1"/>
    </xf>
    <xf numFmtId="164" fontId="2" fillId="0" borderId="1" xfId="0" applyNumberFormat="1" applyFont="1" applyBorder="1" applyAlignment="1">
      <alignment vertical="center" shrinkToFit="1"/>
    </xf>
    <xf numFmtId="2" fontId="2" fillId="0" borderId="1" xfId="0" applyNumberFormat="1" applyFont="1" applyBorder="1" applyAlignment="1">
      <alignment vertical="center" shrinkToFit="1"/>
    </xf>
    <xf numFmtId="165" fontId="2" fillId="0" borderId="1" xfId="0" applyNumberFormat="1" applyFont="1" applyBorder="1" applyAlignment="1">
      <alignment horizontal="center" vertical="center" shrinkToFit="1"/>
    </xf>
    <xf numFmtId="0" fontId="5" fillId="0" borderId="1" xfId="1" applyNumberFormat="1" applyFont="1" applyFill="1" applyBorder="1" applyAlignment="1" applyProtection="1">
      <alignment horizontal="left" vertical="center" shrinkToFit="1"/>
    </xf>
    <xf numFmtId="49" fontId="2" fillId="0" borderId="1" xfId="0" applyNumberFormat="1" applyFont="1" applyBorder="1" applyAlignment="1">
      <alignment vertical="center" shrinkToFit="1"/>
    </xf>
    <xf numFmtId="49" fontId="4" fillId="0" borderId="1" xfId="0" applyNumberFormat="1" applyFont="1" applyBorder="1" applyAlignment="1">
      <alignment horizontal="left" vertical="center" shrinkToFit="1"/>
    </xf>
    <xf numFmtId="0" fontId="1" fillId="0" borderId="1" xfId="1" applyBorder="1" applyAlignment="1">
      <alignment shrinkToFit="1"/>
    </xf>
    <xf numFmtId="49" fontId="5" fillId="0" borderId="1" xfId="1" applyNumberFormat="1" applyFont="1" applyBorder="1" applyAlignment="1" applyProtection="1">
      <alignment horizontal="left" vertical="center" shrinkToFit="1"/>
    </xf>
    <xf numFmtId="11" fontId="2" fillId="0" borderId="1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left" vertical="center" shrinkToFit="1"/>
    </xf>
    <xf numFmtId="49" fontId="5" fillId="0" borderId="2" xfId="1" applyNumberFormat="1" applyFont="1" applyFill="1" applyBorder="1" applyAlignment="1" applyProtection="1">
      <alignment horizontal="left" vertical="center" shrinkToFit="1"/>
    </xf>
    <xf numFmtId="164" fontId="2" fillId="0" borderId="2" xfId="0" applyNumberFormat="1" applyFont="1" applyBorder="1" applyAlignment="1">
      <alignment vertical="center" shrinkToFit="1"/>
    </xf>
    <xf numFmtId="2" fontId="2" fillId="0" borderId="2" xfId="0" applyNumberFormat="1" applyFont="1" applyBorder="1" applyAlignment="1">
      <alignment vertical="center" shrinkToFit="1"/>
    </xf>
    <xf numFmtId="165" fontId="2" fillId="0" borderId="2" xfId="0" applyNumberFormat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shrinkToFit="1"/>
    </xf>
    <xf numFmtId="0" fontId="5" fillId="0" borderId="2" xfId="1" applyNumberFormat="1" applyFont="1" applyFill="1" applyBorder="1" applyAlignment="1" applyProtection="1">
      <alignment horizontal="left" vertical="center" shrinkToFit="1"/>
    </xf>
    <xf numFmtId="0" fontId="0" fillId="0" borderId="2" xfId="0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center" vertical="center" shrinkToFit="1"/>
    </xf>
    <xf numFmtId="0" fontId="0" fillId="0" borderId="4" xfId="0" applyBorder="1" applyAlignment="1">
      <alignment shrinkToFit="1"/>
    </xf>
    <xf numFmtId="0" fontId="2" fillId="0" borderId="4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center" vertical="center" shrinkToFit="1"/>
    </xf>
    <xf numFmtId="49" fontId="2" fillId="0" borderId="7" xfId="0" applyNumberFormat="1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0" fillId="0" borderId="7" xfId="0" applyBorder="1" applyAlignment="1">
      <alignment shrinkToFit="1"/>
    </xf>
    <xf numFmtId="49" fontId="8" fillId="0" borderId="7" xfId="2" applyNumberFormat="1" applyFont="1" applyBorder="1" applyAlignment="1">
      <alignment vertical="center" shrinkToFit="1"/>
    </xf>
    <xf numFmtId="0" fontId="8" fillId="0" borderId="7" xfId="2" applyFont="1" applyBorder="1" applyAlignment="1">
      <alignment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0" xfId="0" applyAlignment="1">
      <alignment wrapText="1"/>
    </xf>
    <xf numFmtId="165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5" fillId="0" borderId="7" xfId="1" applyNumberFormat="1" applyFont="1" applyFill="1" applyBorder="1" applyAlignment="1" applyProtection="1">
      <alignment horizontal="left" vertical="center" wrapText="1"/>
    </xf>
    <xf numFmtId="0" fontId="5" fillId="0" borderId="7" xfId="1" applyNumberFormat="1" applyFont="1" applyFill="1" applyBorder="1" applyAlignment="1" applyProtection="1">
      <alignment horizontal="left" vertical="center"/>
    </xf>
    <xf numFmtId="165" fontId="2" fillId="0" borderId="7" xfId="0" applyNumberFormat="1" applyFont="1" applyBorder="1" applyAlignment="1">
      <alignment horizontal="center" vertical="center" wrapText="1"/>
    </xf>
    <xf numFmtId="165" fontId="2" fillId="0" borderId="7" xfId="0" applyNumberFormat="1" applyFont="1" applyBorder="1" applyAlignment="1">
      <alignment horizontal="center" vertical="center"/>
    </xf>
    <xf numFmtId="2" fontId="2" fillId="0" borderId="7" xfId="0" applyNumberFormat="1" applyFont="1" applyBorder="1" applyAlignment="1">
      <alignment vertical="center"/>
    </xf>
    <xf numFmtId="164" fontId="2" fillId="0" borderId="7" xfId="0" applyNumberFormat="1" applyFont="1" applyBorder="1" applyAlignment="1">
      <alignment vertical="center"/>
    </xf>
    <xf numFmtId="49" fontId="2" fillId="0" borderId="7" xfId="0" applyNumberFormat="1" applyFont="1" applyBorder="1" applyAlignment="1">
      <alignment horizontal="left" vertical="center"/>
    </xf>
    <xf numFmtId="49" fontId="5" fillId="0" borderId="7" xfId="1" applyNumberFormat="1" applyFont="1" applyFill="1" applyBorder="1" applyAlignment="1" applyProtection="1">
      <alignment horizontal="left" vertical="center"/>
    </xf>
    <xf numFmtId="49" fontId="2" fillId="0" borderId="7" xfId="0" applyNumberFormat="1" applyFont="1" applyBorder="1" applyAlignment="1">
      <alignment horizontal="left" vertical="center" wrapText="1"/>
    </xf>
    <xf numFmtId="49" fontId="2" fillId="0" borderId="6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1" applyNumberFormat="1" applyFont="1" applyFill="1" applyBorder="1" applyAlignment="1" applyProtection="1">
      <alignment horizontal="left" vertical="center" wrapText="1"/>
    </xf>
    <xf numFmtId="0" fontId="5" fillId="0" borderId="1" xfId="1" applyNumberFormat="1" applyFont="1" applyFill="1" applyBorder="1" applyAlignment="1" applyProtection="1">
      <alignment horizontal="left" vertical="center"/>
    </xf>
    <xf numFmtId="165" fontId="2" fillId="0" borderId="1" xfId="0" applyNumberFormat="1" applyFont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49" fontId="5" fillId="0" borderId="1" xfId="1" applyNumberFormat="1" applyFont="1" applyFill="1" applyBorder="1" applyAlignment="1" applyProtection="1">
      <alignment horizontal="left" vertical="center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9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vertical="center"/>
    </xf>
    <xf numFmtId="49" fontId="5" fillId="0" borderId="1" xfId="1" applyNumberFormat="1" applyFont="1" applyFill="1" applyBorder="1" applyAlignment="1" applyProtection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1" applyNumberFormat="1" applyFont="1" applyFill="1" applyBorder="1" applyAlignment="1" applyProtection="1">
      <alignment horizontal="left" vertical="center" wrapText="1"/>
    </xf>
    <xf numFmtId="0" fontId="5" fillId="0" borderId="2" xfId="1" applyNumberFormat="1" applyFont="1" applyFill="1" applyBorder="1" applyAlignment="1" applyProtection="1">
      <alignment horizontal="left" vertical="center"/>
    </xf>
    <xf numFmtId="165" fontId="2" fillId="0" borderId="2" xfId="0" applyNumberFormat="1" applyFont="1" applyBorder="1" applyAlignment="1">
      <alignment horizontal="center" vertical="center" wrapText="1"/>
    </xf>
    <xf numFmtId="165" fontId="2" fillId="0" borderId="2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vertical="center"/>
    </xf>
    <xf numFmtId="164" fontId="2" fillId="0" borderId="2" xfId="0" applyNumberFormat="1" applyFont="1" applyBorder="1" applyAlignment="1">
      <alignment vertical="center"/>
    </xf>
    <xf numFmtId="49" fontId="5" fillId="0" borderId="2" xfId="1" applyNumberFormat="1" applyFont="1" applyFill="1" applyBorder="1" applyAlignment="1" applyProtection="1">
      <alignment horizontal="left" vertical="center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1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7" xfId="0" applyBorder="1"/>
    <xf numFmtId="0" fontId="8" fillId="0" borderId="7" xfId="2" applyFont="1" applyBorder="1">
      <alignment vertical="center"/>
    </xf>
    <xf numFmtId="49" fontId="2" fillId="0" borderId="7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4" xfId="0" applyBorder="1" applyAlignment="1">
      <alignment wrapText="1"/>
    </xf>
    <xf numFmtId="0" fontId="0" fillId="0" borderId="4" xfId="0" applyBorder="1"/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">
    <cellStyle name="Hyperlink" xfId="1" builtinId="8"/>
    <cellStyle name="Normal" xfId="0" builtinId="0"/>
    <cellStyle name="Normal 2" xfId="2" xr:uid="{13628396-FD3D-3544-B1DF-FFBA34377764}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pubchem.ncbi.nlm.nih.gov/compound/13945" TargetMode="External"/><Relationship Id="rId299" Type="http://schemas.openxmlformats.org/officeDocument/2006/relationships/hyperlink" Target="http://pubchem.ncbi.nlm.nih.gov/compound/8082" TargetMode="External"/><Relationship Id="rId21" Type="http://schemas.openxmlformats.org/officeDocument/2006/relationships/hyperlink" Target="http://pubchem.ncbi.nlm.nih.gov/compound/43" TargetMode="External"/><Relationship Id="rId63" Type="http://schemas.openxmlformats.org/officeDocument/2006/relationships/hyperlink" Target="http://www.hmdb.ca/metabolites/HMDB0000462" TargetMode="External"/><Relationship Id="rId159" Type="http://schemas.openxmlformats.org/officeDocument/2006/relationships/hyperlink" Target="http://www.hmdb.ca/metabolites/HMDB0000123" TargetMode="External"/><Relationship Id="rId324" Type="http://schemas.openxmlformats.org/officeDocument/2006/relationships/hyperlink" Target="http://www.hmdb.ca/metabolites/HMDB0000259" TargetMode="External"/><Relationship Id="rId366" Type="http://schemas.openxmlformats.org/officeDocument/2006/relationships/hyperlink" Target="http://www.hmdb.ca/metabolites/HMDB0000301" TargetMode="External"/><Relationship Id="rId170" Type="http://schemas.openxmlformats.org/officeDocument/2006/relationships/hyperlink" Target="http://www.hmdb.ca/metabolites/HMDB0000086" TargetMode="External"/><Relationship Id="rId226" Type="http://schemas.openxmlformats.org/officeDocument/2006/relationships/hyperlink" Target="http://pubchem.ncbi.nlm.nih.gov/compound/158980" TargetMode="External"/><Relationship Id="rId268" Type="http://schemas.openxmlformats.org/officeDocument/2006/relationships/hyperlink" Target="http://pubchem.ncbi.nlm.nih.gov/compound/164795" TargetMode="External"/><Relationship Id="rId32" Type="http://schemas.openxmlformats.org/officeDocument/2006/relationships/hyperlink" Target="http://www.hmdb.ca/metabolites/HMDB0000682" TargetMode="External"/><Relationship Id="rId74" Type="http://schemas.openxmlformats.org/officeDocument/2006/relationships/hyperlink" Target="http://pubchem.ncbi.nlm.nih.gov/compound/236" TargetMode="External"/><Relationship Id="rId128" Type="http://schemas.openxmlformats.org/officeDocument/2006/relationships/hyperlink" Target="http://www.hmdb.ca/metabolites/HMDB0010325" TargetMode="External"/><Relationship Id="rId335" Type="http://schemas.openxmlformats.org/officeDocument/2006/relationships/hyperlink" Target="http://pubchem.ncbi.nlm.nih.gov/compound/7489" TargetMode="External"/><Relationship Id="rId377" Type="http://schemas.openxmlformats.org/officeDocument/2006/relationships/hyperlink" Target="http://www.hmdb.ca/metabolites/HMDB0001161" TargetMode="External"/><Relationship Id="rId5" Type="http://schemas.openxmlformats.org/officeDocument/2006/relationships/hyperlink" Target="http://pubchem.ncbi.nlm.nih.gov/compound/92105" TargetMode="External"/><Relationship Id="rId181" Type="http://schemas.openxmlformats.org/officeDocument/2006/relationships/hyperlink" Target="http://pubchem.ncbi.nlm.nih.gov/compound/440727" TargetMode="External"/><Relationship Id="rId237" Type="http://schemas.openxmlformats.org/officeDocument/2006/relationships/hyperlink" Target="http://pubchem.ncbi.nlm.nih.gov/compound/99715" TargetMode="External"/><Relationship Id="rId402" Type="http://schemas.openxmlformats.org/officeDocument/2006/relationships/hyperlink" Target="http://pubchem.ncbi.nlm.nih.gov/compound/111299" TargetMode="External"/><Relationship Id="rId279" Type="http://schemas.openxmlformats.org/officeDocument/2006/relationships/hyperlink" Target="http://www.hmdb.ca/metabolites/HMDB0001200" TargetMode="External"/><Relationship Id="rId43" Type="http://schemas.openxmlformats.org/officeDocument/2006/relationships/hyperlink" Target="http://www.hmdb.ca/metabolites/HMDB0000017" TargetMode="External"/><Relationship Id="rId139" Type="http://schemas.openxmlformats.org/officeDocument/2006/relationships/hyperlink" Target="http://pubchem.ncbi.nlm.nih.gov/compound/611" TargetMode="External"/><Relationship Id="rId290" Type="http://schemas.openxmlformats.org/officeDocument/2006/relationships/hyperlink" Target="http://www.hmdb.ca/metabolites/HMDB0000788" TargetMode="External"/><Relationship Id="rId304" Type="http://schemas.openxmlformats.org/officeDocument/2006/relationships/hyperlink" Target="http://pubchem.ncbi.nlm.nih.gov/compound/1054" TargetMode="External"/><Relationship Id="rId346" Type="http://schemas.openxmlformats.org/officeDocument/2006/relationships/hyperlink" Target="http://pubchem.ncbi.nlm.nih.gov/compound/5570" TargetMode="External"/><Relationship Id="rId388" Type="http://schemas.openxmlformats.org/officeDocument/2006/relationships/hyperlink" Target="http://www.hmdb.ca/metabolites/HMDB0011738" TargetMode="External"/><Relationship Id="rId85" Type="http://schemas.openxmlformats.org/officeDocument/2006/relationships/hyperlink" Target="http://pubchem.ncbi.nlm.nih.gov/compound/85" TargetMode="External"/><Relationship Id="rId150" Type="http://schemas.openxmlformats.org/officeDocument/2006/relationships/hyperlink" Target="http://pubchem.ncbi.nlm.nih.gov/compound/65533" TargetMode="External"/><Relationship Id="rId192" Type="http://schemas.openxmlformats.org/officeDocument/2006/relationships/hyperlink" Target="http://www.hmdb.ca/metabolites/HMDB0000118" TargetMode="External"/><Relationship Id="rId206" Type="http://schemas.openxmlformats.org/officeDocument/2006/relationships/hyperlink" Target="http://pubchem.ncbi.nlm.nih.gov/compound/73064" TargetMode="External"/><Relationship Id="rId413" Type="http://schemas.openxmlformats.org/officeDocument/2006/relationships/hyperlink" Target="http://www.hmdb.ca/metabolites/HMDB0011741" TargetMode="External"/><Relationship Id="rId248" Type="http://schemas.openxmlformats.org/officeDocument/2006/relationships/hyperlink" Target="http://www.hmdb.ca/metabolites/HMDB0006029" TargetMode="External"/><Relationship Id="rId12" Type="http://schemas.openxmlformats.org/officeDocument/2006/relationships/hyperlink" Target="http://pubchem.ncbi.nlm.nih.gov/compound/187790" TargetMode="External"/><Relationship Id="rId108" Type="http://schemas.openxmlformats.org/officeDocument/2006/relationships/hyperlink" Target="http://www.hmdb.ca/metabolites/HMDB0000996" TargetMode="External"/><Relationship Id="rId315" Type="http://schemas.openxmlformats.org/officeDocument/2006/relationships/hyperlink" Target="http://www.hmdb.ca/metabolites/HMDB0001185" TargetMode="External"/><Relationship Id="rId357" Type="http://schemas.openxmlformats.org/officeDocument/2006/relationships/hyperlink" Target="http://pubchem.ncbi.nlm.nih.gov/compound/1174" TargetMode="External"/><Relationship Id="rId54" Type="http://schemas.openxmlformats.org/officeDocument/2006/relationships/hyperlink" Target="http://pubchem.ncbi.nlm.nih.gov/compound/11361" TargetMode="External"/><Relationship Id="rId96" Type="http://schemas.openxmlformats.org/officeDocument/2006/relationships/hyperlink" Target="http://www.hmdb.ca/metabolites/HMDB0000904" TargetMode="External"/><Relationship Id="rId161" Type="http://schemas.openxmlformats.org/officeDocument/2006/relationships/hyperlink" Target="http://pubchem.ncbi.nlm.nih.gov/compound/11163" TargetMode="External"/><Relationship Id="rId217" Type="http://schemas.openxmlformats.org/officeDocument/2006/relationships/hyperlink" Target="http://pubchem.ncbi.nlm.nih.gov/compound/863" TargetMode="External"/><Relationship Id="rId399" Type="http://schemas.openxmlformats.org/officeDocument/2006/relationships/hyperlink" Target="http://www.hmdb.ca/metabolites/HMDB0034367" TargetMode="External"/><Relationship Id="rId259" Type="http://schemas.openxmlformats.org/officeDocument/2006/relationships/hyperlink" Target="http://www.hmdb.ca/metabolites/HMDB0002931" TargetMode="External"/><Relationship Id="rId23" Type="http://schemas.openxmlformats.org/officeDocument/2006/relationships/hyperlink" Target="http://pubchem.ncbi.nlm.nih.gov/compound/160736" TargetMode="External"/><Relationship Id="rId119" Type="http://schemas.openxmlformats.org/officeDocument/2006/relationships/hyperlink" Target="http://pubchem.ncbi.nlm.nih.gov/compound/9700" TargetMode="External"/><Relationship Id="rId270" Type="http://schemas.openxmlformats.org/officeDocument/2006/relationships/hyperlink" Target="http://pubchem.ncbi.nlm.nih.gov/compound/123689" TargetMode="External"/><Relationship Id="rId326" Type="http://schemas.openxmlformats.org/officeDocument/2006/relationships/hyperlink" Target="http://www.hmdb.ca/metabolites/HMDB0003070" TargetMode="External"/><Relationship Id="rId65" Type="http://schemas.openxmlformats.org/officeDocument/2006/relationships/hyperlink" Target="http://www.hmdb.ca/metabolites/HMDB0000045" TargetMode="External"/><Relationship Id="rId130" Type="http://schemas.openxmlformats.org/officeDocument/2006/relationships/hyperlink" Target="http://www.hmdb.ca/metabolites/HMDB0000124" TargetMode="External"/><Relationship Id="rId368" Type="http://schemas.openxmlformats.org/officeDocument/2006/relationships/hyperlink" Target="http://www.hmdb.ca/metabolites/HMDB0000883" TargetMode="External"/><Relationship Id="rId172" Type="http://schemas.openxmlformats.org/officeDocument/2006/relationships/hyperlink" Target="http://www.hmdb.ca/metabolites/HMDB0000138" TargetMode="External"/><Relationship Id="rId228" Type="http://schemas.openxmlformats.org/officeDocument/2006/relationships/hyperlink" Target="http://pubchem.ncbi.nlm.nih.gov/compound/3037582" TargetMode="External"/><Relationship Id="rId281" Type="http://schemas.openxmlformats.org/officeDocument/2006/relationships/hyperlink" Target="http://pubchem.ncbi.nlm.nih.gov/compound/439756" TargetMode="External"/><Relationship Id="rId337" Type="http://schemas.openxmlformats.org/officeDocument/2006/relationships/hyperlink" Target="http://pubchem.ncbi.nlm.nih.gov/compound/1130" TargetMode="External"/><Relationship Id="rId34" Type="http://schemas.openxmlformats.org/officeDocument/2006/relationships/hyperlink" Target="http://www.hmdb.ca/metabolites/HMDB0000026" TargetMode="External"/><Relationship Id="rId76" Type="http://schemas.openxmlformats.org/officeDocument/2006/relationships/hyperlink" Target="http://pubchem.ncbi.nlm.nih.gov/compound/134601" TargetMode="External"/><Relationship Id="rId141" Type="http://schemas.openxmlformats.org/officeDocument/2006/relationships/hyperlink" Target="http://pubchem.ncbi.nlm.nih.gov/compound/439500" TargetMode="External"/><Relationship Id="rId379" Type="http://schemas.openxmlformats.org/officeDocument/2006/relationships/hyperlink" Target="http://www.hmdb.ca/metabolites/HMDB0006248" TargetMode="External"/><Relationship Id="rId7" Type="http://schemas.openxmlformats.org/officeDocument/2006/relationships/hyperlink" Target="http://pubchem.ncbi.nlm.nih.gov/compound/457" TargetMode="External"/><Relationship Id="rId183" Type="http://schemas.openxmlformats.org/officeDocument/2006/relationships/hyperlink" Target="http://www.hmdb.ca/metabolites/HMDB0000535" TargetMode="External"/><Relationship Id="rId239" Type="http://schemas.openxmlformats.org/officeDocument/2006/relationships/hyperlink" Target="http://pubchem.ncbi.nlm.nih.gov/compound/65065" TargetMode="External"/><Relationship Id="rId390" Type="http://schemas.openxmlformats.org/officeDocument/2006/relationships/hyperlink" Target="http://www.hmdb.ca/metabolites/HMDB0011737" TargetMode="External"/><Relationship Id="rId404" Type="http://schemas.openxmlformats.org/officeDocument/2006/relationships/hyperlink" Target="http://pubchem.ncbi.nlm.nih.gov/compound/22844748" TargetMode="External"/><Relationship Id="rId250" Type="http://schemas.openxmlformats.org/officeDocument/2006/relationships/hyperlink" Target="http://pubchem.ncbi.nlm.nih.gov/compound/448580" TargetMode="External"/><Relationship Id="rId292" Type="http://schemas.openxmlformats.org/officeDocument/2006/relationships/hyperlink" Target="http://www.hmdb.ca/metabolites/HMDB0000707" TargetMode="External"/><Relationship Id="rId306" Type="http://schemas.openxmlformats.org/officeDocument/2006/relationships/hyperlink" Target="http://pubchem.ncbi.nlm.nih.gov/compound/1060" TargetMode="External"/><Relationship Id="rId45" Type="http://schemas.openxmlformats.org/officeDocument/2006/relationships/hyperlink" Target="http://www.hmdb.ca/metabolites/HMDB0000763" TargetMode="External"/><Relationship Id="rId87" Type="http://schemas.openxmlformats.org/officeDocument/2006/relationships/hyperlink" Target="http://pubchem.ncbi.nlm.nih.gov/compound/221493" TargetMode="External"/><Relationship Id="rId110" Type="http://schemas.openxmlformats.org/officeDocument/2006/relationships/hyperlink" Target="http://www.hmdb.ca/metabolites/HMDB0000192" TargetMode="External"/><Relationship Id="rId348" Type="http://schemas.openxmlformats.org/officeDocument/2006/relationships/hyperlink" Target="http://pubchem.ncbi.nlm.nih.gov/compound/1146" TargetMode="External"/><Relationship Id="rId152" Type="http://schemas.openxmlformats.org/officeDocument/2006/relationships/hyperlink" Target="http://pubchem.ncbi.nlm.nih.gov/compound/5958" TargetMode="External"/><Relationship Id="rId194" Type="http://schemas.openxmlformats.org/officeDocument/2006/relationships/hyperlink" Target="http://www.hmdb.ca/metabolites/HMDB0000725" TargetMode="External"/><Relationship Id="rId208" Type="http://schemas.openxmlformats.org/officeDocument/2006/relationships/hyperlink" Target="http://www.hmdb.ca/metabolites/HMDB0000747" TargetMode="External"/><Relationship Id="rId415" Type="http://schemas.openxmlformats.org/officeDocument/2006/relationships/hyperlink" Target="http://www.hmdb.ca/metabolites/HMDB0011172" TargetMode="External"/><Relationship Id="rId261" Type="http://schemas.openxmlformats.org/officeDocument/2006/relationships/hyperlink" Target="http://www.hmdb.ca/metabolites/HMDB0001276" TargetMode="External"/><Relationship Id="rId14" Type="http://schemas.openxmlformats.org/officeDocument/2006/relationships/hyperlink" Target="http://pubchem.ncbi.nlm.nih.gov/compound/135398593" TargetMode="External"/><Relationship Id="rId56" Type="http://schemas.openxmlformats.org/officeDocument/2006/relationships/hyperlink" Target="http://pubchem.ncbi.nlm.nih.gov/compound/123831" TargetMode="External"/><Relationship Id="rId317" Type="http://schemas.openxmlformats.org/officeDocument/2006/relationships/hyperlink" Target="http://pubchem.ncbi.nlm.nih.gov/compound/115015" TargetMode="External"/><Relationship Id="rId359" Type="http://schemas.openxmlformats.org/officeDocument/2006/relationships/hyperlink" Target="http://pubchem.ncbi.nlm.nih.gov/compound/1176" TargetMode="External"/><Relationship Id="rId98" Type="http://schemas.openxmlformats.org/officeDocument/2006/relationships/hyperlink" Target="http://www.hmdb.ca/metabolites/HMDB0000095" TargetMode="External"/><Relationship Id="rId121" Type="http://schemas.openxmlformats.org/officeDocument/2006/relationships/hyperlink" Target="http://pubchem.ncbi.nlm.nih.gov/compound/3182" TargetMode="External"/><Relationship Id="rId163" Type="http://schemas.openxmlformats.org/officeDocument/2006/relationships/hyperlink" Target="http://pubchem.ncbi.nlm.nih.gov/compound/439194" TargetMode="External"/><Relationship Id="rId219" Type="http://schemas.openxmlformats.org/officeDocument/2006/relationships/hyperlink" Target="http://pubchem.ncbi.nlm.nih.gov/compound/866" TargetMode="External"/><Relationship Id="rId370" Type="http://schemas.openxmlformats.org/officeDocument/2006/relationships/hyperlink" Target="http://www.hmdb.ca/metabolites/HMDB0000292" TargetMode="External"/><Relationship Id="rId230" Type="http://schemas.openxmlformats.org/officeDocument/2006/relationships/hyperlink" Target="http://pubchem.ncbi.nlm.nih.gov/compound/107737" TargetMode="External"/><Relationship Id="rId25" Type="http://schemas.openxmlformats.org/officeDocument/2006/relationships/hyperlink" Target="http://www.hmdb.ca/metabolites/HMDB0000208" TargetMode="External"/><Relationship Id="rId67" Type="http://schemas.openxmlformats.org/officeDocument/2006/relationships/hyperlink" Target="http://www.hmdb.ca/metabolites/HMDB0000517" TargetMode="External"/><Relationship Id="rId272" Type="http://schemas.openxmlformats.org/officeDocument/2006/relationships/hyperlink" Target="http://pubchem.ncbi.nlm.nih.gov/compound/936" TargetMode="External"/><Relationship Id="rId328" Type="http://schemas.openxmlformats.org/officeDocument/2006/relationships/hyperlink" Target="http://www.hmdb.ca/metabolites/HMDB0001257" TargetMode="External"/><Relationship Id="rId132" Type="http://schemas.openxmlformats.org/officeDocument/2006/relationships/hyperlink" Target="http://www.hmdb.ca/metabolites/HMDB0000134" TargetMode="External"/><Relationship Id="rId174" Type="http://schemas.openxmlformats.org/officeDocument/2006/relationships/hyperlink" Target="http://www.hmdb.ca/metabolites/HMDB0001397" TargetMode="External"/><Relationship Id="rId381" Type="http://schemas.openxmlformats.org/officeDocument/2006/relationships/hyperlink" Target="http://pubchem.ncbi.nlm.nih.gov/compound/131801686" TargetMode="External"/><Relationship Id="rId241" Type="http://schemas.openxmlformats.org/officeDocument/2006/relationships/hyperlink" Target="http://pubchem.ncbi.nlm.nih.gov/compound/35717" TargetMode="External"/><Relationship Id="rId36" Type="http://schemas.openxmlformats.org/officeDocument/2006/relationships/hyperlink" Target="http://pubchem.ncbi.nlm.nih.gov/compound/500" TargetMode="External"/><Relationship Id="rId283" Type="http://schemas.openxmlformats.org/officeDocument/2006/relationships/hyperlink" Target="http://pubchem.ncbi.nlm.nih.gov/compound/439389" TargetMode="External"/><Relationship Id="rId339" Type="http://schemas.openxmlformats.org/officeDocument/2006/relationships/hyperlink" Target="http://pubchem.ncbi.nlm.nih.gov/compound/6288" TargetMode="External"/><Relationship Id="rId78" Type="http://schemas.openxmlformats.org/officeDocument/2006/relationships/hyperlink" Target="http://pubchem.ncbi.nlm.nih.gov/compound/247" TargetMode="External"/><Relationship Id="rId101" Type="http://schemas.openxmlformats.org/officeDocument/2006/relationships/hyperlink" Target="http://pubchem.ncbi.nlm.nih.gov/compound/588" TargetMode="External"/><Relationship Id="rId143" Type="http://schemas.openxmlformats.org/officeDocument/2006/relationships/hyperlink" Target="http://www.hmdb.ca/metabolites/HMDB0000663" TargetMode="External"/><Relationship Id="rId185" Type="http://schemas.openxmlformats.org/officeDocument/2006/relationships/hyperlink" Target="http://www.hmdb.ca/metabolites/HMDB0000177" TargetMode="External"/><Relationship Id="rId350" Type="http://schemas.openxmlformats.org/officeDocument/2006/relationships/hyperlink" Target="http://pubchem.ncbi.nlm.nih.gov/compound/1148" TargetMode="External"/><Relationship Id="rId406" Type="http://schemas.openxmlformats.org/officeDocument/2006/relationships/hyperlink" Target="http://pubchem.ncbi.nlm.nih.gov/compound/68759" TargetMode="External"/><Relationship Id="rId9" Type="http://schemas.openxmlformats.org/officeDocument/2006/relationships/hyperlink" Target="http://pubchem.ncbi.nlm.nih.gov/compound/10105257" TargetMode="External"/><Relationship Id="rId210" Type="http://schemas.openxmlformats.org/officeDocument/2006/relationships/hyperlink" Target="http://www.hmdb.ca/metabolites/HMDB0000684" TargetMode="External"/><Relationship Id="rId392" Type="http://schemas.openxmlformats.org/officeDocument/2006/relationships/hyperlink" Target="http://www.hmdb.ca/metabolites/HMDB0011667" TargetMode="External"/><Relationship Id="rId252" Type="http://schemas.openxmlformats.org/officeDocument/2006/relationships/hyperlink" Target="http://pubchem.ncbi.nlm.nih.gov/compound/439197" TargetMode="External"/><Relationship Id="rId294" Type="http://schemas.openxmlformats.org/officeDocument/2006/relationships/hyperlink" Target="http://www.hmdb.ca/metabolites/HMDB0000210" TargetMode="External"/><Relationship Id="rId308" Type="http://schemas.openxmlformats.org/officeDocument/2006/relationships/hyperlink" Target="http://pubchem.ncbi.nlm.nih.gov/compound/6508" TargetMode="External"/><Relationship Id="rId47" Type="http://schemas.openxmlformats.org/officeDocument/2006/relationships/hyperlink" Target="http://www.hmdb.ca/metabolites/HMDB0000450" TargetMode="External"/><Relationship Id="rId89" Type="http://schemas.openxmlformats.org/officeDocument/2006/relationships/hyperlink" Target="http://pubchem.ncbi.nlm.nih.gov/compound/305" TargetMode="External"/><Relationship Id="rId112" Type="http://schemas.openxmlformats.org/officeDocument/2006/relationships/hyperlink" Target="http://www.hmdb.ca/metabolites/HMDB0000089" TargetMode="External"/><Relationship Id="rId154" Type="http://schemas.openxmlformats.org/officeDocument/2006/relationships/hyperlink" Target="http://pubchem.ncbi.nlm.nih.gov/compound/92283" TargetMode="External"/><Relationship Id="rId361" Type="http://schemas.openxmlformats.org/officeDocument/2006/relationships/hyperlink" Target="http://pubchem.ncbi.nlm.nih.gov/compound/1175" TargetMode="External"/><Relationship Id="rId196" Type="http://schemas.openxmlformats.org/officeDocument/2006/relationships/hyperlink" Target="http://www.hmdb.ca/metabolites/HMDB0000965" TargetMode="External"/><Relationship Id="rId417" Type="http://schemas.openxmlformats.org/officeDocument/2006/relationships/hyperlink" Target="http://www.hmdb.ca/metabolites/HMDB0000191" TargetMode="External"/><Relationship Id="rId16" Type="http://schemas.openxmlformats.org/officeDocument/2006/relationships/hyperlink" Target="http://pubchem.ncbi.nlm.nih.gov/compound/13712" TargetMode="External"/><Relationship Id="rId221" Type="http://schemas.openxmlformats.org/officeDocument/2006/relationships/hyperlink" Target="http://pubchem.ncbi.nlm.nih.gov/compound/525" TargetMode="External"/><Relationship Id="rId263" Type="http://schemas.openxmlformats.org/officeDocument/2006/relationships/hyperlink" Target="http://www.hmdb.ca/metabolites/HMDB0001563" TargetMode="External"/><Relationship Id="rId319" Type="http://schemas.openxmlformats.org/officeDocument/2006/relationships/hyperlink" Target="http://pubchem.ncbi.nlm.nih.gov/compound/169148" TargetMode="External"/><Relationship Id="rId58" Type="http://schemas.openxmlformats.org/officeDocument/2006/relationships/hyperlink" Target="http://pubchem.ncbi.nlm.nih.gov/compound/199" TargetMode="External"/><Relationship Id="rId123" Type="http://schemas.openxmlformats.org/officeDocument/2006/relationships/hyperlink" Target="http://pubchem.ncbi.nlm.nih.gov/compound/700" TargetMode="External"/><Relationship Id="rId330" Type="http://schemas.openxmlformats.org/officeDocument/2006/relationships/hyperlink" Target="http://www.hmdb.ca/metabolites/HMDB0000254" TargetMode="External"/><Relationship Id="rId165" Type="http://schemas.openxmlformats.org/officeDocument/2006/relationships/hyperlink" Target="http://pubchem.ncbi.nlm.nih.gov/compound/753" TargetMode="External"/><Relationship Id="rId372" Type="http://schemas.openxmlformats.org/officeDocument/2006/relationships/hyperlink" Target="http://www.hmdb.ca/metabolites/HMDB0000299" TargetMode="External"/><Relationship Id="rId232" Type="http://schemas.openxmlformats.org/officeDocument/2006/relationships/hyperlink" Target="http://pubchem.ncbi.nlm.nih.gov/compound/160886" TargetMode="External"/><Relationship Id="rId274" Type="http://schemas.openxmlformats.org/officeDocument/2006/relationships/hyperlink" Target="http://pubchem.ncbi.nlm.nih.gov/compound/938" TargetMode="External"/><Relationship Id="rId27" Type="http://schemas.openxmlformats.org/officeDocument/2006/relationships/hyperlink" Target="http://pubchem.ncbi.nlm.nih.gov/compound/8369" TargetMode="External"/><Relationship Id="rId69" Type="http://schemas.openxmlformats.org/officeDocument/2006/relationships/hyperlink" Target="http://www.hmdb.ca/metabolites/HMDB0000052" TargetMode="External"/><Relationship Id="rId134" Type="http://schemas.openxmlformats.org/officeDocument/2006/relationships/hyperlink" Target="http://www.hmdb.ca/metabolites/HMDB0000112" TargetMode="External"/><Relationship Id="rId80" Type="http://schemas.openxmlformats.org/officeDocument/2006/relationships/hyperlink" Target="http://pubchem.ncbi.nlm.nih.gov/compound/264" TargetMode="External"/><Relationship Id="rId176" Type="http://schemas.openxmlformats.org/officeDocument/2006/relationships/hyperlink" Target="http://www.hmdb.ca/metabolites/HMDB0003157" TargetMode="External"/><Relationship Id="rId341" Type="http://schemas.openxmlformats.org/officeDocument/2006/relationships/hyperlink" Target="http://pubchem.ncbi.nlm.nih.gov/compound/3280446" TargetMode="External"/><Relationship Id="rId383" Type="http://schemas.openxmlformats.org/officeDocument/2006/relationships/hyperlink" Target="http://pubchem.ncbi.nlm.nih.gov/compound/161197" TargetMode="External"/><Relationship Id="rId201" Type="http://schemas.openxmlformats.org/officeDocument/2006/relationships/hyperlink" Target="http://pubchem.ncbi.nlm.nih.gov/compound/793" TargetMode="External"/><Relationship Id="rId243" Type="http://schemas.openxmlformats.org/officeDocument/2006/relationships/hyperlink" Target="http://pubchem.ncbi.nlm.nih.gov/compound/440272" TargetMode="External"/><Relationship Id="rId285" Type="http://schemas.openxmlformats.org/officeDocument/2006/relationships/hyperlink" Target="http://pubchem.ncbi.nlm.nih.gov/compound/637540" TargetMode="External"/><Relationship Id="rId17" Type="http://schemas.openxmlformats.org/officeDocument/2006/relationships/hyperlink" Target="http://www.hmdb.ca/metabolites/HMDB0000012" TargetMode="External"/><Relationship Id="rId38" Type="http://schemas.openxmlformats.org/officeDocument/2006/relationships/hyperlink" Target="http://pubchem.ncbi.nlm.nih.gov/compound/70" TargetMode="External"/><Relationship Id="rId59" Type="http://schemas.openxmlformats.org/officeDocument/2006/relationships/hyperlink" Target="http://www.hmdb.ca/metabolites/HMDB0001432" TargetMode="External"/><Relationship Id="rId103" Type="http://schemas.openxmlformats.org/officeDocument/2006/relationships/hyperlink" Target="http://pubchem.ncbi.nlm.nih.gov/compound/594" TargetMode="External"/><Relationship Id="rId124" Type="http://schemas.openxmlformats.org/officeDocument/2006/relationships/hyperlink" Target="http://www.hmdb.ca/metabolites/HMDB0000149" TargetMode="External"/><Relationship Id="rId310" Type="http://schemas.openxmlformats.org/officeDocument/2006/relationships/hyperlink" Target="http://pubchem.ncbi.nlm.nih.gov/compound/1066" TargetMode="External"/><Relationship Id="rId70" Type="http://schemas.openxmlformats.org/officeDocument/2006/relationships/hyperlink" Target="http://pubchem.ncbi.nlm.nih.gov/compound/54693473" TargetMode="External"/><Relationship Id="rId91" Type="http://schemas.openxmlformats.org/officeDocument/2006/relationships/hyperlink" Target="http://pubchem.ncbi.nlm.nih.gov/compound/643798" TargetMode="External"/><Relationship Id="rId145" Type="http://schemas.openxmlformats.org/officeDocument/2006/relationships/hyperlink" Target="http://www.hmdb.ca/metabolites/HMDB0000625" TargetMode="External"/><Relationship Id="rId166" Type="http://schemas.openxmlformats.org/officeDocument/2006/relationships/hyperlink" Target="http://www.hmdb.ca/metabolites/HMDB0000131" TargetMode="External"/><Relationship Id="rId187" Type="http://schemas.openxmlformats.org/officeDocument/2006/relationships/hyperlink" Target="http://pubchem.ncbi.nlm.nih.gov/compound/774" TargetMode="External"/><Relationship Id="rId331" Type="http://schemas.openxmlformats.org/officeDocument/2006/relationships/hyperlink" Target="http://pubchem.ncbi.nlm.nih.gov/compound/439762" TargetMode="External"/><Relationship Id="rId352" Type="http://schemas.openxmlformats.org/officeDocument/2006/relationships/hyperlink" Target="http://pubchem.ncbi.nlm.nih.gov/compound/1153" TargetMode="External"/><Relationship Id="rId373" Type="http://schemas.openxmlformats.org/officeDocument/2006/relationships/hyperlink" Target="http://pubchem.ncbi.nlm.nih.gov/compound/0" TargetMode="External"/><Relationship Id="rId394" Type="http://schemas.openxmlformats.org/officeDocument/2006/relationships/hyperlink" Target="http://www.hmdb.ca/metabolites/HMDB0029151" TargetMode="External"/><Relationship Id="rId408" Type="http://schemas.openxmlformats.org/officeDocument/2006/relationships/hyperlink" Target="http://pubchem.ncbi.nlm.nih.gov/compound/53861142" TargetMode="External"/><Relationship Id="rId1" Type="http://schemas.openxmlformats.org/officeDocument/2006/relationships/hyperlink" Target="http://pubchem.ncbi.nlm.nih.gov/compound/75810" TargetMode="External"/><Relationship Id="rId212" Type="http://schemas.openxmlformats.org/officeDocument/2006/relationships/hyperlink" Target="http://www.hmdb.ca/metabolites/HMDB0000190" TargetMode="External"/><Relationship Id="rId233" Type="http://schemas.openxmlformats.org/officeDocument/2006/relationships/hyperlink" Target="http://pubchem.ncbi.nlm.nih.gov/compound/131752247" TargetMode="External"/><Relationship Id="rId254" Type="http://schemas.openxmlformats.org/officeDocument/2006/relationships/hyperlink" Target="http://pubchem.ncbi.nlm.nih.gov/compound/439232" TargetMode="External"/><Relationship Id="rId28" Type="http://schemas.openxmlformats.org/officeDocument/2006/relationships/hyperlink" Target="http://www.hmdb.ca/metabolites/HMDB0030776" TargetMode="External"/><Relationship Id="rId49" Type="http://schemas.openxmlformats.org/officeDocument/2006/relationships/hyperlink" Target="http://www.hmdb.ca/metabolites/HMDB0002224" TargetMode="External"/><Relationship Id="rId114" Type="http://schemas.openxmlformats.org/officeDocument/2006/relationships/hyperlink" Target="http://www.hmdb.ca/metabolites/" TargetMode="External"/><Relationship Id="rId275" Type="http://schemas.openxmlformats.org/officeDocument/2006/relationships/hyperlink" Target="http://www.hmdb.ca/metabolites/HMDB0001488" TargetMode="External"/><Relationship Id="rId296" Type="http://schemas.openxmlformats.org/officeDocument/2006/relationships/hyperlink" Target="http://www.hmdb.ca/metabolites/HMDB0000159" TargetMode="External"/><Relationship Id="rId300" Type="http://schemas.openxmlformats.org/officeDocument/2006/relationships/hyperlink" Target="http://pubchem.ncbi.nlm.nih.gov/compound/614" TargetMode="External"/><Relationship Id="rId60" Type="http://schemas.openxmlformats.org/officeDocument/2006/relationships/hyperlink" Target="http://pubchem.ncbi.nlm.nih.gov/compound/602" TargetMode="External"/><Relationship Id="rId81" Type="http://schemas.openxmlformats.org/officeDocument/2006/relationships/hyperlink" Target="http://www.hmdb.ca/metabolites/HMDB0000039" TargetMode="External"/><Relationship Id="rId135" Type="http://schemas.openxmlformats.org/officeDocument/2006/relationships/hyperlink" Target="http://pubchem.ncbi.nlm.nih.gov/compound/439215" TargetMode="External"/><Relationship Id="rId156" Type="http://schemas.openxmlformats.org/officeDocument/2006/relationships/hyperlink" Target="http://pubchem.ncbi.nlm.nih.gov/compound/124886" TargetMode="External"/><Relationship Id="rId177" Type="http://schemas.openxmlformats.org/officeDocument/2006/relationships/hyperlink" Target="http://pubchem.ncbi.nlm.nih.gov/compound/763" TargetMode="External"/><Relationship Id="rId198" Type="http://schemas.openxmlformats.org/officeDocument/2006/relationships/hyperlink" Target="http://www.hmdb.ca/metabolites/HMDB0000157" TargetMode="External"/><Relationship Id="rId321" Type="http://schemas.openxmlformats.org/officeDocument/2006/relationships/hyperlink" Target="http://pubchem.ncbi.nlm.nih.gov/compound/617" TargetMode="External"/><Relationship Id="rId342" Type="http://schemas.openxmlformats.org/officeDocument/2006/relationships/hyperlink" Target="http://pubchem.ncbi.nlm.nih.gov/compound/5460407" TargetMode="External"/><Relationship Id="rId363" Type="http://schemas.openxmlformats.org/officeDocument/2006/relationships/hyperlink" Target="http://pubchem.ncbi.nlm.nih.gov/compound/6029" TargetMode="External"/><Relationship Id="rId384" Type="http://schemas.openxmlformats.org/officeDocument/2006/relationships/hyperlink" Target="http://www.hmdb.ca/metabolites/HMDB0030419" TargetMode="External"/><Relationship Id="rId419" Type="http://schemas.openxmlformats.org/officeDocument/2006/relationships/hyperlink" Target="http://www.hmdb.ca/metabolites/HMDB0000214" TargetMode="External"/><Relationship Id="rId202" Type="http://schemas.openxmlformats.org/officeDocument/2006/relationships/hyperlink" Target="http://pubchem.ncbi.nlm.nih.gov/compound/6021" TargetMode="External"/><Relationship Id="rId223" Type="http://schemas.openxmlformats.org/officeDocument/2006/relationships/hyperlink" Target="http://pubchem.ncbi.nlm.nih.gov/compound/440049" TargetMode="External"/><Relationship Id="rId244" Type="http://schemas.openxmlformats.org/officeDocument/2006/relationships/hyperlink" Target="http://www.hmdb.ca/metabolites/HMDB0001367" TargetMode="External"/><Relationship Id="rId18" Type="http://schemas.openxmlformats.org/officeDocument/2006/relationships/hyperlink" Target="http://pubchem.ncbi.nlm.nih.gov/compound/6503" TargetMode="External"/><Relationship Id="rId39" Type="http://schemas.openxmlformats.org/officeDocument/2006/relationships/hyperlink" Target="http://www.hmdb.ca/metabolites/HMDB0000695" TargetMode="External"/><Relationship Id="rId265" Type="http://schemas.openxmlformats.org/officeDocument/2006/relationships/hyperlink" Target="http://www.hmdb.ca/metabolites/HMDB0001325" TargetMode="External"/><Relationship Id="rId286" Type="http://schemas.openxmlformats.org/officeDocument/2006/relationships/hyperlink" Target="http://www.hmdb.ca/metabolites/HMDB0002641" TargetMode="External"/><Relationship Id="rId50" Type="http://schemas.openxmlformats.org/officeDocument/2006/relationships/hyperlink" Target="http://pubchem.ncbi.nlm.nih.gov/compound/7405" TargetMode="External"/><Relationship Id="rId104" Type="http://schemas.openxmlformats.org/officeDocument/2006/relationships/hyperlink" Target="http://www.hmdb.ca/metabolites/HMDB0000574" TargetMode="External"/><Relationship Id="rId125" Type="http://schemas.openxmlformats.org/officeDocument/2006/relationships/hyperlink" Target="http://pubchem.ncbi.nlm.nih.gov/compound/1015" TargetMode="External"/><Relationship Id="rId146" Type="http://schemas.openxmlformats.org/officeDocument/2006/relationships/hyperlink" Target="http://pubchem.ncbi.nlm.nih.gov/compound/7027" TargetMode="External"/><Relationship Id="rId167" Type="http://schemas.openxmlformats.org/officeDocument/2006/relationships/hyperlink" Target="http://pubchem.ncbi.nlm.nih.gov/compound/439162" TargetMode="External"/><Relationship Id="rId188" Type="http://schemas.openxmlformats.org/officeDocument/2006/relationships/hyperlink" Target="http://www.hmdb.ca/metabolites/HMDB0000870" TargetMode="External"/><Relationship Id="rId311" Type="http://schemas.openxmlformats.org/officeDocument/2006/relationships/hyperlink" Target="http://www.hmdb.ca/metabolites/HMDB0000232" TargetMode="External"/><Relationship Id="rId332" Type="http://schemas.openxmlformats.org/officeDocument/2006/relationships/hyperlink" Target="http://pubchem.ncbi.nlm.nih.gov/compound/1123" TargetMode="External"/><Relationship Id="rId353" Type="http://schemas.openxmlformats.org/officeDocument/2006/relationships/hyperlink" Target="http://www.hmdb.ca/metabolites/HMDB0000158" TargetMode="External"/><Relationship Id="rId374" Type="http://schemas.openxmlformats.org/officeDocument/2006/relationships/hyperlink" Target="http://www.hmdb.ca/metabolites/" TargetMode="External"/><Relationship Id="rId395" Type="http://schemas.openxmlformats.org/officeDocument/2006/relationships/hyperlink" Target="http://pubchem.ncbi.nlm.nih.gov/compound/22885096" TargetMode="External"/><Relationship Id="rId409" Type="http://schemas.openxmlformats.org/officeDocument/2006/relationships/hyperlink" Target="http://www.hmdb.ca/metabolites/HMDB0029159" TargetMode="External"/><Relationship Id="rId71" Type="http://schemas.openxmlformats.org/officeDocument/2006/relationships/hyperlink" Target="http://pubchem.ncbi.nlm.nih.gov/compound/54676864" TargetMode="External"/><Relationship Id="rId92" Type="http://schemas.openxmlformats.org/officeDocument/2006/relationships/hyperlink" Target="http://www.hmdb.ca/metabolites/HMDB0000634" TargetMode="External"/><Relationship Id="rId213" Type="http://schemas.openxmlformats.org/officeDocument/2006/relationships/hyperlink" Target="http://pubchem.ncbi.nlm.nih.gov/compound/3893" TargetMode="External"/><Relationship Id="rId234" Type="http://schemas.openxmlformats.org/officeDocument/2006/relationships/hyperlink" Target="http://www.hmdb.ca/metabolites/HMDB0037844" TargetMode="External"/><Relationship Id="rId420" Type="http://schemas.openxmlformats.org/officeDocument/2006/relationships/hyperlink" Target="http://www.hmdb.ca/metabolites/HMDB0011741" TargetMode="External"/><Relationship Id="rId2" Type="http://schemas.openxmlformats.org/officeDocument/2006/relationships/hyperlink" Target="http://www.hmdb.ca/metabolites/HMDB0002820" TargetMode="External"/><Relationship Id="rId29" Type="http://schemas.openxmlformats.org/officeDocument/2006/relationships/hyperlink" Target="http://pubchem.ncbi.nlm.nih.gov/compound/441" TargetMode="External"/><Relationship Id="rId255" Type="http://schemas.openxmlformats.org/officeDocument/2006/relationships/hyperlink" Target="http://www.hmdb.ca/metabolites/HMDB0003357" TargetMode="External"/><Relationship Id="rId276" Type="http://schemas.openxmlformats.org/officeDocument/2006/relationships/hyperlink" Target="http://pubchem.ncbi.nlm.nih.gov/compound/14180" TargetMode="External"/><Relationship Id="rId297" Type="http://schemas.openxmlformats.org/officeDocument/2006/relationships/hyperlink" Target="http://pubchem.ncbi.nlm.nih.gov/compound/1014" TargetMode="External"/><Relationship Id="rId40" Type="http://schemas.openxmlformats.org/officeDocument/2006/relationships/hyperlink" Target="http://pubchem.ncbi.nlm.nih.gov/compound/1136" TargetMode="External"/><Relationship Id="rId115" Type="http://schemas.openxmlformats.org/officeDocument/2006/relationships/hyperlink" Target="http://pubchem.ncbi.nlm.nih.gov/compound/12599" TargetMode="External"/><Relationship Id="rId136" Type="http://schemas.openxmlformats.org/officeDocument/2006/relationships/hyperlink" Target="http://www.hmdb.ca/metabolites/HMDB0002545" TargetMode="External"/><Relationship Id="rId157" Type="http://schemas.openxmlformats.org/officeDocument/2006/relationships/hyperlink" Target="http://www.hmdb.ca/metabolites/HMDB0000125" TargetMode="External"/><Relationship Id="rId178" Type="http://schemas.openxmlformats.org/officeDocument/2006/relationships/hyperlink" Target="http://www.hmdb.ca/metabolites/HMDB0000128" TargetMode="External"/><Relationship Id="rId301" Type="http://schemas.openxmlformats.org/officeDocument/2006/relationships/hyperlink" Target="http://www.hmdb.ca/metabolites/HMDB0000162" TargetMode="External"/><Relationship Id="rId322" Type="http://schemas.openxmlformats.org/officeDocument/2006/relationships/hyperlink" Target="http://www.hmdb.ca/metabolites/HMDB0000187" TargetMode="External"/><Relationship Id="rId343" Type="http://schemas.openxmlformats.org/officeDocument/2006/relationships/hyperlink" Target="http://www.hmdb.ca/metabolites/HMDB0000943" TargetMode="External"/><Relationship Id="rId364" Type="http://schemas.openxmlformats.org/officeDocument/2006/relationships/hyperlink" Target="http://www.hmdb.ca/metabolites/HMDB0000296" TargetMode="External"/><Relationship Id="rId61" Type="http://schemas.openxmlformats.org/officeDocument/2006/relationships/hyperlink" Target="http://www.hmdb.ca/metabolites/HMDB0000161" TargetMode="External"/><Relationship Id="rId82" Type="http://schemas.openxmlformats.org/officeDocument/2006/relationships/hyperlink" Target="http://pubchem.ncbi.nlm.nih.gov/compound/273" TargetMode="External"/><Relationship Id="rId199" Type="http://schemas.openxmlformats.org/officeDocument/2006/relationships/hyperlink" Target="http://pubchem.ncbi.nlm.nih.gov/compound/791" TargetMode="External"/><Relationship Id="rId203" Type="http://schemas.openxmlformats.org/officeDocument/2006/relationships/hyperlink" Target="http://www.hmdb.ca/metabolites/HMDB0000195" TargetMode="External"/><Relationship Id="rId385" Type="http://schemas.openxmlformats.org/officeDocument/2006/relationships/hyperlink" Target="http://pubchem.ncbi.nlm.nih.gov/compound/123938" TargetMode="External"/><Relationship Id="rId19" Type="http://schemas.openxmlformats.org/officeDocument/2006/relationships/hyperlink" Target="http://pubchem.ncbi.nlm.nih.gov/compound/5460448" TargetMode="External"/><Relationship Id="rId224" Type="http://schemas.openxmlformats.org/officeDocument/2006/relationships/hyperlink" Target="http://pubchem.ncbi.nlm.nih.gov/compound/876" TargetMode="External"/><Relationship Id="rId245" Type="http://schemas.openxmlformats.org/officeDocument/2006/relationships/hyperlink" Target="http://pubchem.ncbi.nlm.nih.gov/compound/70914" TargetMode="External"/><Relationship Id="rId266" Type="http://schemas.openxmlformats.org/officeDocument/2006/relationships/hyperlink" Target="http://pubchem.ncbi.nlm.nih.gov/compound/92832" TargetMode="External"/><Relationship Id="rId287" Type="http://schemas.openxmlformats.org/officeDocument/2006/relationships/hyperlink" Target="http://pubchem.ncbi.nlm.nih.gov/compound/7018721" TargetMode="External"/><Relationship Id="rId410" Type="http://schemas.openxmlformats.org/officeDocument/2006/relationships/hyperlink" Target="http://pubchem.ncbi.nlm.nih.gov/compound/3038501" TargetMode="External"/><Relationship Id="rId30" Type="http://schemas.openxmlformats.org/officeDocument/2006/relationships/hyperlink" Target="http://www.hmdb.ca/metabolites/HMDB0000011" TargetMode="External"/><Relationship Id="rId105" Type="http://schemas.openxmlformats.org/officeDocument/2006/relationships/hyperlink" Target="http://pubchem.ncbi.nlm.nih.gov/compound/72886" TargetMode="External"/><Relationship Id="rId126" Type="http://schemas.openxmlformats.org/officeDocument/2006/relationships/hyperlink" Target="http://www.hmdb.ca/metabolites/HMDB0000224" TargetMode="External"/><Relationship Id="rId147" Type="http://schemas.openxmlformats.org/officeDocument/2006/relationships/hyperlink" Target="http://www.hmdb.ca/metabolites/HMDB0000150" TargetMode="External"/><Relationship Id="rId168" Type="http://schemas.openxmlformats.org/officeDocument/2006/relationships/hyperlink" Target="http://www.hmdb.ca/metabolites/HMDB0000126" TargetMode="External"/><Relationship Id="rId312" Type="http://schemas.openxmlformats.org/officeDocument/2006/relationships/hyperlink" Target="http://pubchem.ncbi.nlm.nih.gov/compound/439184" TargetMode="External"/><Relationship Id="rId333" Type="http://schemas.openxmlformats.org/officeDocument/2006/relationships/hyperlink" Target="http://pubchem.ncbi.nlm.nih.gov/compound/46783527" TargetMode="External"/><Relationship Id="rId354" Type="http://schemas.openxmlformats.org/officeDocument/2006/relationships/hyperlink" Target="http://pubchem.ncbi.nlm.nih.gov/compound/123804" TargetMode="External"/><Relationship Id="rId51" Type="http://schemas.openxmlformats.org/officeDocument/2006/relationships/hyperlink" Target="http://www.hmdb.ca/metabolites/HMDB0000267" TargetMode="External"/><Relationship Id="rId72" Type="http://schemas.openxmlformats.org/officeDocument/2006/relationships/hyperlink" Target="http://pubchem.ncbi.nlm.nih.gov/compound/54670067" TargetMode="External"/><Relationship Id="rId93" Type="http://schemas.openxmlformats.org/officeDocument/2006/relationships/hyperlink" Target="http://pubchem.ncbi.nlm.nih.gov/compound/311" TargetMode="External"/><Relationship Id="rId189" Type="http://schemas.openxmlformats.org/officeDocument/2006/relationships/hyperlink" Target="http://pubchem.ncbi.nlm.nih.gov/compound/177491" TargetMode="External"/><Relationship Id="rId375" Type="http://schemas.openxmlformats.org/officeDocument/2006/relationships/hyperlink" Target="http://pubchem.ncbi.nlm.nih.gov/compound/440638" TargetMode="External"/><Relationship Id="rId396" Type="http://schemas.openxmlformats.org/officeDocument/2006/relationships/hyperlink" Target="http://www.hmdb.ca/metabolites/HMDB0011170" TargetMode="External"/><Relationship Id="rId3" Type="http://schemas.openxmlformats.org/officeDocument/2006/relationships/hyperlink" Target="http://pubchem.ncbi.nlm.nih.gov/compound/27476" TargetMode="External"/><Relationship Id="rId214" Type="http://schemas.openxmlformats.org/officeDocument/2006/relationships/hyperlink" Target="http://www.hmdb.ca/metabolites/HMDB0000638" TargetMode="External"/><Relationship Id="rId235" Type="http://schemas.openxmlformats.org/officeDocument/2006/relationships/hyperlink" Target="http://pubchem.ncbi.nlm.nih.gov/compound/88064" TargetMode="External"/><Relationship Id="rId256" Type="http://schemas.openxmlformats.org/officeDocument/2006/relationships/hyperlink" Target="http://pubchem.ncbi.nlm.nih.gov/compound/122356" TargetMode="External"/><Relationship Id="rId277" Type="http://schemas.openxmlformats.org/officeDocument/2006/relationships/hyperlink" Target="http://www.hmdb.ca/metabolites/HMDB0000229" TargetMode="External"/><Relationship Id="rId298" Type="http://schemas.openxmlformats.org/officeDocument/2006/relationships/hyperlink" Target="http://www.hmdb.ca/metabolites/HMDB0001565" TargetMode="External"/><Relationship Id="rId400" Type="http://schemas.openxmlformats.org/officeDocument/2006/relationships/hyperlink" Target="http://pubchem.ncbi.nlm.nih.gov/compound/189156" TargetMode="External"/><Relationship Id="rId421" Type="http://schemas.openxmlformats.org/officeDocument/2006/relationships/hyperlink" Target="http://www.hmdb.ca/metabolites/HMDB0000679" TargetMode="External"/><Relationship Id="rId116" Type="http://schemas.openxmlformats.org/officeDocument/2006/relationships/hyperlink" Target="http://www.hmdb.ca/metabolites/HMDB0000905" TargetMode="External"/><Relationship Id="rId137" Type="http://schemas.openxmlformats.org/officeDocument/2006/relationships/hyperlink" Target="http://pubchem.ncbi.nlm.nih.gov/compound/738" TargetMode="External"/><Relationship Id="rId158" Type="http://schemas.openxmlformats.org/officeDocument/2006/relationships/hyperlink" Target="http://pubchem.ncbi.nlm.nih.gov/compound/750" TargetMode="External"/><Relationship Id="rId302" Type="http://schemas.openxmlformats.org/officeDocument/2006/relationships/hyperlink" Target="http://pubchem.ncbi.nlm.nih.gov/compound/1045" TargetMode="External"/><Relationship Id="rId323" Type="http://schemas.openxmlformats.org/officeDocument/2006/relationships/hyperlink" Target="http://pubchem.ncbi.nlm.nih.gov/compound/5202" TargetMode="External"/><Relationship Id="rId344" Type="http://schemas.openxmlformats.org/officeDocument/2006/relationships/hyperlink" Target="http://pubchem.ncbi.nlm.nih.gov/compound/5789" TargetMode="External"/><Relationship Id="rId20" Type="http://schemas.openxmlformats.org/officeDocument/2006/relationships/hyperlink" Target="http://www.hmdb.ca/metabolites/HMDB0001351" TargetMode="External"/><Relationship Id="rId41" Type="http://schemas.openxmlformats.org/officeDocument/2006/relationships/hyperlink" Target="http://pubchem.ncbi.nlm.nih.gov/compound/107541" TargetMode="External"/><Relationship Id="rId62" Type="http://schemas.openxmlformats.org/officeDocument/2006/relationships/hyperlink" Target="http://pubchem.ncbi.nlm.nih.gov/compound/204" TargetMode="External"/><Relationship Id="rId83" Type="http://schemas.openxmlformats.org/officeDocument/2006/relationships/hyperlink" Target="http://www.hmdb.ca/metabolites/HMDB0002322" TargetMode="External"/><Relationship Id="rId179" Type="http://schemas.openxmlformats.org/officeDocument/2006/relationships/hyperlink" Target="http://pubchem.ncbi.nlm.nih.gov/compound/6802" TargetMode="External"/><Relationship Id="rId365" Type="http://schemas.openxmlformats.org/officeDocument/2006/relationships/hyperlink" Target="http://pubchem.ncbi.nlm.nih.gov/compound/736715" TargetMode="External"/><Relationship Id="rId386" Type="http://schemas.openxmlformats.org/officeDocument/2006/relationships/hyperlink" Target="http://www.hmdb.ca/metabolites/HMDB0001049" TargetMode="External"/><Relationship Id="rId190" Type="http://schemas.openxmlformats.org/officeDocument/2006/relationships/hyperlink" Target="http://www.hmdb.ca/metabolites/HMDB0002205" TargetMode="External"/><Relationship Id="rId204" Type="http://schemas.openxmlformats.org/officeDocument/2006/relationships/hyperlink" Target="http://pubchem.ncbi.nlm.nih.gov/compound/7866" TargetMode="External"/><Relationship Id="rId225" Type="http://schemas.openxmlformats.org/officeDocument/2006/relationships/hyperlink" Target="http://www.hmdb.ca/metabolites/HMDB0000696" TargetMode="External"/><Relationship Id="rId246" Type="http://schemas.openxmlformats.org/officeDocument/2006/relationships/hyperlink" Target="http://www.hmdb.ca/metabolites/HMDB0001138" TargetMode="External"/><Relationship Id="rId267" Type="http://schemas.openxmlformats.org/officeDocument/2006/relationships/hyperlink" Target="http://www.hmdb.ca/metabolites/HMDB0000206" TargetMode="External"/><Relationship Id="rId288" Type="http://schemas.openxmlformats.org/officeDocument/2006/relationships/hyperlink" Target="http://www.hmdb.ca/metabolites/HMDB0005765" TargetMode="External"/><Relationship Id="rId411" Type="http://schemas.openxmlformats.org/officeDocument/2006/relationships/hyperlink" Target="http://www.hmdb.ca/metabolites/HMDB0029160" TargetMode="External"/><Relationship Id="rId106" Type="http://schemas.openxmlformats.org/officeDocument/2006/relationships/hyperlink" Target="http://www.hmdb.ca/metabolites/HMDB0002757" TargetMode="External"/><Relationship Id="rId127" Type="http://schemas.openxmlformats.org/officeDocument/2006/relationships/hyperlink" Target="http://pubchem.ncbi.nlm.nih.gov/compound/18392195" TargetMode="External"/><Relationship Id="rId313" Type="http://schemas.openxmlformats.org/officeDocument/2006/relationships/hyperlink" Target="http://www.hmdb.ca/metabolites/HMDB0000618" TargetMode="External"/><Relationship Id="rId10" Type="http://schemas.openxmlformats.org/officeDocument/2006/relationships/hyperlink" Target="http://pubchem.ncbi.nlm.nih.gov/compound/13711" TargetMode="External"/><Relationship Id="rId31" Type="http://schemas.openxmlformats.org/officeDocument/2006/relationships/hyperlink" Target="http://pubchem.ncbi.nlm.nih.gov/compound/10258" TargetMode="External"/><Relationship Id="rId52" Type="http://schemas.openxmlformats.org/officeDocument/2006/relationships/hyperlink" Target="http://pubchem.ncbi.nlm.nih.gov/compound/864" TargetMode="External"/><Relationship Id="rId73" Type="http://schemas.openxmlformats.org/officeDocument/2006/relationships/hyperlink" Target="http://www.hmdb.ca/metabolites/HMDB0000044" TargetMode="External"/><Relationship Id="rId94" Type="http://schemas.openxmlformats.org/officeDocument/2006/relationships/hyperlink" Target="http://www.hmdb.ca/metabolites/HMDB0000094" TargetMode="External"/><Relationship Id="rId148" Type="http://schemas.openxmlformats.org/officeDocument/2006/relationships/hyperlink" Target="http://pubchem.ncbi.nlm.nih.gov/compound/439213" TargetMode="External"/><Relationship Id="rId169" Type="http://schemas.openxmlformats.org/officeDocument/2006/relationships/hyperlink" Target="http://pubchem.ncbi.nlm.nih.gov/compound/439285" TargetMode="External"/><Relationship Id="rId334" Type="http://schemas.openxmlformats.org/officeDocument/2006/relationships/hyperlink" Target="http://www.hmdb.ca/metabolites/HMDB0000036" TargetMode="External"/><Relationship Id="rId355" Type="http://schemas.openxmlformats.org/officeDocument/2006/relationships/hyperlink" Target="http://pubchem.ncbi.nlm.nih.gov/compound/6030" TargetMode="External"/><Relationship Id="rId376" Type="http://schemas.openxmlformats.org/officeDocument/2006/relationships/hyperlink" Target="http://pubchem.ncbi.nlm.nih.gov/compound/134" TargetMode="External"/><Relationship Id="rId397" Type="http://schemas.openxmlformats.org/officeDocument/2006/relationships/hyperlink" Target="http://pubchem.ncbi.nlm.nih.gov/compound/65254" TargetMode="External"/><Relationship Id="rId4" Type="http://schemas.openxmlformats.org/officeDocument/2006/relationships/hyperlink" Target="http://www.hmdb.ca/metabolites/HMDB0003331" TargetMode="External"/><Relationship Id="rId180" Type="http://schemas.openxmlformats.org/officeDocument/2006/relationships/hyperlink" Target="http://www.hmdb.ca/metabolites/HMDB0000133" TargetMode="External"/><Relationship Id="rId215" Type="http://schemas.openxmlformats.org/officeDocument/2006/relationships/hyperlink" Target="http://pubchem.ncbi.nlm.nih.gov/compound/857" TargetMode="External"/><Relationship Id="rId236" Type="http://schemas.openxmlformats.org/officeDocument/2006/relationships/hyperlink" Target="http://www.hmdb.ca/metabolites/HMDB0000766" TargetMode="External"/><Relationship Id="rId257" Type="http://schemas.openxmlformats.org/officeDocument/2006/relationships/hyperlink" Target="http://www.hmdb.ca/metabolites/HMDB0002064" TargetMode="External"/><Relationship Id="rId278" Type="http://schemas.openxmlformats.org/officeDocument/2006/relationships/hyperlink" Target="http://pubchem.ncbi.nlm.nih.gov/compound/910" TargetMode="External"/><Relationship Id="rId401" Type="http://schemas.openxmlformats.org/officeDocument/2006/relationships/hyperlink" Target="http://www.hmdb.ca/metabolites/HMDB0002248" TargetMode="External"/><Relationship Id="rId422" Type="http://schemas.openxmlformats.org/officeDocument/2006/relationships/hyperlink" Target="https://www.genome.jp/module/M00535+C02226" TargetMode="External"/><Relationship Id="rId303" Type="http://schemas.openxmlformats.org/officeDocument/2006/relationships/hyperlink" Target="http://www.hmdb.ca/metabolites/HMDB0001414" TargetMode="External"/><Relationship Id="rId42" Type="http://schemas.openxmlformats.org/officeDocument/2006/relationships/hyperlink" Target="http://pubchem.ncbi.nlm.nih.gov/compound/6723" TargetMode="External"/><Relationship Id="rId84" Type="http://schemas.openxmlformats.org/officeDocument/2006/relationships/hyperlink" Target="http://pubchem.ncbi.nlm.nih.gov/compound/123800" TargetMode="External"/><Relationship Id="rId138" Type="http://schemas.openxmlformats.org/officeDocument/2006/relationships/hyperlink" Target="http://www.hmdb.ca/metabolites/HMDB0000641" TargetMode="External"/><Relationship Id="rId345" Type="http://schemas.openxmlformats.org/officeDocument/2006/relationships/hyperlink" Target="http://www.hmdb.ca/metabolites/HMDB0000273" TargetMode="External"/><Relationship Id="rId387" Type="http://schemas.openxmlformats.org/officeDocument/2006/relationships/hyperlink" Target="http://pubchem.ncbi.nlm.nih.gov/compound/150914" TargetMode="External"/><Relationship Id="rId191" Type="http://schemas.openxmlformats.org/officeDocument/2006/relationships/hyperlink" Target="http://pubchem.ncbi.nlm.nih.gov/compound/1738" TargetMode="External"/><Relationship Id="rId205" Type="http://schemas.openxmlformats.org/officeDocument/2006/relationships/hyperlink" Target="http://www.hmdb.ca/metabolites/HMDB0003903" TargetMode="External"/><Relationship Id="rId247" Type="http://schemas.openxmlformats.org/officeDocument/2006/relationships/hyperlink" Target="http://pubchem.ncbi.nlm.nih.gov/compound/25561" TargetMode="External"/><Relationship Id="rId412" Type="http://schemas.openxmlformats.org/officeDocument/2006/relationships/hyperlink" Target="http://pubchem.ncbi.nlm.nih.gov/compound/94340" TargetMode="External"/><Relationship Id="rId107" Type="http://schemas.openxmlformats.org/officeDocument/2006/relationships/hyperlink" Target="http://pubchem.ncbi.nlm.nih.gov/compound/1549098" TargetMode="External"/><Relationship Id="rId289" Type="http://schemas.openxmlformats.org/officeDocument/2006/relationships/hyperlink" Target="http://pubchem.ncbi.nlm.nih.gov/compound/92751" TargetMode="External"/><Relationship Id="rId11" Type="http://schemas.openxmlformats.org/officeDocument/2006/relationships/hyperlink" Target="http://www.hmdb.ca/metabolites/HMDB0000014" TargetMode="External"/><Relationship Id="rId53" Type="http://schemas.openxmlformats.org/officeDocument/2006/relationships/hyperlink" Target="http://www.hmdb.ca/metabolites/HMDB0001451" TargetMode="External"/><Relationship Id="rId149" Type="http://schemas.openxmlformats.org/officeDocument/2006/relationships/hyperlink" Target="http://www.hmdb.ca/metabolites/HMDB0001514" TargetMode="External"/><Relationship Id="rId314" Type="http://schemas.openxmlformats.org/officeDocument/2006/relationships/hyperlink" Target="http://pubchem.ncbi.nlm.nih.gov/compound/34755" TargetMode="External"/><Relationship Id="rId356" Type="http://schemas.openxmlformats.org/officeDocument/2006/relationships/hyperlink" Target="http://www.hmdb.ca/metabolites/HMDB0000288" TargetMode="External"/><Relationship Id="rId398" Type="http://schemas.openxmlformats.org/officeDocument/2006/relationships/hyperlink" Target="http://pubchem.ncbi.nlm.nih.gov/compound/7009567" TargetMode="External"/><Relationship Id="rId95" Type="http://schemas.openxmlformats.org/officeDocument/2006/relationships/hyperlink" Target="http://pubchem.ncbi.nlm.nih.gov/compound/9750" TargetMode="External"/><Relationship Id="rId160" Type="http://schemas.openxmlformats.org/officeDocument/2006/relationships/hyperlink" Target="http://pubchem.ncbi.nlm.nih.gov/compound/97363" TargetMode="External"/><Relationship Id="rId216" Type="http://schemas.openxmlformats.org/officeDocument/2006/relationships/hyperlink" Target="http://www.hmdb.ca/metabolites/HMDB0000687" TargetMode="External"/><Relationship Id="rId258" Type="http://schemas.openxmlformats.org/officeDocument/2006/relationships/hyperlink" Target="http://pubchem.ncbi.nlm.nih.gov/compound/65249" TargetMode="External"/><Relationship Id="rId22" Type="http://schemas.openxmlformats.org/officeDocument/2006/relationships/hyperlink" Target="http://www.hmdb.ca/metabolites/HMDB0000606" TargetMode="External"/><Relationship Id="rId64" Type="http://schemas.openxmlformats.org/officeDocument/2006/relationships/hyperlink" Target="http://pubchem.ncbi.nlm.nih.gov/compound/6083" TargetMode="External"/><Relationship Id="rId118" Type="http://schemas.openxmlformats.org/officeDocument/2006/relationships/hyperlink" Target="http://www.hmdb.ca/metabolites/HMDB0001202" TargetMode="External"/><Relationship Id="rId325" Type="http://schemas.openxmlformats.org/officeDocument/2006/relationships/hyperlink" Target="http://pubchem.ncbi.nlm.nih.gov/compound/8742" TargetMode="External"/><Relationship Id="rId367" Type="http://schemas.openxmlformats.org/officeDocument/2006/relationships/hyperlink" Target="http://pubchem.ncbi.nlm.nih.gov/compound/1182" TargetMode="External"/><Relationship Id="rId171" Type="http://schemas.openxmlformats.org/officeDocument/2006/relationships/hyperlink" Target="http://pubchem.ncbi.nlm.nih.gov/compound/10140" TargetMode="External"/><Relationship Id="rId227" Type="http://schemas.openxmlformats.org/officeDocument/2006/relationships/hyperlink" Target="http://www.hmdb.ca/metabolites/HMDB0002005" TargetMode="External"/><Relationship Id="rId269" Type="http://schemas.openxmlformats.org/officeDocument/2006/relationships/hyperlink" Target="http://www.hmdb.ca/metabolites/HMDB0002038" TargetMode="External"/><Relationship Id="rId33" Type="http://schemas.openxmlformats.org/officeDocument/2006/relationships/hyperlink" Target="http://pubchem.ncbi.nlm.nih.gov/compound/111" TargetMode="External"/><Relationship Id="rId129" Type="http://schemas.openxmlformats.org/officeDocument/2006/relationships/hyperlink" Target="http://pubchem.ncbi.nlm.nih.gov/compound/603" TargetMode="External"/><Relationship Id="rId280" Type="http://schemas.openxmlformats.org/officeDocument/2006/relationships/hyperlink" Target="http://pubchem.ncbi.nlm.nih.gov/compound/132862" TargetMode="External"/><Relationship Id="rId336" Type="http://schemas.openxmlformats.org/officeDocument/2006/relationships/hyperlink" Target="http://pubchem.ncbi.nlm.nih.gov/compound/5429" TargetMode="External"/><Relationship Id="rId75" Type="http://schemas.openxmlformats.org/officeDocument/2006/relationships/hyperlink" Target="http://www.hmdb.ca/metabolites/HMDB0000168" TargetMode="External"/><Relationship Id="rId140" Type="http://schemas.openxmlformats.org/officeDocument/2006/relationships/hyperlink" Target="http://www.hmdb.ca/metabolites/HMDB0000148" TargetMode="External"/><Relationship Id="rId182" Type="http://schemas.openxmlformats.org/officeDocument/2006/relationships/hyperlink" Target="http://pubchem.ncbi.nlm.nih.gov/compound/8892" TargetMode="External"/><Relationship Id="rId378" Type="http://schemas.openxmlformats.org/officeDocument/2006/relationships/hyperlink" Target="http://pubchem.ncbi.nlm.nih.gov/compound/440103" TargetMode="External"/><Relationship Id="rId403" Type="http://schemas.openxmlformats.org/officeDocument/2006/relationships/hyperlink" Target="http://www.hmdb.ca/metabolites/HMDB0000594" TargetMode="External"/><Relationship Id="rId6" Type="http://schemas.openxmlformats.org/officeDocument/2006/relationships/hyperlink" Target="http://www.hmdb.ca/metabolites/HMDB0000001" TargetMode="External"/><Relationship Id="rId238" Type="http://schemas.openxmlformats.org/officeDocument/2006/relationships/hyperlink" Target="http://www.hmdb.ca/metabolites/HMDB0006028" TargetMode="External"/><Relationship Id="rId291" Type="http://schemas.openxmlformats.org/officeDocument/2006/relationships/hyperlink" Target="http://pubchem.ncbi.nlm.nih.gov/compound/979" TargetMode="External"/><Relationship Id="rId305" Type="http://schemas.openxmlformats.org/officeDocument/2006/relationships/hyperlink" Target="http://www.hmdb.ca/metabolites/HMDB0000239" TargetMode="External"/><Relationship Id="rId347" Type="http://schemas.openxmlformats.org/officeDocument/2006/relationships/hyperlink" Target="http://www.hmdb.ca/metabolites/HMDB0000875" TargetMode="External"/><Relationship Id="rId44" Type="http://schemas.openxmlformats.org/officeDocument/2006/relationships/hyperlink" Target="http://pubchem.ncbi.nlm.nih.gov/compound/1826" TargetMode="External"/><Relationship Id="rId86" Type="http://schemas.openxmlformats.org/officeDocument/2006/relationships/hyperlink" Target="http://www.hmdb.ca/metabolites/HMDB0000062" TargetMode="External"/><Relationship Id="rId151" Type="http://schemas.openxmlformats.org/officeDocument/2006/relationships/hyperlink" Target="http://www.hmdb.ca/metabolites/HMDB0001586" TargetMode="External"/><Relationship Id="rId389" Type="http://schemas.openxmlformats.org/officeDocument/2006/relationships/hyperlink" Target="http://pubchem.ncbi.nlm.nih.gov/compound/92865" TargetMode="External"/><Relationship Id="rId193" Type="http://schemas.openxmlformats.org/officeDocument/2006/relationships/hyperlink" Target="http://pubchem.ncbi.nlm.nih.gov/compound/5810" TargetMode="External"/><Relationship Id="rId207" Type="http://schemas.openxmlformats.org/officeDocument/2006/relationships/hyperlink" Target="http://pubchem.ncbi.nlm.nih.gov/compound/129285" TargetMode="External"/><Relationship Id="rId249" Type="http://schemas.openxmlformats.org/officeDocument/2006/relationships/hyperlink" Target="http://pubchem.ncbi.nlm.nih.gov/compound/75619" TargetMode="External"/><Relationship Id="rId414" Type="http://schemas.openxmlformats.org/officeDocument/2006/relationships/hyperlink" Target="http://pubchem.ncbi.nlm.nih.gov/compound/7015683" TargetMode="External"/><Relationship Id="rId13" Type="http://schemas.openxmlformats.org/officeDocument/2006/relationships/hyperlink" Target="http://www.hmdb.ca/metabolites/HMDB0000085" TargetMode="External"/><Relationship Id="rId109" Type="http://schemas.openxmlformats.org/officeDocument/2006/relationships/hyperlink" Target="http://pubchem.ncbi.nlm.nih.gov/compound/595" TargetMode="External"/><Relationship Id="rId260" Type="http://schemas.openxmlformats.org/officeDocument/2006/relationships/hyperlink" Target="http://pubchem.ncbi.nlm.nih.gov/compound/496" TargetMode="External"/><Relationship Id="rId316" Type="http://schemas.openxmlformats.org/officeDocument/2006/relationships/hyperlink" Target="http://pubchem.ncbi.nlm.nih.gov/compound/145692" TargetMode="External"/><Relationship Id="rId55" Type="http://schemas.openxmlformats.org/officeDocument/2006/relationships/hyperlink" Target="http://www.hmdb.ca/metabolites/HMDB0000897" TargetMode="External"/><Relationship Id="rId97" Type="http://schemas.openxmlformats.org/officeDocument/2006/relationships/hyperlink" Target="http://pubchem.ncbi.nlm.nih.gov/compound/6131" TargetMode="External"/><Relationship Id="rId120" Type="http://schemas.openxmlformats.org/officeDocument/2006/relationships/hyperlink" Target="http://www.hmdb.ca/metabolites/HMDB0001227" TargetMode="External"/><Relationship Id="rId358" Type="http://schemas.openxmlformats.org/officeDocument/2006/relationships/hyperlink" Target="http://www.hmdb.ca/metabolites/HMDB0000300" TargetMode="External"/><Relationship Id="rId162" Type="http://schemas.openxmlformats.org/officeDocument/2006/relationships/hyperlink" Target="http://www.hmdb.ca/metabolites/HMDB0011733" TargetMode="External"/><Relationship Id="rId218" Type="http://schemas.openxmlformats.org/officeDocument/2006/relationships/hyperlink" Target="http://www.hmdb.ca/metabolites/HMDB0000962" TargetMode="External"/><Relationship Id="rId271" Type="http://schemas.openxmlformats.org/officeDocument/2006/relationships/hyperlink" Target="http://www.hmdb.ca/metabolites/HMDB0002189" TargetMode="External"/><Relationship Id="rId24" Type="http://schemas.openxmlformats.org/officeDocument/2006/relationships/hyperlink" Target="http://pubchem.ncbi.nlm.nih.gov/compound/51" TargetMode="External"/><Relationship Id="rId66" Type="http://schemas.openxmlformats.org/officeDocument/2006/relationships/hyperlink" Target="http://pubchem.ncbi.nlm.nih.gov/compound/6322" TargetMode="External"/><Relationship Id="rId131" Type="http://schemas.openxmlformats.org/officeDocument/2006/relationships/hyperlink" Target="http://pubchem.ncbi.nlm.nih.gov/compound/444972" TargetMode="External"/><Relationship Id="rId327" Type="http://schemas.openxmlformats.org/officeDocument/2006/relationships/hyperlink" Target="http://pubchem.ncbi.nlm.nih.gov/compound/1102" TargetMode="External"/><Relationship Id="rId369" Type="http://schemas.openxmlformats.org/officeDocument/2006/relationships/hyperlink" Target="http://pubchem.ncbi.nlm.nih.gov/compound/1188" TargetMode="External"/><Relationship Id="rId173" Type="http://schemas.openxmlformats.org/officeDocument/2006/relationships/hyperlink" Target="http://pubchem.ncbi.nlm.nih.gov/compound/6804" TargetMode="External"/><Relationship Id="rId229" Type="http://schemas.openxmlformats.org/officeDocument/2006/relationships/hyperlink" Target="http://www.hmdb.ca/metabolites/HMDB0000639" TargetMode="External"/><Relationship Id="rId380" Type="http://schemas.openxmlformats.org/officeDocument/2006/relationships/hyperlink" Target="http://pubchem.ncbi.nlm.nih.gov/compound/20719180" TargetMode="External"/><Relationship Id="rId240" Type="http://schemas.openxmlformats.org/officeDocument/2006/relationships/hyperlink" Target="http://www.hmdb.ca/metabolites/HMDB0000812" TargetMode="External"/><Relationship Id="rId35" Type="http://schemas.openxmlformats.org/officeDocument/2006/relationships/hyperlink" Target="http://pubchem.ncbi.nlm.nih.gov/compound/69602" TargetMode="External"/><Relationship Id="rId77" Type="http://schemas.openxmlformats.org/officeDocument/2006/relationships/hyperlink" Target="http://www.hmdb.ca/metabolites/HMDB0001894" TargetMode="External"/><Relationship Id="rId100" Type="http://schemas.openxmlformats.org/officeDocument/2006/relationships/hyperlink" Target="http://www.hmdb.ca/metabolites/HMDB0000064" TargetMode="External"/><Relationship Id="rId282" Type="http://schemas.openxmlformats.org/officeDocument/2006/relationships/hyperlink" Target="http://www.hmdb.ca/metabolites/HMDB0000201" TargetMode="External"/><Relationship Id="rId338" Type="http://schemas.openxmlformats.org/officeDocument/2006/relationships/hyperlink" Target="http://pubchem.ncbi.nlm.nih.gov/compound/1131" TargetMode="External"/><Relationship Id="rId8" Type="http://schemas.openxmlformats.org/officeDocument/2006/relationships/hyperlink" Target="http://www.hmdb.ca/metabolites/HMDB0000699" TargetMode="External"/><Relationship Id="rId142" Type="http://schemas.openxmlformats.org/officeDocument/2006/relationships/hyperlink" Target="http://pubchem.ncbi.nlm.nih.gov/compound/33037" TargetMode="External"/><Relationship Id="rId184" Type="http://schemas.openxmlformats.org/officeDocument/2006/relationships/hyperlink" Target="http://pubchem.ncbi.nlm.nih.gov/compound/773" TargetMode="External"/><Relationship Id="rId391" Type="http://schemas.openxmlformats.org/officeDocument/2006/relationships/hyperlink" Target="http://pubchem.ncbi.nlm.nih.gov/compound/165527" TargetMode="External"/><Relationship Id="rId405" Type="http://schemas.openxmlformats.org/officeDocument/2006/relationships/hyperlink" Target="http://www.hmdb.ca/metabolites/HMDB0029158" TargetMode="External"/><Relationship Id="rId251" Type="http://schemas.openxmlformats.org/officeDocument/2006/relationships/hyperlink" Target="http://www.hmdb.ca/metabolites/HMDB0011745" TargetMode="External"/><Relationship Id="rId46" Type="http://schemas.openxmlformats.org/officeDocument/2006/relationships/hyperlink" Target="http://pubchem.ncbi.nlm.nih.gov/compound/3032849" TargetMode="External"/><Relationship Id="rId293" Type="http://schemas.openxmlformats.org/officeDocument/2006/relationships/hyperlink" Target="http://pubchem.ncbi.nlm.nih.gov/compound/6613" TargetMode="External"/><Relationship Id="rId307" Type="http://schemas.openxmlformats.org/officeDocument/2006/relationships/hyperlink" Target="http://www.hmdb.ca/metabolites/HMDB0000243" TargetMode="External"/><Relationship Id="rId349" Type="http://schemas.openxmlformats.org/officeDocument/2006/relationships/hyperlink" Target="http://www.hmdb.ca/metabolites/HMDB0000906" TargetMode="External"/><Relationship Id="rId88" Type="http://schemas.openxmlformats.org/officeDocument/2006/relationships/hyperlink" Target="http://www.hmdb.ca/metabolites/HMDB0000619" TargetMode="External"/><Relationship Id="rId111" Type="http://schemas.openxmlformats.org/officeDocument/2006/relationships/hyperlink" Target="http://pubchem.ncbi.nlm.nih.gov/compound/6175" TargetMode="External"/><Relationship Id="rId153" Type="http://schemas.openxmlformats.org/officeDocument/2006/relationships/hyperlink" Target="http://www.hmdb.ca/metabolites/HMDB0001401" TargetMode="External"/><Relationship Id="rId195" Type="http://schemas.openxmlformats.org/officeDocument/2006/relationships/hyperlink" Target="http://pubchem.ncbi.nlm.nih.gov/compound/107812" TargetMode="External"/><Relationship Id="rId209" Type="http://schemas.openxmlformats.org/officeDocument/2006/relationships/hyperlink" Target="http://pubchem.ncbi.nlm.nih.gov/compound/846" TargetMode="External"/><Relationship Id="rId360" Type="http://schemas.openxmlformats.org/officeDocument/2006/relationships/hyperlink" Target="http://www.hmdb.ca/metabolites/HMDB0000294" TargetMode="External"/><Relationship Id="rId416" Type="http://schemas.openxmlformats.org/officeDocument/2006/relationships/hyperlink" Target="http://pubchem.ncbi.nlm.nih.gov/compound/424" TargetMode="External"/><Relationship Id="rId220" Type="http://schemas.openxmlformats.org/officeDocument/2006/relationships/hyperlink" Target="http://www.hmdb.ca/metabolites/HMDB0000182" TargetMode="External"/><Relationship Id="rId15" Type="http://schemas.openxmlformats.org/officeDocument/2006/relationships/hyperlink" Target="http://www.hmdb.ca/metabolites/HMDB0000071" TargetMode="External"/><Relationship Id="rId57" Type="http://schemas.openxmlformats.org/officeDocument/2006/relationships/hyperlink" Target="http://www.hmdb.ca/metabolites/HMDB0001539" TargetMode="External"/><Relationship Id="rId262" Type="http://schemas.openxmlformats.org/officeDocument/2006/relationships/hyperlink" Target="http://pubchem.ncbi.nlm.nih.gov/compound/96373" TargetMode="External"/><Relationship Id="rId318" Type="http://schemas.openxmlformats.org/officeDocument/2006/relationships/hyperlink" Target="http://www.hmdb.ca/metabolites/HMDB0000731" TargetMode="External"/><Relationship Id="rId99" Type="http://schemas.openxmlformats.org/officeDocument/2006/relationships/hyperlink" Target="http://pubchem.ncbi.nlm.nih.gov/compound/586" TargetMode="External"/><Relationship Id="rId122" Type="http://schemas.openxmlformats.org/officeDocument/2006/relationships/hyperlink" Target="http://pubchem.ncbi.nlm.nih.gov/compound/126041" TargetMode="External"/><Relationship Id="rId164" Type="http://schemas.openxmlformats.org/officeDocument/2006/relationships/hyperlink" Target="http://www.hmdb.ca/metabolites/HMDB0000139" TargetMode="External"/><Relationship Id="rId371" Type="http://schemas.openxmlformats.org/officeDocument/2006/relationships/hyperlink" Target="http://pubchem.ncbi.nlm.nih.gov/compound/64959" TargetMode="External"/><Relationship Id="rId26" Type="http://schemas.openxmlformats.org/officeDocument/2006/relationships/hyperlink" Target="http://pubchem.ncbi.nlm.nih.gov/compound/66535" TargetMode="External"/><Relationship Id="rId231" Type="http://schemas.openxmlformats.org/officeDocument/2006/relationships/hyperlink" Target="http://www.hmdb.ca/metabolites/HMDB0000213" TargetMode="External"/><Relationship Id="rId273" Type="http://schemas.openxmlformats.org/officeDocument/2006/relationships/hyperlink" Target="http://www.hmdb.ca/metabolites/HMDB0001406" TargetMode="External"/><Relationship Id="rId329" Type="http://schemas.openxmlformats.org/officeDocument/2006/relationships/hyperlink" Target="http://pubchem.ncbi.nlm.nih.gov/compound/1110" TargetMode="External"/><Relationship Id="rId68" Type="http://schemas.openxmlformats.org/officeDocument/2006/relationships/hyperlink" Target="http://pubchem.ncbi.nlm.nih.gov/compound/16950" TargetMode="External"/><Relationship Id="rId133" Type="http://schemas.openxmlformats.org/officeDocument/2006/relationships/hyperlink" Target="http://pubchem.ncbi.nlm.nih.gov/compound/119" TargetMode="External"/><Relationship Id="rId175" Type="http://schemas.openxmlformats.org/officeDocument/2006/relationships/hyperlink" Target="http://pubchem.ncbi.nlm.nih.gov/compound/439918" TargetMode="External"/><Relationship Id="rId340" Type="http://schemas.openxmlformats.org/officeDocument/2006/relationships/hyperlink" Target="http://www.hmdb.ca/metabolites/HMDB0000167" TargetMode="External"/><Relationship Id="rId200" Type="http://schemas.openxmlformats.org/officeDocument/2006/relationships/hyperlink" Target="http://www.hmdb.ca/metabolites/HMDB0000172" TargetMode="External"/><Relationship Id="rId382" Type="http://schemas.openxmlformats.org/officeDocument/2006/relationships/hyperlink" Target="http://www.hmdb.ca/metabolites/HMDB0029144" TargetMode="External"/><Relationship Id="rId242" Type="http://schemas.openxmlformats.org/officeDocument/2006/relationships/hyperlink" Target="http://www.hmdb.ca/metabolites/HMDB0000853" TargetMode="External"/><Relationship Id="rId284" Type="http://schemas.openxmlformats.org/officeDocument/2006/relationships/hyperlink" Target="http://www.hmdb.ca/metabolites/" TargetMode="External"/><Relationship Id="rId37" Type="http://schemas.openxmlformats.org/officeDocument/2006/relationships/hyperlink" Target="http://www.hmdb.ca/metabolites/HMDB0003464" TargetMode="External"/><Relationship Id="rId79" Type="http://schemas.openxmlformats.org/officeDocument/2006/relationships/hyperlink" Target="http://www.hmdb.ca/metabolites/HMDB0000043" TargetMode="External"/><Relationship Id="rId102" Type="http://schemas.openxmlformats.org/officeDocument/2006/relationships/hyperlink" Target="http://www.hmdb.ca/metabolites/HMDB0000562" TargetMode="External"/><Relationship Id="rId144" Type="http://schemas.openxmlformats.org/officeDocument/2006/relationships/hyperlink" Target="http://pubchem.ncbi.nlm.nih.gov/compound/10690" TargetMode="External"/><Relationship Id="rId90" Type="http://schemas.openxmlformats.org/officeDocument/2006/relationships/hyperlink" Target="http://www.hmdb.ca/metabolites/HMDB0000097" TargetMode="External"/><Relationship Id="rId186" Type="http://schemas.openxmlformats.org/officeDocument/2006/relationships/hyperlink" Target="http://pubchem.ncbi.nlm.nih.gov/compound/7010583" TargetMode="External"/><Relationship Id="rId351" Type="http://schemas.openxmlformats.org/officeDocument/2006/relationships/hyperlink" Target="http://www.hmdb.ca/metabolites/HMDB0000929" TargetMode="External"/><Relationship Id="rId393" Type="http://schemas.openxmlformats.org/officeDocument/2006/relationships/hyperlink" Target="http://pubchem.ncbi.nlm.nih.gov/compound/7017195" TargetMode="External"/><Relationship Id="rId407" Type="http://schemas.openxmlformats.org/officeDocument/2006/relationships/hyperlink" Target="http://www.hmdb.ca/metabolites/HMDB0004195" TargetMode="External"/><Relationship Id="rId211" Type="http://schemas.openxmlformats.org/officeDocument/2006/relationships/hyperlink" Target="http://pubchem.ncbi.nlm.nih.gov/compound/612" TargetMode="External"/><Relationship Id="rId253" Type="http://schemas.openxmlformats.org/officeDocument/2006/relationships/hyperlink" Target="http://www.hmdb.ca/metabolites/HMDB0000230" TargetMode="External"/><Relationship Id="rId295" Type="http://schemas.openxmlformats.org/officeDocument/2006/relationships/hyperlink" Target="http://pubchem.ncbi.nlm.nih.gov/compound/994" TargetMode="External"/><Relationship Id="rId309" Type="http://schemas.openxmlformats.org/officeDocument/2006/relationships/hyperlink" Target="http://www.hmdb.ca/metabolites/HMDB0003072" TargetMode="External"/><Relationship Id="rId48" Type="http://schemas.openxmlformats.org/officeDocument/2006/relationships/hyperlink" Target="http://pubchem.ncbi.nlm.nih.gov/compound/440055" TargetMode="External"/><Relationship Id="rId113" Type="http://schemas.openxmlformats.org/officeDocument/2006/relationships/hyperlink" Target="http://pubchem.ncbi.nlm.nih.gov/compound/15331" TargetMode="External"/><Relationship Id="rId320" Type="http://schemas.openxmlformats.org/officeDocument/2006/relationships/hyperlink" Target="http://www.hmdb.ca/metabolites/HMDB0003334" TargetMode="External"/><Relationship Id="rId155" Type="http://schemas.openxmlformats.org/officeDocument/2006/relationships/hyperlink" Target="http://www.hmdb.ca/metabolites/HMDB0006355" TargetMode="External"/><Relationship Id="rId197" Type="http://schemas.openxmlformats.org/officeDocument/2006/relationships/hyperlink" Target="http://pubchem.ncbi.nlm.nih.gov/compound/790" TargetMode="External"/><Relationship Id="rId362" Type="http://schemas.openxmlformats.org/officeDocument/2006/relationships/hyperlink" Target="http://www.hmdb.ca/metabolites/HMDB0000289" TargetMode="External"/><Relationship Id="rId418" Type="http://schemas.openxmlformats.org/officeDocument/2006/relationships/hyperlink" Target="http://pubchem.ncbi.nlm.nih.gov/compound/389" TargetMode="External"/><Relationship Id="rId222" Type="http://schemas.openxmlformats.org/officeDocument/2006/relationships/hyperlink" Target="http://www.hmdb.ca/metabolites/HMDB0000156" TargetMode="External"/><Relationship Id="rId264" Type="http://schemas.openxmlformats.org/officeDocument/2006/relationships/hyperlink" Target="http://pubchem.ncbi.nlm.nih.gov/compound/440120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pubchem.ncbi.nlm.nih.gov/compound/7965" TargetMode="External"/><Relationship Id="rId299" Type="http://schemas.openxmlformats.org/officeDocument/2006/relationships/hyperlink" Target="http://pubchem.ncbi.nlm.nih.gov/compound/439378" TargetMode="External"/><Relationship Id="rId21" Type="http://schemas.openxmlformats.org/officeDocument/2006/relationships/hyperlink" Target="http://pubchem.ncbi.nlm.nih.gov/compound/439960" TargetMode="External"/><Relationship Id="rId63" Type="http://schemas.openxmlformats.org/officeDocument/2006/relationships/hyperlink" Target="http://pubchem.ncbi.nlm.nih.gov/compound/1826" TargetMode="External"/><Relationship Id="rId159" Type="http://schemas.openxmlformats.org/officeDocument/2006/relationships/hyperlink" Target="http://www.hmdb.ca/metabolites/HMDB0001586" TargetMode="External"/><Relationship Id="rId324" Type="http://schemas.openxmlformats.org/officeDocument/2006/relationships/hyperlink" Target="http://www.hmdb.ca/metabolites/HMDB0000788" TargetMode="External"/><Relationship Id="rId366" Type="http://schemas.openxmlformats.org/officeDocument/2006/relationships/hyperlink" Target="http://www.hmdb.ca/metabolites/HMDB0001185" TargetMode="External"/><Relationship Id="rId170" Type="http://schemas.openxmlformats.org/officeDocument/2006/relationships/hyperlink" Target="http://pubchem.ncbi.nlm.nih.gov/compound/439194" TargetMode="External"/><Relationship Id="rId226" Type="http://schemas.openxmlformats.org/officeDocument/2006/relationships/hyperlink" Target="http://www.hmdb.ca/metabolites/HMDB0000747" TargetMode="External"/><Relationship Id="rId433" Type="http://schemas.openxmlformats.org/officeDocument/2006/relationships/hyperlink" Target="http://pubchem.ncbi.nlm.nih.gov/compound/69362" TargetMode="External"/><Relationship Id="rId268" Type="http://schemas.openxmlformats.org/officeDocument/2006/relationships/hyperlink" Target="http://pubchem.ncbi.nlm.nih.gov/compound/440272" TargetMode="External"/><Relationship Id="rId32" Type="http://schemas.openxmlformats.org/officeDocument/2006/relationships/hyperlink" Target="http://www.hmdb.ca/metabolites/HMDB0000208" TargetMode="External"/><Relationship Id="rId74" Type="http://schemas.openxmlformats.org/officeDocument/2006/relationships/hyperlink" Target="http://pubchem.ncbi.nlm.nih.gov/compound/69820" TargetMode="External"/><Relationship Id="rId128" Type="http://schemas.openxmlformats.org/officeDocument/2006/relationships/hyperlink" Target="http://pubchem.ncbi.nlm.nih.gov/compound/8113" TargetMode="External"/><Relationship Id="rId335" Type="http://schemas.openxmlformats.org/officeDocument/2006/relationships/hyperlink" Target="http://pubchem.ncbi.nlm.nih.gov/compound/997" TargetMode="External"/><Relationship Id="rId377" Type="http://schemas.openxmlformats.org/officeDocument/2006/relationships/hyperlink" Target="http://pubchem.ncbi.nlm.nih.gov/compound/165007" TargetMode="External"/><Relationship Id="rId5" Type="http://schemas.openxmlformats.org/officeDocument/2006/relationships/hyperlink" Target="http://pubchem.ncbi.nlm.nih.gov/compound/3614" TargetMode="External"/><Relationship Id="rId181" Type="http://schemas.openxmlformats.org/officeDocument/2006/relationships/hyperlink" Target="http://www.hmdb.ca/metabolites/HMDB0003157" TargetMode="External"/><Relationship Id="rId237" Type="http://schemas.openxmlformats.org/officeDocument/2006/relationships/hyperlink" Target="http://pubchem.ncbi.nlm.nih.gov/compound/857" TargetMode="External"/><Relationship Id="rId402" Type="http://schemas.openxmlformats.org/officeDocument/2006/relationships/hyperlink" Target="http://www.hmdb.ca/metabolites/HMDB0000943" TargetMode="External"/><Relationship Id="rId279" Type="http://schemas.openxmlformats.org/officeDocument/2006/relationships/hyperlink" Target="http://pubchem.ncbi.nlm.nih.gov/compound/92907" TargetMode="External"/><Relationship Id="rId444" Type="http://schemas.openxmlformats.org/officeDocument/2006/relationships/hyperlink" Target="http://pubchem.ncbi.nlm.nih.gov/compound/165527" TargetMode="External"/><Relationship Id="rId43" Type="http://schemas.openxmlformats.org/officeDocument/2006/relationships/hyperlink" Target="http://pubchem.ncbi.nlm.nih.gov/compound/441" TargetMode="External"/><Relationship Id="rId139" Type="http://schemas.openxmlformats.org/officeDocument/2006/relationships/hyperlink" Target="http://www.hmdb.ca/metabolites/HMDB0000224" TargetMode="External"/><Relationship Id="rId290" Type="http://schemas.openxmlformats.org/officeDocument/2006/relationships/hyperlink" Target="http://pubchem.ncbi.nlm.nih.gov/compound/440001" TargetMode="External"/><Relationship Id="rId304" Type="http://schemas.openxmlformats.org/officeDocument/2006/relationships/hyperlink" Target="http://pubchem.ncbi.nlm.nih.gov/compound/164795" TargetMode="External"/><Relationship Id="rId346" Type="http://schemas.openxmlformats.org/officeDocument/2006/relationships/hyperlink" Target="http://www.hmdb.ca/metabolites/HMDB0015217" TargetMode="External"/><Relationship Id="rId388" Type="http://schemas.openxmlformats.org/officeDocument/2006/relationships/hyperlink" Target="http://www.hmdb.ca/metabolites/HMDB0000251" TargetMode="External"/><Relationship Id="rId85" Type="http://schemas.openxmlformats.org/officeDocument/2006/relationships/hyperlink" Target="http://pubchem.ncbi.nlm.nih.gov/compound/6322" TargetMode="External"/><Relationship Id="rId150" Type="http://schemas.openxmlformats.org/officeDocument/2006/relationships/hyperlink" Target="http://pubchem.ncbi.nlm.nih.gov/compound/611" TargetMode="External"/><Relationship Id="rId192" Type="http://schemas.openxmlformats.org/officeDocument/2006/relationships/hyperlink" Target="http://pubchem.ncbi.nlm.nih.gov/compound/774" TargetMode="External"/><Relationship Id="rId206" Type="http://schemas.openxmlformats.org/officeDocument/2006/relationships/hyperlink" Target="http://pubchem.ncbi.nlm.nih.gov/compound/791" TargetMode="External"/><Relationship Id="rId413" Type="http://schemas.openxmlformats.org/officeDocument/2006/relationships/hyperlink" Target="http://pubchem.ncbi.nlm.nih.gov/compound/1153" TargetMode="External"/><Relationship Id="rId248" Type="http://schemas.openxmlformats.org/officeDocument/2006/relationships/hyperlink" Target="http://www.hmdb.ca/metabolites/HMDB0002005" TargetMode="External"/><Relationship Id="rId455" Type="http://schemas.openxmlformats.org/officeDocument/2006/relationships/hyperlink" Target="http://pubchem.ncbi.nlm.nih.gov/compound/111299" TargetMode="External"/><Relationship Id="rId12" Type="http://schemas.openxmlformats.org/officeDocument/2006/relationships/hyperlink" Target="http://pubchem.ncbi.nlm.nih.gov/compound/10105257" TargetMode="External"/><Relationship Id="rId108" Type="http://schemas.openxmlformats.org/officeDocument/2006/relationships/hyperlink" Target="http://www.hmdb.ca/metabolites/HMDB0000072" TargetMode="External"/><Relationship Id="rId315" Type="http://schemas.openxmlformats.org/officeDocument/2006/relationships/hyperlink" Target="http://pubchem.ncbi.nlm.nih.gov/compound/338" TargetMode="External"/><Relationship Id="rId357" Type="http://schemas.openxmlformats.org/officeDocument/2006/relationships/hyperlink" Target="http://pubchem.ncbi.nlm.nih.gov/compound/1060" TargetMode="External"/><Relationship Id="rId54" Type="http://schemas.openxmlformats.org/officeDocument/2006/relationships/hyperlink" Target="http://www.hmdb.ca/metabolites/HMDB0003681" TargetMode="External"/><Relationship Id="rId96" Type="http://schemas.openxmlformats.org/officeDocument/2006/relationships/hyperlink" Target="http://pubchem.ncbi.nlm.nih.gov/compound/439829" TargetMode="External"/><Relationship Id="rId161" Type="http://schemas.openxmlformats.org/officeDocument/2006/relationships/hyperlink" Target="http://www.hmdb.ca/metabolites/HMDB0001401" TargetMode="External"/><Relationship Id="rId217" Type="http://schemas.openxmlformats.org/officeDocument/2006/relationships/hyperlink" Target="http://www.hmdb.ca/metabolites/HMDB0002302" TargetMode="External"/><Relationship Id="rId399" Type="http://schemas.openxmlformats.org/officeDocument/2006/relationships/hyperlink" Target="http://pubchem.ncbi.nlm.nih.gov/compound/6288" TargetMode="External"/><Relationship Id="rId259" Type="http://schemas.openxmlformats.org/officeDocument/2006/relationships/hyperlink" Target="http://pubchem.ncbi.nlm.nih.gov/compound/673" TargetMode="External"/><Relationship Id="rId424" Type="http://schemas.openxmlformats.org/officeDocument/2006/relationships/hyperlink" Target="http://www.hmdb.ca/metabolites/HMDB0000301" TargetMode="External"/><Relationship Id="rId466" Type="http://schemas.openxmlformats.org/officeDocument/2006/relationships/hyperlink" Target="http://www.hmdb.ca/metabolites/HMDB0011172" TargetMode="External"/><Relationship Id="rId23" Type="http://schemas.openxmlformats.org/officeDocument/2006/relationships/hyperlink" Target="http://pubchem.ncbi.nlm.nih.gov/compound/440864" TargetMode="External"/><Relationship Id="rId119" Type="http://schemas.openxmlformats.org/officeDocument/2006/relationships/hyperlink" Target="http://www.hmdb.ca/metabolites/HMDB0000099" TargetMode="External"/><Relationship Id="rId270" Type="http://schemas.openxmlformats.org/officeDocument/2006/relationships/hyperlink" Target="http://pubchem.ncbi.nlm.nih.gov/compound/440996" TargetMode="External"/><Relationship Id="rId326" Type="http://schemas.openxmlformats.org/officeDocument/2006/relationships/hyperlink" Target="http://www.hmdb.ca/metabolites/HMDB0000707" TargetMode="External"/><Relationship Id="rId65" Type="http://schemas.openxmlformats.org/officeDocument/2006/relationships/hyperlink" Target="http://pubchem.ncbi.nlm.nih.gov/compound/3032849" TargetMode="External"/><Relationship Id="rId130" Type="http://schemas.openxmlformats.org/officeDocument/2006/relationships/hyperlink" Target="http://pubchem.ncbi.nlm.nih.gov/compound/668" TargetMode="External"/><Relationship Id="rId368" Type="http://schemas.openxmlformats.org/officeDocument/2006/relationships/hyperlink" Target="http://www.hmdb.ca/metabolites/HMDB0002108" TargetMode="External"/><Relationship Id="rId172" Type="http://schemas.openxmlformats.org/officeDocument/2006/relationships/hyperlink" Target="http://pubchem.ncbi.nlm.nih.gov/compound/753" TargetMode="External"/><Relationship Id="rId228" Type="http://schemas.openxmlformats.org/officeDocument/2006/relationships/hyperlink" Target="http://www.hmdb.ca/metabolites/HMDB0000747" TargetMode="External"/><Relationship Id="rId435" Type="http://schemas.openxmlformats.org/officeDocument/2006/relationships/hyperlink" Target="http://pubchem.ncbi.nlm.nih.gov/compound/134" TargetMode="External"/><Relationship Id="rId281" Type="http://schemas.openxmlformats.org/officeDocument/2006/relationships/hyperlink" Target="http://pubchem.ncbi.nlm.nih.gov/compound/448580" TargetMode="External"/><Relationship Id="rId337" Type="http://schemas.openxmlformats.org/officeDocument/2006/relationships/hyperlink" Target="http://pubchem.ncbi.nlm.nih.gov/compound/9548602" TargetMode="External"/><Relationship Id="rId34" Type="http://schemas.openxmlformats.org/officeDocument/2006/relationships/hyperlink" Target="http://www.hmdb.ca/metabolites/HMDB0000019" TargetMode="External"/><Relationship Id="rId76" Type="http://schemas.openxmlformats.org/officeDocument/2006/relationships/hyperlink" Target="http://pubchem.ncbi.nlm.nih.gov/compound/96" TargetMode="External"/><Relationship Id="rId141" Type="http://schemas.openxmlformats.org/officeDocument/2006/relationships/hyperlink" Target="http://www.hmdb.ca/metabolites/HMDB0000954" TargetMode="External"/><Relationship Id="rId379" Type="http://schemas.openxmlformats.org/officeDocument/2006/relationships/hyperlink" Target="http://pubchem.ncbi.nlm.nih.gov/compound/617" TargetMode="External"/><Relationship Id="rId7" Type="http://schemas.openxmlformats.org/officeDocument/2006/relationships/hyperlink" Target="http://pubchem.ncbi.nlm.nih.gov/compound/92105" TargetMode="External"/><Relationship Id="rId183" Type="http://schemas.openxmlformats.org/officeDocument/2006/relationships/hyperlink" Target="http://www.hmdb.ca/metabolites/HMDB0000128" TargetMode="External"/><Relationship Id="rId239" Type="http://schemas.openxmlformats.org/officeDocument/2006/relationships/hyperlink" Target="http://pubchem.ncbi.nlm.nih.gov/compound/866" TargetMode="External"/><Relationship Id="rId390" Type="http://schemas.openxmlformats.org/officeDocument/2006/relationships/hyperlink" Target="http://www.hmdb.ca/metabolites/HMDB0000036" TargetMode="External"/><Relationship Id="rId404" Type="http://schemas.openxmlformats.org/officeDocument/2006/relationships/hyperlink" Target="http://www.hmdb.ca/metabolites/HMDB0000273" TargetMode="External"/><Relationship Id="rId446" Type="http://schemas.openxmlformats.org/officeDocument/2006/relationships/hyperlink" Target="http://pubchem.ncbi.nlm.nih.gov/compound/7017195" TargetMode="External"/><Relationship Id="rId250" Type="http://schemas.openxmlformats.org/officeDocument/2006/relationships/hyperlink" Target="http://pubchem.ncbi.nlm.nih.gov/compound/3037582" TargetMode="External"/><Relationship Id="rId292" Type="http://schemas.openxmlformats.org/officeDocument/2006/relationships/hyperlink" Target="http://pubchem.ncbi.nlm.nih.gov/compound/557" TargetMode="External"/><Relationship Id="rId306" Type="http://schemas.openxmlformats.org/officeDocument/2006/relationships/hyperlink" Target="http://pubchem.ncbi.nlm.nih.gov/compound/936" TargetMode="External"/><Relationship Id="rId45" Type="http://schemas.openxmlformats.org/officeDocument/2006/relationships/hyperlink" Target="http://pubchem.ncbi.nlm.nih.gov/compound/10258" TargetMode="External"/><Relationship Id="rId87" Type="http://schemas.openxmlformats.org/officeDocument/2006/relationships/hyperlink" Target="http://pubchem.ncbi.nlm.nih.gov/compound/16950" TargetMode="External"/><Relationship Id="rId110" Type="http://schemas.openxmlformats.org/officeDocument/2006/relationships/hyperlink" Target="http://www.hmdb.ca/metabolites/HMDB0000094" TargetMode="External"/><Relationship Id="rId348" Type="http://schemas.openxmlformats.org/officeDocument/2006/relationships/hyperlink" Target="http://www.hmdb.ca/metabolites/HMDB0000070" TargetMode="External"/><Relationship Id="rId152" Type="http://schemas.openxmlformats.org/officeDocument/2006/relationships/hyperlink" Target="http://pubchem.ncbi.nlm.nih.gov/compound/33037" TargetMode="External"/><Relationship Id="rId194" Type="http://schemas.openxmlformats.org/officeDocument/2006/relationships/hyperlink" Target="http://pubchem.ncbi.nlm.nih.gov/compound/10243361" TargetMode="External"/><Relationship Id="rId208" Type="http://schemas.openxmlformats.org/officeDocument/2006/relationships/hyperlink" Target="http://pubchem.ncbi.nlm.nih.gov/compound/96215" TargetMode="External"/><Relationship Id="rId415" Type="http://schemas.openxmlformats.org/officeDocument/2006/relationships/hyperlink" Target="http://pubchem.ncbi.nlm.nih.gov/compound/1174" TargetMode="External"/><Relationship Id="rId457" Type="http://schemas.openxmlformats.org/officeDocument/2006/relationships/hyperlink" Target="http://pubchem.ncbi.nlm.nih.gov/compound/22844748" TargetMode="External"/><Relationship Id="rId261" Type="http://schemas.openxmlformats.org/officeDocument/2006/relationships/hyperlink" Target="http://pubchem.ncbi.nlm.nih.gov/compound/76406" TargetMode="External"/><Relationship Id="rId14" Type="http://schemas.openxmlformats.org/officeDocument/2006/relationships/hyperlink" Target="http://www.hmdb.ca/metabolites/HMDB0000014" TargetMode="External"/><Relationship Id="rId56" Type="http://schemas.openxmlformats.org/officeDocument/2006/relationships/hyperlink" Target="http://www.hmdb.ca/metabolites/HMDB0003464" TargetMode="External"/><Relationship Id="rId317" Type="http://schemas.openxmlformats.org/officeDocument/2006/relationships/hyperlink" Target="http://pubchem.ncbi.nlm.nih.gov/compound/11953814" TargetMode="External"/><Relationship Id="rId359" Type="http://schemas.openxmlformats.org/officeDocument/2006/relationships/hyperlink" Target="http://pubchem.ncbi.nlm.nih.gov/compound/493570" TargetMode="External"/><Relationship Id="rId98" Type="http://schemas.openxmlformats.org/officeDocument/2006/relationships/hyperlink" Target="http://pubchem.ncbi.nlm.nih.gov/compound/123800" TargetMode="External"/><Relationship Id="rId121" Type="http://schemas.openxmlformats.org/officeDocument/2006/relationships/hyperlink" Target="http://www.hmdb.ca/metabolites/HMDB0000656" TargetMode="External"/><Relationship Id="rId163" Type="http://schemas.openxmlformats.org/officeDocument/2006/relationships/hyperlink" Target="http://pubchem.ncbi.nlm.nih.gov/compound/750" TargetMode="External"/><Relationship Id="rId219" Type="http://schemas.openxmlformats.org/officeDocument/2006/relationships/hyperlink" Target="http://www.hmdb.ca/metabolites/HMDB0000195" TargetMode="External"/><Relationship Id="rId370" Type="http://schemas.openxmlformats.org/officeDocument/2006/relationships/hyperlink" Target="http://pubchem.ncbi.nlm.nih.gov/compound/145692" TargetMode="External"/><Relationship Id="rId426" Type="http://schemas.openxmlformats.org/officeDocument/2006/relationships/hyperlink" Target="http://www.hmdb.ca/metabolites/HMDB0000883" TargetMode="External"/><Relationship Id="rId230" Type="http://schemas.openxmlformats.org/officeDocument/2006/relationships/hyperlink" Target="http://www.hmdb.ca/metabolites/HMDB0000688" TargetMode="External"/><Relationship Id="rId25" Type="http://schemas.openxmlformats.org/officeDocument/2006/relationships/hyperlink" Target="http://pubchem.ncbi.nlm.nih.gov/compound/43" TargetMode="External"/><Relationship Id="rId67" Type="http://schemas.openxmlformats.org/officeDocument/2006/relationships/hyperlink" Target="http://pubchem.ncbi.nlm.nih.gov/compound/25945" TargetMode="External"/><Relationship Id="rId272" Type="http://schemas.openxmlformats.org/officeDocument/2006/relationships/hyperlink" Target="http://pubchem.ncbi.nlm.nih.gov/compound/70914" TargetMode="External"/><Relationship Id="rId328" Type="http://schemas.openxmlformats.org/officeDocument/2006/relationships/hyperlink" Target="http://www.hmdb.ca/metabolites/HMDB0000210" TargetMode="External"/><Relationship Id="rId132" Type="http://schemas.openxmlformats.org/officeDocument/2006/relationships/hyperlink" Target="http://pubchem.ncbi.nlm.nih.gov/compound/3182" TargetMode="External"/><Relationship Id="rId174" Type="http://schemas.openxmlformats.org/officeDocument/2006/relationships/hyperlink" Target="http://pubchem.ncbi.nlm.nih.gov/compound/439162" TargetMode="External"/><Relationship Id="rId381" Type="http://schemas.openxmlformats.org/officeDocument/2006/relationships/hyperlink" Target="http://pubchem.ncbi.nlm.nih.gov/compound/5202" TargetMode="External"/><Relationship Id="rId241" Type="http://schemas.openxmlformats.org/officeDocument/2006/relationships/hyperlink" Target="http://pubchem.ncbi.nlm.nih.gov/compound/12126" TargetMode="External"/><Relationship Id="rId437" Type="http://schemas.openxmlformats.org/officeDocument/2006/relationships/hyperlink" Target="http://pubchem.ncbi.nlm.nih.gov/compound/440103" TargetMode="External"/><Relationship Id="rId36" Type="http://schemas.openxmlformats.org/officeDocument/2006/relationships/hyperlink" Target="http://www.hmdb.ca/metabolites/HMDB0003391" TargetMode="External"/><Relationship Id="rId283" Type="http://schemas.openxmlformats.org/officeDocument/2006/relationships/hyperlink" Target="http://pubchem.ncbi.nlm.nih.gov/compound/74839" TargetMode="External"/><Relationship Id="rId339" Type="http://schemas.openxmlformats.org/officeDocument/2006/relationships/hyperlink" Target="http://pubchem.ncbi.nlm.nih.gov/compound/1005" TargetMode="External"/><Relationship Id="rId78" Type="http://schemas.openxmlformats.org/officeDocument/2006/relationships/hyperlink" Target="http://pubchem.ncbi.nlm.nih.gov/compound/123831" TargetMode="External"/><Relationship Id="rId101" Type="http://schemas.openxmlformats.org/officeDocument/2006/relationships/hyperlink" Target="http://pubchem.ncbi.nlm.nih.gov/compound/439224" TargetMode="External"/><Relationship Id="rId143" Type="http://schemas.openxmlformats.org/officeDocument/2006/relationships/hyperlink" Target="http://www.hmdb.ca/metabolites/HMDB0000124" TargetMode="External"/><Relationship Id="rId185" Type="http://schemas.openxmlformats.org/officeDocument/2006/relationships/hyperlink" Target="http://www.hmdb.ca/metabolites/HMDB0000133" TargetMode="External"/><Relationship Id="rId350" Type="http://schemas.openxmlformats.org/officeDocument/2006/relationships/hyperlink" Target="http://www.hmdb.ca/metabolites/HMDB0000162" TargetMode="External"/><Relationship Id="rId406" Type="http://schemas.openxmlformats.org/officeDocument/2006/relationships/hyperlink" Target="http://www.hmdb.ca/metabolites/HMDB0000910" TargetMode="External"/><Relationship Id="rId9" Type="http://schemas.openxmlformats.org/officeDocument/2006/relationships/hyperlink" Target="http://pubchem.ncbi.nlm.nih.gov/compound/457" TargetMode="External"/><Relationship Id="rId210" Type="http://schemas.openxmlformats.org/officeDocument/2006/relationships/hyperlink" Target="http://pubchem.ncbi.nlm.nih.gov/compound/802" TargetMode="External"/><Relationship Id="rId392" Type="http://schemas.openxmlformats.org/officeDocument/2006/relationships/hyperlink" Target="http://www.hmdb.ca/metabolites/HMDB0002428" TargetMode="External"/><Relationship Id="rId448" Type="http://schemas.openxmlformats.org/officeDocument/2006/relationships/hyperlink" Target="http://pubchem.ncbi.nlm.nih.gov/compound/22885096" TargetMode="External"/><Relationship Id="rId252" Type="http://schemas.openxmlformats.org/officeDocument/2006/relationships/hyperlink" Target="http://pubchem.ncbi.nlm.nih.gov/compound/107737" TargetMode="External"/><Relationship Id="rId294" Type="http://schemas.openxmlformats.org/officeDocument/2006/relationships/hyperlink" Target="http://www.hmdb.ca/metabolites/HMDB0001276" TargetMode="External"/><Relationship Id="rId308" Type="http://schemas.openxmlformats.org/officeDocument/2006/relationships/hyperlink" Target="http://pubchem.ncbi.nlm.nih.gov/compound/132862" TargetMode="External"/><Relationship Id="rId47" Type="http://schemas.openxmlformats.org/officeDocument/2006/relationships/hyperlink" Target="http://pubchem.ncbi.nlm.nih.gov/compound/107" TargetMode="External"/><Relationship Id="rId89" Type="http://schemas.openxmlformats.org/officeDocument/2006/relationships/hyperlink" Target="http://pubchem.ncbi.nlm.nih.gov/compound/54676864" TargetMode="External"/><Relationship Id="rId112" Type="http://schemas.openxmlformats.org/officeDocument/2006/relationships/hyperlink" Target="http://www.hmdb.ca/metabolites/HMDB0000904" TargetMode="External"/><Relationship Id="rId154" Type="http://schemas.openxmlformats.org/officeDocument/2006/relationships/hyperlink" Target="http://pubchem.ncbi.nlm.nih.gov/compound/10690" TargetMode="External"/><Relationship Id="rId361" Type="http://schemas.openxmlformats.org/officeDocument/2006/relationships/hyperlink" Target="http://pubchem.ncbi.nlm.nih.gov/compound/439167" TargetMode="External"/><Relationship Id="rId196" Type="http://schemas.openxmlformats.org/officeDocument/2006/relationships/hyperlink" Target="http://pubchem.ncbi.nlm.nih.gov/compound/65072" TargetMode="External"/><Relationship Id="rId417" Type="http://schemas.openxmlformats.org/officeDocument/2006/relationships/hyperlink" Target="http://pubchem.ncbi.nlm.nih.gov/compound/1176" TargetMode="External"/><Relationship Id="rId459" Type="http://schemas.openxmlformats.org/officeDocument/2006/relationships/hyperlink" Target="http://pubchem.ncbi.nlm.nih.gov/compound/53861142" TargetMode="External"/><Relationship Id="rId16" Type="http://schemas.openxmlformats.org/officeDocument/2006/relationships/hyperlink" Target="http://www.hmdb.ca/metabolites/HMDB0000012" TargetMode="External"/><Relationship Id="rId221" Type="http://schemas.openxmlformats.org/officeDocument/2006/relationships/hyperlink" Target="http://www.hmdb.ca/metabolites/HMDB0003903" TargetMode="External"/><Relationship Id="rId263" Type="http://schemas.openxmlformats.org/officeDocument/2006/relationships/hyperlink" Target="http://www.hmdb.ca/metabolites/HMDB0000766" TargetMode="External"/><Relationship Id="rId319" Type="http://schemas.openxmlformats.org/officeDocument/2006/relationships/hyperlink" Target="http://pubchem.ncbi.nlm.nih.gov/compound/7018721" TargetMode="External"/><Relationship Id="rId58" Type="http://schemas.openxmlformats.org/officeDocument/2006/relationships/hyperlink" Target="http://www.hmdb.ca/metabolites/HMDB0000695" TargetMode="External"/><Relationship Id="rId123" Type="http://schemas.openxmlformats.org/officeDocument/2006/relationships/hyperlink" Target="http://www.hmdb.ca/metabolites/HMDB0000192" TargetMode="External"/><Relationship Id="rId330" Type="http://schemas.openxmlformats.org/officeDocument/2006/relationships/hyperlink" Target="http://www.hmdb.ca/metabolites/HMDB0000847" TargetMode="External"/><Relationship Id="rId165" Type="http://schemas.openxmlformats.org/officeDocument/2006/relationships/hyperlink" Target="http://pubchem.ncbi.nlm.nih.gov/compound/97363" TargetMode="External"/><Relationship Id="rId372" Type="http://schemas.openxmlformats.org/officeDocument/2006/relationships/hyperlink" Target="http://www.hmdb.ca/metabolites/HMDB0000731" TargetMode="External"/><Relationship Id="rId428" Type="http://schemas.openxmlformats.org/officeDocument/2006/relationships/hyperlink" Target="http://www.hmdb.ca/metabolites/HMDB0000292" TargetMode="External"/><Relationship Id="rId232" Type="http://schemas.openxmlformats.org/officeDocument/2006/relationships/hyperlink" Target="http://www.hmdb.ca/metabolites/HMDB0000684" TargetMode="External"/><Relationship Id="rId274" Type="http://schemas.openxmlformats.org/officeDocument/2006/relationships/hyperlink" Target="http://pubchem.ncbi.nlm.nih.gov/compound/25561" TargetMode="External"/><Relationship Id="rId27" Type="http://schemas.openxmlformats.org/officeDocument/2006/relationships/hyperlink" Target="http://pubchem.ncbi.nlm.nih.gov/compound/98009" TargetMode="External"/><Relationship Id="rId69" Type="http://schemas.openxmlformats.org/officeDocument/2006/relationships/hyperlink" Target="http://pubchem.ncbi.nlm.nih.gov/compound/440055" TargetMode="External"/><Relationship Id="rId134" Type="http://schemas.openxmlformats.org/officeDocument/2006/relationships/hyperlink" Target="http://pubchem.ncbi.nlm.nih.gov/compound/122357" TargetMode="External"/><Relationship Id="rId80" Type="http://schemas.openxmlformats.org/officeDocument/2006/relationships/hyperlink" Target="http://pubchem.ncbi.nlm.nih.gov/compound/602" TargetMode="External"/><Relationship Id="rId176" Type="http://schemas.openxmlformats.org/officeDocument/2006/relationships/hyperlink" Target="http://pubchem.ncbi.nlm.nih.gov/compound/439285" TargetMode="External"/><Relationship Id="rId341" Type="http://schemas.openxmlformats.org/officeDocument/2006/relationships/hyperlink" Target="http://pubchem.ncbi.nlm.nih.gov/compound/1014" TargetMode="External"/><Relationship Id="rId383" Type="http://schemas.openxmlformats.org/officeDocument/2006/relationships/hyperlink" Target="http://pubchem.ncbi.nlm.nih.gov/compound/1102" TargetMode="External"/><Relationship Id="rId439" Type="http://schemas.openxmlformats.org/officeDocument/2006/relationships/hyperlink" Target="http://pubchem.ncbi.nlm.nih.gov/compound/20719180" TargetMode="External"/><Relationship Id="rId201" Type="http://schemas.openxmlformats.org/officeDocument/2006/relationships/hyperlink" Target="http://www.hmdb.ca/metabolites/HMDB0000725" TargetMode="External"/><Relationship Id="rId243" Type="http://schemas.openxmlformats.org/officeDocument/2006/relationships/hyperlink" Target="http://pubchem.ncbi.nlm.nih.gov/compound/525" TargetMode="External"/><Relationship Id="rId285" Type="http://schemas.openxmlformats.org/officeDocument/2006/relationships/hyperlink" Target="http://pubchem.ncbi.nlm.nih.gov/compound/65249" TargetMode="External"/><Relationship Id="rId450" Type="http://schemas.openxmlformats.org/officeDocument/2006/relationships/hyperlink" Target="http://pubchem.ncbi.nlm.nih.gov/compound/65254" TargetMode="External"/><Relationship Id="rId38" Type="http://schemas.openxmlformats.org/officeDocument/2006/relationships/hyperlink" Target="http://www.hmdb.ca/metabolites/HMDB0002199" TargetMode="External"/><Relationship Id="rId103" Type="http://schemas.openxmlformats.org/officeDocument/2006/relationships/hyperlink" Target="http://pubchem.ncbi.nlm.nih.gov/compound/221493" TargetMode="External"/><Relationship Id="rId310" Type="http://schemas.openxmlformats.org/officeDocument/2006/relationships/hyperlink" Target="http://www.hmdb.ca/metabolites/HMDB0000201" TargetMode="External"/><Relationship Id="rId91" Type="http://schemas.openxmlformats.org/officeDocument/2006/relationships/hyperlink" Target="http://www.hmdb.ca/metabolites/HMDB0000168" TargetMode="External"/><Relationship Id="rId145" Type="http://schemas.openxmlformats.org/officeDocument/2006/relationships/hyperlink" Target="http://www.hmdb.ca/metabolites/HMDB0000134" TargetMode="External"/><Relationship Id="rId187" Type="http://schemas.openxmlformats.org/officeDocument/2006/relationships/hyperlink" Target="http://www.hmdb.ca/metabolites/HMDB0000535" TargetMode="External"/><Relationship Id="rId352" Type="http://schemas.openxmlformats.org/officeDocument/2006/relationships/hyperlink" Target="http://www.hmdb.ca/metabolites/HMDB0000824" TargetMode="External"/><Relationship Id="rId394" Type="http://schemas.openxmlformats.org/officeDocument/2006/relationships/hyperlink" Target="http://www.hmdb.ca/metabolites/HMDB0002825" TargetMode="External"/><Relationship Id="rId408" Type="http://schemas.openxmlformats.org/officeDocument/2006/relationships/hyperlink" Target="http://www.hmdb.ca/metabolites/HMDB0000875" TargetMode="External"/><Relationship Id="rId212" Type="http://schemas.openxmlformats.org/officeDocument/2006/relationships/hyperlink" Target="http://pubchem.ncbi.nlm.nih.gov/compound/676157" TargetMode="External"/><Relationship Id="rId254" Type="http://schemas.openxmlformats.org/officeDocument/2006/relationships/hyperlink" Target="http://pubchem.ncbi.nlm.nih.gov/compound/160886" TargetMode="External"/><Relationship Id="rId49" Type="http://schemas.openxmlformats.org/officeDocument/2006/relationships/hyperlink" Target="http://pubchem.ncbi.nlm.nih.gov/compound/439183" TargetMode="External"/><Relationship Id="rId114" Type="http://schemas.openxmlformats.org/officeDocument/2006/relationships/hyperlink" Target="http://www.hmdb.ca/metabolites/HMDB0000064" TargetMode="External"/><Relationship Id="rId296" Type="http://schemas.openxmlformats.org/officeDocument/2006/relationships/hyperlink" Target="http://www.hmdb.ca/metabolites/HMDB0004194" TargetMode="External"/><Relationship Id="rId461" Type="http://schemas.openxmlformats.org/officeDocument/2006/relationships/hyperlink" Target="http://pubchem.ncbi.nlm.nih.gov/compound/3038501" TargetMode="External"/><Relationship Id="rId60" Type="http://schemas.openxmlformats.org/officeDocument/2006/relationships/hyperlink" Target="http://www.hmdb.ca/metabolites/HMDB0000017" TargetMode="External"/><Relationship Id="rId156" Type="http://schemas.openxmlformats.org/officeDocument/2006/relationships/hyperlink" Target="http://pubchem.ncbi.nlm.nih.gov/compound/7027" TargetMode="External"/><Relationship Id="rId198" Type="http://schemas.openxmlformats.org/officeDocument/2006/relationships/hyperlink" Target="http://pubchem.ncbi.nlm.nih.gov/compound/1738" TargetMode="External"/><Relationship Id="rId321" Type="http://schemas.openxmlformats.org/officeDocument/2006/relationships/hyperlink" Target="http://pubchem.ncbi.nlm.nih.gov/compound/389" TargetMode="External"/><Relationship Id="rId363" Type="http://schemas.openxmlformats.org/officeDocument/2006/relationships/hyperlink" Target="http://pubchem.ncbi.nlm.nih.gov/compound/439184" TargetMode="External"/><Relationship Id="rId419" Type="http://schemas.openxmlformats.org/officeDocument/2006/relationships/hyperlink" Target="http://pubchem.ncbi.nlm.nih.gov/compound/1175" TargetMode="External"/><Relationship Id="rId223" Type="http://schemas.openxmlformats.org/officeDocument/2006/relationships/hyperlink" Target="http://www.hmdb.ca/metabolites/HMDB0000193" TargetMode="External"/><Relationship Id="rId430" Type="http://schemas.openxmlformats.org/officeDocument/2006/relationships/hyperlink" Target="http://www.hmdb.ca/metabolites/HMDB0000299" TargetMode="External"/><Relationship Id="rId18" Type="http://schemas.openxmlformats.org/officeDocument/2006/relationships/hyperlink" Target="http://www.hmdb.ca/metabolites/HMDB0001370" TargetMode="External"/><Relationship Id="rId265" Type="http://schemas.openxmlformats.org/officeDocument/2006/relationships/hyperlink" Target="http://www.hmdb.ca/metabolites/HMDB0000812" TargetMode="External"/><Relationship Id="rId125" Type="http://schemas.openxmlformats.org/officeDocument/2006/relationships/hyperlink" Target="http://www.hmdb.ca/metabolites/HMDB0000089" TargetMode="External"/><Relationship Id="rId167" Type="http://schemas.openxmlformats.org/officeDocument/2006/relationships/hyperlink" Target="http://www.hmdb.ca/metabolites/HMDB0011733" TargetMode="External"/><Relationship Id="rId332" Type="http://schemas.openxmlformats.org/officeDocument/2006/relationships/hyperlink" Target="http://www.hmdb.ca/metabolites/HMDB0000159" TargetMode="External"/><Relationship Id="rId374" Type="http://schemas.openxmlformats.org/officeDocument/2006/relationships/hyperlink" Target="http://www.hmdb.ca/metabolites/HMDB0000279" TargetMode="External"/><Relationship Id="rId71" Type="http://schemas.openxmlformats.org/officeDocument/2006/relationships/hyperlink" Target="http://pubchem.ncbi.nlm.nih.gov/compound/7405" TargetMode="External"/><Relationship Id="rId234" Type="http://schemas.openxmlformats.org/officeDocument/2006/relationships/hyperlink" Target="http://www.hmdb.ca/metabolites/HMDB0000190" TargetMode="External"/><Relationship Id="rId2" Type="http://schemas.openxmlformats.org/officeDocument/2006/relationships/hyperlink" Target="http://www.hmdb.ca/metabolites/HMDB0002820" TargetMode="External"/><Relationship Id="rId29" Type="http://schemas.openxmlformats.org/officeDocument/2006/relationships/hyperlink" Target="http://pubchem.ncbi.nlm.nih.gov/compound/71" TargetMode="External"/><Relationship Id="rId276" Type="http://schemas.openxmlformats.org/officeDocument/2006/relationships/hyperlink" Target="http://pubchem.ncbi.nlm.nih.gov/compound/10972" TargetMode="External"/><Relationship Id="rId441" Type="http://schemas.openxmlformats.org/officeDocument/2006/relationships/hyperlink" Target="http://www.hmdb.ca/metabolites/HMDB0029144" TargetMode="External"/><Relationship Id="rId40" Type="http://schemas.openxmlformats.org/officeDocument/2006/relationships/hyperlink" Target="http://www.hmdb.ca/metabolites/HMDB0000323" TargetMode="External"/><Relationship Id="rId136" Type="http://schemas.openxmlformats.org/officeDocument/2006/relationships/hyperlink" Target="http://pubchem.ncbi.nlm.nih.gov/compound/700" TargetMode="External"/><Relationship Id="rId178" Type="http://schemas.openxmlformats.org/officeDocument/2006/relationships/hyperlink" Target="http://pubchem.ncbi.nlm.nih.gov/compound/10140" TargetMode="External"/><Relationship Id="rId301" Type="http://schemas.openxmlformats.org/officeDocument/2006/relationships/hyperlink" Target="http://www.hmdb.ca/metabolites/HMDB0001325" TargetMode="External"/><Relationship Id="rId343" Type="http://schemas.openxmlformats.org/officeDocument/2006/relationships/hyperlink" Target="http://pubchem.ncbi.nlm.nih.gov/compound/1018" TargetMode="External"/><Relationship Id="rId61" Type="http://schemas.openxmlformats.org/officeDocument/2006/relationships/hyperlink" Target="http://pubchem.ncbi.nlm.nih.gov/compound/114683" TargetMode="External"/><Relationship Id="rId82" Type="http://schemas.openxmlformats.org/officeDocument/2006/relationships/hyperlink" Target="http://pubchem.ncbi.nlm.nih.gov/compound/215" TargetMode="External"/><Relationship Id="rId199" Type="http://schemas.openxmlformats.org/officeDocument/2006/relationships/hyperlink" Target="http://www.hmdb.ca/metabolites/HMDB0000118" TargetMode="External"/><Relationship Id="rId203" Type="http://schemas.openxmlformats.org/officeDocument/2006/relationships/hyperlink" Target="http://www.hmdb.ca/metabolites/HMDB0000965" TargetMode="External"/><Relationship Id="rId385" Type="http://schemas.openxmlformats.org/officeDocument/2006/relationships/hyperlink" Target="http://pubchem.ncbi.nlm.nih.gov/compound/1110" TargetMode="External"/><Relationship Id="rId19" Type="http://schemas.openxmlformats.org/officeDocument/2006/relationships/hyperlink" Target="http://pubchem.ncbi.nlm.nih.gov/compound/6119" TargetMode="External"/><Relationship Id="rId224" Type="http://schemas.openxmlformats.org/officeDocument/2006/relationships/hyperlink" Target="http://pubchem.ncbi.nlm.nih.gov/compound/73064" TargetMode="External"/><Relationship Id="rId245" Type="http://schemas.openxmlformats.org/officeDocument/2006/relationships/hyperlink" Target="http://pubchem.ncbi.nlm.nih.gov/compound/876" TargetMode="External"/><Relationship Id="rId266" Type="http://schemas.openxmlformats.org/officeDocument/2006/relationships/hyperlink" Target="http://pubchem.ncbi.nlm.nih.gov/compound/35717" TargetMode="External"/><Relationship Id="rId287" Type="http://schemas.openxmlformats.org/officeDocument/2006/relationships/hyperlink" Target="http://pubchem.ncbi.nlm.nih.gov/compound/439917" TargetMode="External"/><Relationship Id="rId410" Type="http://schemas.openxmlformats.org/officeDocument/2006/relationships/hyperlink" Target="http://www.hmdb.ca/metabolites/HMDB0000925" TargetMode="External"/><Relationship Id="rId431" Type="http://schemas.openxmlformats.org/officeDocument/2006/relationships/hyperlink" Target="http://pubchem.ncbi.nlm.nih.gov/compound/0" TargetMode="External"/><Relationship Id="rId452" Type="http://schemas.openxmlformats.org/officeDocument/2006/relationships/hyperlink" Target="http://www.hmdb.ca/metabolites/HMDB0034367" TargetMode="External"/><Relationship Id="rId30" Type="http://schemas.openxmlformats.org/officeDocument/2006/relationships/hyperlink" Target="http://www.hmdb.ca/metabolites/HMDB0000225" TargetMode="External"/><Relationship Id="rId105" Type="http://schemas.openxmlformats.org/officeDocument/2006/relationships/hyperlink" Target="http://pubchem.ncbi.nlm.nih.gov/compound/305" TargetMode="External"/><Relationship Id="rId126" Type="http://schemas.openxmlformats.org/officeDocument/2006/relationships/hyperlink" Target="http://pubchem.ncbi.nlm.nih.gov/compound/2969" TargetMode="External"/><Relationship Id="rId147" Type="http://schemas.openxmlformats.org/officeDocument/2006/relationships/hyperlink" Target="http://www.hmdb.ca/metabolites/HMDB0002545" TargetMode="External"/><Relationship Id="rId168" Type="http://schemas.openxmlformats.org/officeDocument/2006/relationships/hyperlink" Target="http://pubchem.ncbi.nlm.nih.gov/compound/729" TargetMode="External"/><Relationship Id="rId312" Type="http://schemas.openxmlformats.org/officeDocument/2006/relationships/hyperlink" Target="http://www.hmdb.ca/metabolites/" TargetMode="External"/><Relationship Id="rId333" Type="http://schemas.openxmlformats.org/officeDocument/2006/relationships/hyperlink" Target="http://pubchem.ncbi.nlm.nih.gov/compound/68144" TargetMode="External"/><Relationship Id="rId354" Type="http://schemas.openxmlformats.org/officeDocument/2006/relationships/hyperlink" Target="http://www.hmdb.ca/metabolites/HMDB0001414" TargetMode="External"/><Relationship Id="rId51" Type="http://schemas.openxmlformats.org/officeDocument/2006/relationships/hyperlink" Target="http://pubchem.ncbi.nlm.nih.gov/compound/111" TargetMode="External"/><Relationship Id="rId72" Type="http://schemas.openxmlformats.org/officeDocument/2006/relationships/hyperlink" Target="http://www.hmdb.ca/metabolites/HMDB0000267" TargetMode="External"/><Relationship Id="rId93" Type="http://schemas.openxmlformats.org/officeDocument/2006/relationships/hyperlink" Target="http://www.hmdb.ca/metabolites/HMDB0000191" TargetMode="External"/><Relationship Id="rId189" Type="http://schemas.openxmlformats.org/officeDocument/2006/relationships/hyperlink" Target="http://www.hmdb.ca/metabolites/HMDB0000714" TargetMode="External"/><Relationship Id="rId375" Type="http://schemas.openxmlformats.org/officeDocument/2006/relationships/hyperlink" Target="http://pubchem.ncbi.nlm.nih.gov/compound/169148" TargetMode="External"/><Relationship Id="rId396" Type="http://schemas.openxmlformats.org/officeDocument/2006/relationships/hyperlink" Target="http://www.hmdb.ca/metabolites/HMDB0000235" TargetMode="External"/><Relationship Id="rId3" Type="http://schemas.openxmlformats.org/officeDocument/2006/relationships/hyperlink" Target="http://pubchem.ncbi.nlm.nih.gov/compound/27476" TargetMode="External"/><Relationship Id="rId214" Type="http://schemas.openxmlformats.org/officeDocument/2006/relationships/hyperlink" Target="http://pubchem.ncbi.nlm.nih.gov/compound/676157" TargetMode="External"/><Relationship Id="rId235" Type="http://schemas.openxmlformats.org/officeDocument/2006/relationships/hyperlink" Target="http://pubchem.ncbi.nlm.nih.gov/compound/3893" TargetMode="External"/><Relationship Id="rId256" Type="http://schemas.openxmlformats.org/officeDocument/2006/relationships/hyperlink" Target="http://www.hmdb.ca/metabolites/HMDB0000806" TargetMode="External"/><Relationship Id="rId277" Type="http://schemas.openxmlformats.org/officeDocument/2006/relationships/hyperlink" Target="http://www.hmdb.ca/metabolites/HMDB0000532" TargetMode="External"/><Relationship Id="rId298" Type="http://schemas.openxmlformats.org/officeDocument/2006/relationships/hyperlink" Target="http://www.hmdb.ca/metabolites/HMDB0001563" TargetMode="External"/><Relationship Id="rId400" Type="http://schemas.openxmlformats.org/officeDocument/2006/relationships/hyperlink" Target="http://www.hmdb.ca/metabolites/HMDB0000167" TargetMode="External"/><Relationship Id="rId421" Type="http://schemas.openxmlformats.org/officeDocument/2006/relationships/hyperlink" Target="http://pubchem.ncbi.nlm.nih.gov/compound/6029" TargetMode="External"/><Relationship Id="rId442" Type="http://schemas.openxmlformats.org/officeDocument/2006/relationships/hyperlink" Target="http://pubchem.ncbi.nlm.nih.gov/compound/150914" TargetMode="External"/><Relationship Id="rId463" Type="http://schemas.openxmlformats.org/officeDocument/2006/relationships/hyperlink" Target="http://pubchem.ncbi.nlm.nih.gov/compound/94340" TargetMode="External"/><Relationship Id="rId116" Type="http://schemas.openxmlformats.org/officeDocument/2006/relationships/hyperlink" Target="http://www.hmdb.ca/metabolites/HMDB0000562" TargetMode="External"/><Relationship Id="rId137" Type="http://schemas.openxmlformats.org/officeDocument/2006/relationships/hyperlink" Target="http://www.hmdb.ca/metabolites/HMDB0000149" TargetMode="External"/><Relationship Id="rId158" Type="http://schemas.openxmlformats.org/officeDocument/2006/relationships/hyperlink" Target="http://pubchem.ncbi.nlm.nih.gov/compound/65533" TargetMode="External"/><Relationship Id="rId302" Type="http://schemas.openxmlformats.org/officeDocument/2006/relationships/hyperlink" Target="http://pubchem.ncbi.nlm.nih.gov/compound/92832" TargetMode="External"/><Relationship Id="rId323" Type="http://schemas.openxmlformats.org/officeDocument/2006/relationships/hyperlink" Target="http://pubchem.ncbi.nlm.nih.gov/compound/92751" TargetMode="External"/><Relationship Id="rId344" Type="http://schemas.openxmlformats.org/officeDocument/2006/relationships/hyperlink" Target="http://www.hmdb.ca/metabolites/HMDB0002243" TargetMode="External"/><Relationship Id="rId20" Type="http://schemas.openxmlformats.org/officeDocument/2006/relationships/hyperlink" Target="http://www.hmdb.ca/metabolites/HMDB0001906" TargetMode="External"/><Relationship Id="rId41" Type="http://schemas.openxmlformats.org/officeDocument/2006/relationships/hyperlink" Target="http://pubchem.ncbi.nlm.nih.gov/compound/8369" TargetMode="External"/><Relationship Id="rId62" Type="http://schemas.openxmlformats.org/officeDocument/2006/relationships/hyperlink" Target="http://www.hmdb.ca/metabolites/HMDB0004058" TargetMode="External"/><Relationship Id="rId83" Type="http://schemas.openxmlformats.org/officeDocument/2006/relationships/hyperlink" Target="http://www.hmdb.ca/metabolites/HMDB0002134" TargetMode="External"/><Relationship Id="rId179" Type="http://schemas.openxmlformats.org/officeDocument/2006/relationships/hyperlink" Target="http://www.hmdb.ca/metabolites/HMDB0000138" TargetMode="External"/><Relationship Id="rId365" Type="http://schemas.openxmlformats.org/officeDocument/2006/relationships/hyperlink" Target="http://pubchem.ncbi.nlm.nih.gov/compound/34755" TargetMode="External"/><Relationship Id="rId386" Type="http://schemas.openxmlformats.org/officeDocument/2006/relationships/hyperlink" Target="http://www.hmdb.ca/metabolites/HMDB0000254" TargetMode="External"/><Relationship Id="rId190" Type="http://schemas.openxmlformats.org/officeDocument/2006/relationships/hyperlink" Target="http://pubchem.ncbi.nlm.nih.gov/compound/773" TargetMode="External"/><Relationship Id="rId204" Type="http://schemas.openxmlformats.org/officeDocument/2006/relationships/hyperlink" Target="http://pubchem.ncbi.nlm.nih.gov/compound/790" TargetMode="External"/><Relationship Id="rId225" Type="http://schemas.openxmlformats.org/officeDocument/2006/relationships/hyperlink" Target="http://pubchem.ncbi.nlm.nih.gov/compound/129285" TargetMode="External"/><Relationship Id="rId246" Type="http://schemas.openxmlformats.org/officeDocument/2006/relationships/hyperlink" Target="http://www.hmdb.ca/metabolites/HMDB0000696" TargetMode="External"/><Relationship Id="rId267" Type="http://schemas.openxmlformats.org/officeDocument/2006/relationships/hyperlink" Target="http://www.hmdb.ca/metabolites/HMDB0000853" TargetMode="External"/><Relationship Id="rId288" Type="http://schemas.openxmlformats.org/officeDocument/2006/relationships/hyperlink" Target="http://pubchem.ncbi.nlm.nih.gov/compound/68310" TargetMode="External"/><Relationship Id="rId411" Type="http://schemas.openxmlformats.org/officeDocument/2006/relationships/hyperlink" Target="http://pubchem.ncbi.nlm.nih.gov/compound/1148" TargetMode="External"/><Relationship Id="rId432" Type="http://schemas.openxmlformats.org/officeDocument/2006/relationships/hyperlink" Target="http://www.hmdb.ca/metabolites/" TargetMode="External"/><Relationship Id="rId453" Type="http://schemas.openxmlformats.org/officeDocument/2006/relationships/hyperlink" Target="http://pubchem.ncbi.nlm.nih.gov/compound/189156" TargetMode="External"/><Relationship Id="rId106" Type="http://schemas.openxmlformats.org/officeDocument/2006/relationships/hyperlink" Target="http://www.hmdb.ca/metabolites/HMDB0000097" TargetMode="External"/><Relationship Id="rId127" Type="http://schemas.openxmlformats.org/officeDocument/2006/relationships/hyperlink" Target="http://www.hmdb.ca/metabolites/HMDB0000511" TargetMode="External"/><Relationship Id="rId313" Type="http://schemas.openxmlformats.org/officeDocument/2006/relationships/hyperlink" Target="http://pubchem.ncbi.nlm.nih.gov/compound/637540" TargetMode="External"/><Relationship Id="rId10" Type="http://schemas.openxmlformats.org/officeDocument/2006/relationships/hyperlink" Target="http://www.hmdb.ca/metabolites/HMDB0000699" TargetMode="External"/><Relationship Id="rId31" Type="http://schemas.openxmlformats.org/officeDocument/2006/relationships/hyperlink" Target="http://pubchem.ncbi.nlm.nih.gov/compound/51" TargetMode="External"/><Relationship Id="rId52" Type="http://schemas.openxmlformats.org/officeDocument/2006/relationships/hyperlink" Target="http://www.hmdb.ca/metabolites/HMDB0000026" TargetMode="External"/><Relationship Id="rId73" Type="http://schemas.openxmlformats.org/officeDocument/2006/relationships/hyperlink" Target="http://pubchem.ncbi.nlm.nih.gov/compound/14490" TargetMode="External"/><Relationship Id="rId94" Type="http://schemas.openxmlformats.org/officeDocument/2006/relationships/hyperlink" Target="http://pubchem.ncbi.nlm.nih.gov/compound/247" TargetMode="External"/><Relationship Id="rId148" Type="http://schemas.openxmlformats.org/officeDocument/2006/relationships/hyperlink" Target="http://pubchem.ncbi.nlm.nih.gov/compound/738" TargetMode="External"/><Relationship Id="rId169" Type="http://schemas.openxmlformats.org/officeDocument/2006/relationships/hyperlink" Target="http://www.hmdb.ca/metabolites/HMDB0001112" TargetMode="External"/><Relationship Id="rId334" Type="http://schemas.openxmlformats.org/officeDocument/2006/relationships/hyperlink" Target="http://www.hmdb.ca/metabolites/HMDB0000821" TargetMode="External"/><Relationship Id="rId355" Type="http://schemas.openxmlformats.org/officeDocument/2006/relationships/hyperlink" Target="http://pubchem.ncbi.nlm.nih.gov/compound/1050" TargetMode="External"/><Relationship Id="rId376" Type="http://schemas.openxmlformats.org/officeDocument/2006/relationships/hyperlink" Target="http://www.hmdb.ca/metabolites/HMDB0003334" TargetMode="External"/><Relationship Id="rId397" Type="http://schemas.openxmlformats.org/officeDocument/2006/relationships/hyperlink" Target="http://pubchem.ncbi.nlm.nih.gov/compound/1131" TargetMode="External"/><Relationship Id="rId4" Type="http://schemas.openxmlformats.org/officeDocument/2006/relationships/hyperlink" Target="http://www.hmdb.ca/metabolites/HMDB0003331" TargetMode="External"/><Relationship Id="rId180" Type="http://schemas.openxmlformats.org/officeDocument/2006/relationships/hyperlink" Target="http://pubchem.ncbi.nlm.nih.gov/compound/439918" TargetMode="External"/><Relationship Id="rId215" Type="http://schemas.openxmlformats.org/officeDocument/2006/relationships/hyperlink" Target="http://www.hmdb.ca/metabolites/HMDB0000671" TargetMode="External"/><Relationship Id="rId236" Type="http://schemas.openxmlformats.org/officeDocument/2006/relationships/hyperlink" Target="http://www.hmdb.ca/metabolites/HMDB0000638" TargetMode="External"/><Relationship Id="rId257" Type="http://schemas.openxmlformats.org/officeDocument/2006/relationships/hyperlink" Target="http://pubchem.ncbi.nlm.nih.gov/compound/5281119" TargetMode="External"/><Relationship Id="rId278" Type="http://schemas.openxmlformats.org/officeDocument/2006/relationships/hyperlink" Target="http://pubchem.ncbi.nlm.nih.gov/compound/75619" TargetMode="External"/><Relationship Id="rId401" Type="http://schemas.openxmlformats.org/officeDocument/2006/relationships/hyperlink" Target="http://pubchem.ncbi.nlm.nih.gov/compound/5460407" TargetMode="External"/><Relationship Id="rId422" Type="http://schemas.openxmlformats.org/officeDocument/2006/relationships/hyperlink" Target="http://www.hmdb.ca/metabolites/HMDB0000296" TargetMode="External"/><Relationship Id="rId443" Type="http://schemas.openxmlformats.org/officeDocument/2006/relationships/hyperlink" Target="http://www.hmdb.ca/metabolites/HMDB0011738" TargetMode="External"/><Relationship Id="rId464" Type="http://schemas.openxmlformats.org/officeDocument/2006/relationships/hyperlink" Target="http://www.hmdb.ca/metabolites/HMDB0011741" TargetMode="External"/><Relationship Id="rId303" Type="http://schemas.openxmlformats.org/officeDocument/2006/relationships/hyperlink" Target="http://www.hmdb.ca/metabolites/HMDB0000206" TargetMode="External"/><Relationship Id="rId42" Type="http://schemas.openxmlformats.org/officeDocument/2006/relationships/hyperlink" Target="http://www.hmdb.ca/metabolites/HMDB0030776" TargetMode="External"/><Relationship Id="rId84" Type="http://schemas.openxmlformats.org/officeDocument/2006/relationships/hyperlink" Target="http://pubchem.ncbi.nlm.nih.gov/compound/112072" TargetMode="External"/><Relationship Id="rId138" Type="http://schemas.openxmlformats.org/officeDocument/2006/relationships/hyperlink" Target="http://pubchem.ncbi.nlm.nih.gov/compound/1015" TargetMode="External"/><Relationship Id="rId345" Type="http://schemas.openxmlformats.org/officeDocument/2006/relationships/hyperlink" Target="http://pubchem.ncbi.nlm.nih.gov/compound/5910" TargetMode="External"/><Relationship Id="rId387" Type="http://schemas.openxmlformats.org/officeDocument/2006/relationships/hyperlink" Target="http://pubchem.ncbi.nlm.nih.gov/compound/1123" TargetMode="External"/><Relationship Id="rId191" Type="http://schemas.openxmlformats.org/officeDocument/2006/relationships/hyperlink" Target="http://www.hmdb.ca/metabolites/HMDB0000177" TargetMode="External"/><Relationship Id="rId205" Type="http://schemas.openxmlformats.org/officeDocument/2006/relationships/hyperlink" Target="http://www.hmdb.ca/metabolites/HMDB0000157" TargetMode="External"/><Relationship Id="rId247" Type="http://schemas.openxmlformats.org/officeDocument/2006/relationships/hyperlink" Target="http://pubchem.ncbi.nlm.nih.gov/compound/158980" TargetMode="External"/><Relationship Id="rId412" Type="http://schemas.openxmlformats.org/officeDocument/2006/relationships/hyperlink" Target="http://www.hmdb.ca/metabolites/HMDB0000929" TargetMode="External"/><Relationship Id="rId107" Type="http://schemas.openxmlformats.org/officeDocument/2006/relationships/hyperlink" Target="http://pubchem.ncbi.nlm.nih.gov/compound/643757" TargetMode="External"/><Relationship Id="rId289" Type="http://schemas.openxmlformats.org/officeDocument/2006/relationships/hyperlink" Target="http://www.hmdb.ca/metabolites/HMDB0000866" TargetMode="External"/><Relationship Id="rId454" Type="http://schemas.openxmlformats.org/officeDocument/2006/relationships/hyperlink" Target="http://www.hmdb.ca/metabolites/HMDB0002248" TargetMode="External"/><Relationship Id="rId11" Type="http://schemas.openxmlformats.org/officeDocument/2006/relationships/hyperlink" Target="http://pubchem.ncbi.nlm.nih.gov/compound/74300" TargetMode="External"/><Relationship Id="rId53" Type="http://schemas.openxmlformats.org/officeDocument/2006/relationships/hyperlink" Target="http://pubchem.ncbi.nlm.nih.gov/compound/18189" TargetMode="External"/><Relationship Id="rId149" Type="http://schemas.openxmlformats.org/officeDocument/2006/relationships/hyperlink" Target="http://www.hmdb.ca/metabolites/HMDB0000641" TargetMode="External"/><Relationship Id="rId314" Type="http://schemas.openxmlformats.org/officeDocument/2006/relationships/hyperlink" Target="http://www.hmdb.ca/metabolites/HMDB0002641" TargetMode="External"/><Relationship Id="rId356" Type="http://schemas.openxmlformats.org/officeDocument/2006/relationships/hyperlink" Target="http://www.hmdb.ca/metabolites/HMDB0001545" TargetMode="External"/><Relationship Id="rId398" Type="http://schemas.openxmlformats.org/officeDocument/2006/relationships/hyperlink" Target="http://www.hmdb.ca/metabolites/HMDB0002666" TargetMode="External"/><Relationship Id="rId95" Type="http://schemas.openxmlformats.org/officeDocument/2006/relationships/hyperlink" Target="http://www.hmdb.ca/metabolites/HMDB0000043" TargetMode="External"/><Relationship Id="rId160" Type="http://schemas.openxmlformats.org/officeDocument/2006/relationships/hyperlink" Target="http://pubchem.ncbi.nlm.nih.gov/compound/5958" TargetMode="External"/><Relationship Id="rId216" Type="http://schemas.openxmlformats.org/officeDocument/2006/relationships/hyperlink" Target="http://pubchem.ncbi.nlm.nih.gov/compound/3744" TargetMode="External"/><Relationship Id="rId423" Type="http://schemas.openxmlformats.org/officeDocument/2006/relationships/hyperlink" Target="http://pubchem.ncbi.nlm.nih.gov/compound/736715" TargetMode="External"/><Relationship Id="rId258" Type="http://schemas.openxmlformats.org/officeDocument/2006/relationships/hyperlink" Target="http://www.hmdb.ca/metabolites/HMDB0002000" TargetMode="External"/><Relationship Id="rId465" Type="http://schemas.openxmlformats.org/officeDocument/2006/relationships/hyperlink" Target="http://pubchem.ncbi.nlm.nih.gov/compound/7015683" TargetMode="External"/><Relationship Id="rId22" Type="http://schemas.openxmlformats.org/officeDocument/2006/relationships/hyperlink" Target="http://www.hmdb.ca/metabolites/HMDB0000624" TargetMode="External"/><Relationship Id="rId64" Type="http://schemas.openxmlformats.org/officeDocument/2006/relationships/hyperlink" Target="http://www.hmdb.ca/metabolites/HMDB0000763" TargetMode="External"/><Relationship Id="rId118" Type="http://schemas.openxmlformats.org/officeDocument/2006/relationships/hyperlink" Target="http://pubchem.ncbi.nlm.nih.gov/compound/834" TargetMode="External"/><Relationship Id="rId325" Type="http://schemas.openxmlformats.org/officeDocument/2006/relationships/hyperlink" Target="http://pubchem.ncbi.nlm.nih.gov/compound/979" TargetMode="External"/><Relationship Id="rId367" Type="http://schemas.openxmlformats.org/officeDocument/2006/relationships/hyperlink" Target="http://pubchem.ncbi.nlm.nih.gov/compound/24417" TargetMode="External"/><Relationship Id="rId171" Type="http://schemas.openxmlformats.org/officeDocument/2006/relationships/hyperlink" Target="http://www.hmdb.ca/metabolites/HMDB0000139" TargetMode="External"/><Relationship Id="rId227" Type="http://schemas.openxmlformats.org/officeDocument/2006/relationships/hyperlink" Target="http://pubchem.ncbi.nlm.nih.gov/compound/129285" TargetMode="External"/><Relationship Id="rId269" Type="http://schemas.openxmlformats.org/officeDocument/2006/relationships/hyperlink" Target="http://www.hmdb.ca/metabolites/HMDB0001367" TargetMode="External"/><Relationship Id="rId434" Type="http://schemas.openxmlformats.org/officeDocument/2006/relationships/hyperlink" Target="http://www.hmdb.ca/metabolites/HMDB0000754" TargetMode="External"/><Relationship Id="rId33" Type="http://schemas.openxmlformats.org/officeDocument/2006/relationships/hyperlink" Target="http://pubchem.ncbi.nlm.nih.gov/compound/49" TargetMode="External"/><Relationship Id="rId129" Type="http://schemas.openxmlformats.org/officeDocument/2006/relationships/hyperlink" Target="http://www.hmdb.ca/metabolites/HMDB0004437" TargetMode="External"/><Relationship Id="rId280" Type="http://schemas.openxmlformats.org/officeDocument/2006/relationships/hyperlink" Target="http://www.hmdb.ca/metabolites/HMDB0000446" TargetMode="External"/><Relationship Id="rId336" Type="http://schemas.openxmlformats.org/officeDocument/2006/relationships/hyperlink" Target="http://www.hmdb.ca/metabolites/HMDB0000205" TargetMode="External"/><Relationship Id="rId75" Type="http://schemas.openxmlformats.org/officeDocument/2006/relationships/hyperlink" Target="http://www.hmdb.ca/metabolites/" TargetMode="External"/><Relationship Id="rId140" Type="http://schemas.openxmlformats.org/officeDocument/2006/relationships/hyperlink" Target="http://pubchem.ncbi.nlm.nih.gov/compound/445858" TargetMode="External"/><Relationship Id="rId182" Type="http://schemas.openxmlformats.org/officeDocument/2006/relationships/hyperlink" Target="http://pubchem.ncbi.nlm.nih.gov/compound/763" TargetMode="External"/><Relationship Id="rId378" Type="http://schemas.openxmlformats.org/officeDocument/2006/relationships/hyperlink" Target="http://www.hmdb.ca/metabolites/HMDB0001068" TargetMode="External"/><Relationship Id="rId403" Type="http://schemas.openxmlformats.org/officeDocument/2006/relationships/hyperlink" Target="http://pubchem.ncbi.nlm.nih.gov/compound/5789" TargetMode="External"/><Relationship Id="rId6" Type="http://schemas.openxmlformats.org/officeDocument/2006/relationships/hyperlink" Target="http://www.hmdb.ca/metabolites/HMDB0000898" TargetMode="External"/><Relationship Id="rId238" Type="http://schemas.openxmlformats.org/officeDocument/2006/relationships/hyperlink" Target="http://www.hmdb.ca/metabolites/HMDB0000687" TargetMode="External"/><Relationship Id="rId445" Type="http://schemas.openxmlformats.org/officeDocument/2006/relationships/hyperlink" Target="http://www.hmdb.ca/metabolites/HMDB0011667" TargetMode="External"/><Relationship Id="rId291" Type="http://schemas.openxmlformats.org/officeDocument/2006/relationships/hyperlink" Target="http://www.hmdb.ca/metabolites/HMDB0000833" TargetMode="External"/><Relationship Id="rId305" Type="http://schemas.openxmlformats.org/officeDocument/2006/relationships/hyperlink" Target="http://www.hmdb.ca/metabolites/HMDB0002038" TargetMode="External"/><Relationship Id="rId347" Type="http://schemas.openxmlformats.org/officeDocument/2006/relationships/hyperlink" Target="http://pubchem.ncbi.nlm.nih.gov/compound/439227" TargetMode="External"/><Relationship Id="rId44" Type="http://schemas.openxmlformats.org/officeDocument/2006/relationships/hyperlink" Target="http://www.hmdb.ca/metabolites/HMDB0000011" TargetMode="External"/><Relationship Id="rId86" Type="http://schemas.openxmlformats.org/officeDocument/2006/relationships/hyperlink" Target="http://www.hmdb.ca/metabolites/HMDB0000517" TargetMode="External"/><Relationship Id="rId151" Type="http://schemas.openxmlformats.org/officeDocument/2006/relationships/hyperlink" Target="http://www.hmdb.ca/metabolites/HMDB0000148" TargetMode="External"/><Relationship Id="rId389" Type="http://schemas.openxmlformats.org/officeDocument/2006/relationships/hyperlink" Target="http://pubchem.ncbi.nlm.nih.gov/compound/46783527" TargetMode="External"/><Relationship Id="rId193" Type="http://schemas.openxmlformats.org/officeDocument/2006/relationships/hyperlink" Target="http://www.hmdb.ca/metabolites/HMDB0000870" TargetMode="External"/><Relationship Id="rId207" Type="http://schemas.openxmlformats.org/officeDocument/2006/relationships/hyperlink" Target="http://www.hmdb.ca/metabolites/HMDB0000172" TargetMode="External"/><Relationship Id="rId249" Type="http://schemas.openxmlformats.org/officeDocument/2006/relationships/hyperlink" Target="http://pubchem.ncbi.nlm.nih.gov/compound/4173" TargetMode="External"/><Relationship Id="rId414" Type="http://schemas.openxmlformats.org/officeDocument/2006/relationships/hyperlink" Target="http://www.hmdb.ca/metabolites/HMDB0000158" TargetMode="External"/><Relationship Id="rId456" Type="http://schemas.openxmlformats.org/officeDocument/2006/relationships/hyperlink" Target="http://www.hmdb.ca/metabolites/HMDB0000594" TargetMode="External"/><Relationship Id="rId13" Type="http://schemas.openxmlformats.org/officeDocument/2006/relationships/hyperlink" Target="http://pubchem.ncbi.nlm.nih.gov/compound/13711" TargetMode="External"/><Relationship Id="rId109" Type="http://schemas.openxmlformats.org/officeDocument/2006/relationships/hyperlink" Target="http://pubchem.ncbi.nlm.nih.gov/compound/311" TargetMode="External"/><Relationship Id="rId260" Type="http://schemas.openxmlformats.org/officeDocument/2006/relationships/hyperlink" Target="http://www.hmdb.ca/metabolites/HMDB0000092" TargetMode="External"/><Relationship Id="rId316" Type="http://schemas.openxmlformats.org/officeDocument/2006/relationships/hyperlink" Target="http://www.hmdb.ca/metabolites/HMDB0001895" TargetMode="External"/><Relationship Id="rId55" Type="http://schemas.openxmlformats.org/officeDocument/2006/relationships/hyperlink" Target="http://pubchem.ncbi.nlm.nih.gov/compound/500" TargetMode="External"/><Relationship Id="rId97" Type="http://schemas.openxmlformats.org/officeDocument/2006/relationships/hyperlink" Target="http://www.hmdb.ca/metabolites/HMDB0002013" TargetMode="External"/><Relationship Id="rId120" Type="http://schemas.openxmlformats.org/officeDocument/2006/relationships/hyperlink" Target="http://pubchem.ncbi.nlm.nih.gov/compound/10455148" TargetMode="External"/><Relationship Id="rId358" Type="http://schemas.openxmlformats.org/officeDocument/2006/relationships/hyperlink" Target="http://www.hmdb.ca/metabolites/HMDB0000243" TargetMode="External"/><Relationship Id="rId162" Type="http://schemas.openxmlformats.org/officeDocument/2006/relationships/hyperlink" Target="http://pubchem.ncbi.nlm.nih.gov/compound/65359" TargetMode="External"/><Relationship Id="rId218" Type="http://schemas.openxmlformats.org/officeDocument/2006/relationships/hyperlink" Target="http://pubchem.ncbi.nlm.nih.gov/compound/6021" TargetMode="External"/><Relationship Id="rId425" Type="http://schemas.openxmlformats.org/officeDocument/2006/relationships/hyperlink" Target="http://pubchem.ncbi.nlm.nih.gov/compound/1182" TargetMode="External"/><Relationship Id="rId271" Type="http://schemas.openxmlformats.org/officeDocument/2006/relationships/hyperlink" Target="http://www.hmdb.ca/metabolites/HMDB0001062" TargetMode="External"/><Relationship Id="rId24" Type="http://schemas.openxmlformats.org/officeDocument/2006/relationships/hyperlink" Target="http://www.hmdb.ca/metabolites/HMDB0000008" TargetMode="External"/><Relationship Id="rId66" Type="http://schemas.openxmlformats.org/officeDocument/2006/relationships/hyperlink" Target="http://www.hmdb.ca/metabolites/HMDB0000450" TargetMode="External"/><Relationship Id="rId131" Type="http://schemas.openxmlformats.org/officeDocument/2006/relationships/hyperlink" Target="http://www.hmdb.ca/metabolites/HMDB0001473" TargetMode="External"/><Relationship Id="rId327" Type="http://schemas.openxmlformats.org/officeDocument/2006/relationships/hyperlink" Target="http://pubchem.ncbi.nlm.nih.gov/compound/6613" TargetMode="External"/><Relationship Id="rId369" Type="http://schemas.openxmlformats.org/officeDocument/2006/relationships/hyperlink" Target="http://pubchem.ncbi.nlm.nih.gov/compound/115260" TargetMode="External"/><Relationship Id="rId173" Type="http://schemas.openxmlformats.org/officeDocument/2006/relationships/hyperlink" Target="http://www.hmdb.ca/metabolites/HMDB0000131" TargetMode="External"/><Relationship Id="rId229" Type="http://schemas.openxmlformats.org/officeDocument/2006/relationships/hyperlink" Target="http://pubchem.ncbi.nlm.nih.gov/compound/6426851" TargetMode="External"/><Relationship Id="rId380" Type="http://schemas.openxmlformats.org/officeDocument/2006/relationships/hyperlink" Target="http://www.hmdb.ca/metabolites/HMDB0000187" TargetMode="External"/><Relationship Id="rId436" Type="http://schemas.openxmlformats.org/officeDocument/2006/relationships/hyperlink" Target="http://www.hmdb.ca/metabolites/HMDB0001161" TargetMode="External"/><Relationship Id="rId240" Type="http://schemas.openxmlformats.org/officeDocument/2006/relationships/hyperlink" Target="http://www.hmdb.ca/metabolites/HMDB0000182" TargetMode="External"/><Relationship Id="rId35" Type="http://schemas.openxmlformats.org/officeDocument/2006/relationships/hyperlink" Target="http://pubchem.ncbi.nlm.nih.gov/compound/439278" TargetMode="External"/><Relationship Id="rId77" Type="http://schemas.openxmlformats.org/officeDocument/2006/relationships/hyperlink" Target="http://www.hmdb.ca/metabolites/HMDB0000060" TargetMode="External"/><Relationship Id="rId100" Type="http://schemas.openxmlformats.org/officeDocument/2006/relationships/hyperlink" Target="http://www.hmdb.ca/metabolites/HMDB0000062" TargetMode="External"/><Relationship Id="rId282" Type="http://schemas.openxmlformats.org/officeDocument/2006/relationships/hyperlink" Target="http://www.hmdb.ca/metabolites/HMDB0011745" TargetMode="External"/><Relationship Id="rId338" Type="http://schemas.openxmlformats.org/officeDocument/2006/relationships/hyperlink" Target="http://www.hmdb.ca/metabolites/HMDB0001511" TargetMode="External"/><Relationship Id="rId8" Type="http://schemas.openxmlformats.org/officeDocument/2006/relationships/hyperlink" Target="http://www.hmdb.ca/metabolites/HMDB0000001" TargetMode="External"/><Relationship Id="rId142" Type="http://schemas.openxmlformats.org/officeDocument/2006/relationships/hyperlink" Target="http://pubchem.ncbi.nlm.nih.gov/compound/603" TargetMode="External"/><Relationship Id="rId184" Type="http://schemas.openxmlformats.org/officeDocument/2006/relationships/hyperlink" Target="http://pubchem.ncbi.nlm.nih.gov/compound/6802" TargetMode="External"/><Relationship Id="rId391" Type="http://schemas.openxmlformats.org/officeDocument/2006/relationships/hyperlink" Target="http://pubchem.ncbi.nlm.nih.gov/compound/7489" TargetMode="External"/><Relationship Id="rId405" Type="http://schemas.openxmlformats.org/officeDocument/2006/relationships/hyperlink" Target="http://pubchem.ncbi.nlm.nih.gov/compound/12530" TargetMode="External"/><Relationship Id="rId447" Type="http://schemas.openxmlformats.org/officeDocument/2006/relationships/hyperlink" Target="http://www.hmdb.ca/metabolites/HMDB0029151" TargetMode="External"/><Relationship Id="rId251" Type="http://schemas.openxmlformats.org/officeDocument/2006/relationships/hyperlink" Target="http://www.hmdb.ca/metabolites/HMDB0000639" TargetMode="External"/><Relationship Id="rId46" Type="http://schemas.openxmlformats.org/officeDocument/2006/relationships/hyperlink" Target="http://www.hmdb.ca/metabolites/HMDB0000682" TargetMode="External"/><Relationship Id="rId293" Type="http://schemas.openxmlformats.org/officeDocument/2006/relationships/hyperlink" Target="http://pubchem.ncbi.nlm.nih.gov/compound/496" TargetMode="External"/><Relationship Id="rId307" Type="http://schemas.openxmlformats.org/officeDocument/2006/relationships/hyperlink" Target="http://www.hmdb.ca/metabolites/HMDB0001406" TargetMode="External"/><Relationship Id="rId349" Type="http://schemas.openxmlformats.org/officeDocument/2006/relationships/hyperlink" Target="http://pubchem.ncbi.nlm.nih.gov/compound/614" TargetMode="External"/><Relationship Id="rId88" Type="http://schemas.openxmlformats.org/officeDocument/2006/relationships/hyperlink" Target="http://www.hmdb.ca/metabolites/HMDB0000052" TargetMode="External"/><Relationship Id="rId111" Type="http://schemas.openxmlformats.org/officeDocument/2006/relationships/hyperlink" Target="http://pubchem.ncbi.nlm.nih.gov/compound/9750" TargetMode="External"/><Relationship Id="rId153" Type="http://schemas.openxmlformats.org/officeDocument/2006/relationships/hyperlink" Target="http://www.hmdb.ca/metabolites/HMDB0000663" TargetMode="External"/><Relationship Id="rId195" Type="http://schemas.openxmlformats.org/officeDocument/2006/relationships/hyperlink" Target="http://www.hmdb.ca/metabolites/HMDB0000745" TargetMode="External"/><Relationship Id="rId209" Type="http://schemas.openxmlformats.org/officeDocument/2006/relationships/hyperlink" Target="http://www.hmdb.ca/metabolites/HMDB0002024" TargetMode="External"/><Relationship Id="rId360" Type="http://schemas.openxmlformats.org/officeDocument/2006/relationships/hyperlink" Target="http://www.hmdb.ca/metabolites/HMDB0000244" TargetMode="External"/><Relationship Id="rId416" Type="http://schemas.openxmlformats.org/officeDocument/2006/relationships/hyperlink" Target="http://www.hmdb.ca/metabolites/HMDB0000300" TargetMode="External"/><Relationship Id="rId220" Type="http://schemas.openxmlformats.org/officeDocument/2006/relationships/hyperlink" Target="http://pubchem.ncbi.nlm.nih.gov/compound/7866" TargetMode="External"/><Relationship Id="rId458" Type="http://schemas.openxmlformats.org/officeDocument/2006/relationships/hyperlink" Target="http://www.hmdb.ca/metabolites/HMDB0029158" TargetMode="External"/><Relationship Id="rId15" Type="http://schemas.openxmlformats.org/officeDocument/2006/relationships/hyperlink" Target="http://pubchem.ncbi.nlm.nih.gov/compound/13712" TargetMode="External"/><Relationship Id="rId57" Type="http://schemas.openxmlformats.org/officeDocument/2006/relationships/hyperlink" Target="http://pubchem.ncbi.nlm.nih.gov/compound/70" TargetMode="External"/><Relationship Id="rId262" Type="http://schemas.openxmlformats.org/officeDocument/2006/relationships/hyperlink" Target="http://pubchem.ncbi.nlm.nih.gov/compound/88064" TargetMode="External"/><Relationship Id="rId318" Type="http://schemas.openxmlformats.org/officeDocument/2006/relationships/hyperlink" Target="http://www.hmdb.ca/metabolites/HMDB0000791" TargetMode="External"/><Relationship Id="rId99" Type="http://schemas.openxmlformats.org/officeDocument/2006/relationships/hyperlink" Target="http://pubchem.ncbi.nlm.nih.gov/compound/85" TargetMode="External"/><Relationship Id="rId122" Type="http://schemas.openxmlformats.org/officeDocument/2006/relationships/hyperlink" Target="http://pubchem.ncbi.nlm.nih.gov/compound/595" TargetMode="External"/><Relationship Id="rId164" Type="http://schemas.openxmlformats.org/officeDocument/2006/relationships/hyperlink" Target="http://www.hmdb.ca/metabolites/HMDB0000123" TargetMode="External"/><Relationship Id="rId371" Type="http://schemas.openxmlformats.org/officeDocument/2006/relationships/hyperlink" Target="http://pubchem.ncbi.nlm.nih.gov/compound/115015" TargetMode="External"/><Relationship Id="rId427" Type="http://schemas.openxmlformats.org/officeDocument/2006/relationships/hyperlink" Target="http://pubchem.ncbi.nlm.nih.gov/compound/1188" TargetMode="External"/><Relationship Id="rId26" Type="http://schemas.openxmlformats.org/officeDocument/2006/relationships/hyperlink" Target="http://www.hmdb.ca/metabolites/HMDB0000606" TargetMode="External"/><Relationship Id="rId231" Type="http://schemas.openxmlformats.org/officeDocument/2006/relationships/hyperlink" Target="http://pubchem.ncbi.nlm.nih.gov/compound/846" TargetMode="External"/><Relationship Id="rId273" Type="http://schemas.openxmlformats.org/officeDocument/2006/relationships/hyperlink" Target="http://www.hmdb.ca/metabolites/HMDB0001138" TargetMode="External"/><Relationship Id="rId329" Type="http://schemas.openxmlformats.org/officeDocument/2006/relationships/hyperlink" Target="http://pubchem.ncbi.nlm.nih.gov/compound/8158" TargetMode="External"/><Relationship Id="rId68" Type="http://schemas.openxmlformats.org/officeDocument/2006/relationships/hyperlink" Target="http://www.hmdb.ca/metabolites/HMDB0061927" TargetMode="External"/><Relationship Id="rId133" Type="http://schemas.openxmlformats.org/officeDocument/2006/relationships/hyperlink" Target="http://pubchem.ncbi.nlm.nih.gov/compound/126041" TargetMode="External"/><Relationship Id="rId175" Type="http://schemas.openxmlformats.org/officeDocument/2006/relationships/hyperlink" Target="http://www.hmdb.ca/metabolites/HMDB0000126" TargetMode="External"/><Relationship Id="rId340" Type="http://schemas.openxmlformats.org/officeDocument/2006/relationships/hyperlink" Target="http://www.hmdb.ca/metabolites/HMDB0000263" TargetMode="External"/><Relationship Id="rId200" Type="http://schemas.openxmlformats.org/officeDocument/2006/relationships/hyperlink" Target="http://pubchem.ncbi.nlm.nih.gov/compound/5810" TargetMode="External"/><Relationship Id="rId382" Type="http://schemas.openxmlformats.org/officeDocument/2006/relationships/hyperlink" Target="http://www.hmdb.ca/metabolites/HMDB0000259" TargetMode="External"/><Relationship Id="rId438" Type="http://schemas.openxmlformats.org/officeDocument/2006/relationships/hyperlink" Target="http://www.hmdb.ca/metabolites/HMDB0006248" TargetMode="External"/><Relationship Id="rId242" Type="http://schemas.openxmlformats.org/officeDocument/2006/relationships/hyperlink" Target="http://www.hmdb.ca/metabolites/" TargetMode="External"/><Relationship Id="rId284" Type="http://schemas.openxmlformats.org/officeDocument/2006/relationships/hyperlink" Target="http://www.hmdb.ca/metabolites/HMDB0000512" TargetMode="External"/><Relationship Id="rId37" Type="http://schemas.openxmlformats.org/officeDocument/2006/relationships/hyperlink" Target="http://pubchem.ncbi.nlm.nih.gov/compound/10394" TargetMode="External"/><Relationship Id="rId79" Type="http://schemas.openxmlformats.org/officeDocument/2006/relationships/hyperlink" Target="http://www.hmdb.ca/metabolites/HMDB0001539" TargetMode="External"/><Relationship Id="rId102" Type="http://schemas.openxmlformats.org/officeDocument/2006/relationships/hyperlink" Target="http://www.hmdb.ca/metabolites/HMDB0000033" TargetMode="External"/><Relationship Id="rId144" Type="http://schemas.openxmlformats.org/officeDocument/2006/relationships/hyperlink" Target="http://pubchem.ncbi.nlm.nih.gov/compound/444972" TargetMode="External"/><Relationship Id="rId90" Type="http://schemas.openxmlformats.org/officeDocument/2006/relationships/hyperlink" Target="http://pubchem.ncbi.nlm.nih.gov/compound/236" TargetMode="External"/><Relationship Id="rId186" Type="http://schemas.openxmlformats.org/officeDocument/2006/relationships/hyperlink" Target="http://pubchem.ncbi.nlm.nih.gov/compound/8892" TargetMode="External"/><Relationship Id="rId351" Type="http://schemas.openxmlformats.org/officeDocument/2006/relationships/hyperlink" Target="http://pubchem.ncbi.nlm.nih.gov/compound/188824" TargetMode="External"/><Relationship Id="rId393" Type="http://schemas.openxmlformats.org/officeDocument/2006/relationships/hyperlink" Target="http://pubchem.ncbi.nlm.nih.gov/compound/5429" TargetMode="External"/><Relationship Id="rId407" Type="http://schemas.openxmlformats.org/officeDocument/2006/relationships/hyperlink" Target="http://pubchem.ncbi.nlm.nih.gov/compound/5570" TargetMode="External"/><Relationship Id="rId449" Type="http://schemas.openxmlformats.org/officeDocument/2006/relationships/hyperlink" Target="http://www.hmdb.ca/metabolites/HMDB0011170" TargetMode="External"/><Relationship Id="rId211" Type="http://schemas.openxmlformats.org/officeDocument/2006/relationships/hyperlink" Target="http://www.hmdb.ca/metabolites/HMDB0000197" TargetMode="External"/><Relationship Id="rId253" Type="http://schemas.openxmlformats.org/officeDocument/2006/relationships/hyperlink" Target="http://www.hmdb.ca/metabolites/HMDB0000213" TargetMode="External"/><Relationship Id="rId295" Type="http://schemas.openxmlformats.org/officeDocument/2006/relationships/hyperlink" Target="http://pubchem.ncbi.nlm.nih.gov/compound/440810" TargetMode="External"/><Relationship Id="rId309" Type="http://schemas.openxmlformats.org/officeDocument/2006/relationships/hyperlink" Target="http://pubchem.ncbi.nlm.nih.gov/compound/439756" TargetMode="External"/><Relationship Id="rId460" Type="http://schemas.openxmlformats.org/officeDocument/2006/relationships/hyperlink" Target="http://www.hmdb.ca/metabolites/HMDB0029159" TargetMode="External"/><Relationship Id="rId48" Type="http://schemas.openxmlformats.org/officeDocument/2006/relationships/hyperlink" Target="http://www.hmdb.ca/metabolites/HMDB0000764" TargetMode="External"/><Relationship Id="rId113" Type="http://schemas.openxmlformats.org/officeDocument/2006/relationships/hyperlink" Target="http://pubchem.ncbi.nlm.nih.gov/compound/586" TargetMode="External"/><Relationship Id="rId320" Type="http://schemas.openxmlformats.org/officeDocument/2006/relationships/hyperlink" Target="http://www.hmdb.ca/metabolites/HMDB0005765" TargetMode="External"/><Relationship Id="rId155" Type="http://schemas.openxmlformats.org/officeDocument/2006/relationships/hyperlink" Target="http://www.hmdb.ca/metabolites/HMDB0000625" TargetMode="External"/><Relationship Id="rId197" Type="http://schemas.openxmlformats.org/officeDocument/2006/relationships/hyperlink" Target="http://www.hmdb.ca/metabolites/HMDB0000679" TargetMode="External"/><Relationship Id="rId362" Type="http://schemas.openxmlformats.org/officeDocument/2006/relationships/hyperlink" Target="http://www.hmdb.ca/metabolites/HMDB0001548" TargetMode="External"/><Relationship Id="rId418" Type="http://schemas.openxmlformats.org/officeDocument/2006/relationships/hyperlink" Target="http://www.hmdb.ca/metabolites/HMDB0000294" TargetMode="External"/><Relationship Id="rId222" Type="http://schemas.openxmlformats.org/officeDocument/2006/relationships/hyperlink" Target="http://pubchem.ncbi.nlm.nih.gov/compound/1198" TargetMode="External"/><Relationship Id="rId264" Type="http://schemas.openxmlformats.org/officeDocument/2006/relationships/hyperlink" Target="http://pubchem.ncbi.nlm.nih.gov/compound/65065" TargetMode="External"/><Relationship Id="rId17" Type="http://schemas.openxmlformats.org/officeDocument/2006/relationships/hyperlink" Target="http://pubchem.ncbi.nlm.nih.gov/compound/439283" TargetMode="External"/><Relationship Id="rId59" Type="http://schemas.openxmlformats.org/officeDocument/2006/relationships/hyperlink" Target="http://pubchem.ncbi.nlm.nih.gov/compound/6723" TargetMode="External"/><Relationship Id="rId124" Type="http://schemas.openxmlformats.org/officeDocument/2006/relationships/hyperlink" Target="http://pubchem.ncbi.nlm.nih.gov/compound/6175" TargetMode="External"/><Relationship Id="rId70" Type="http://schemas.openxmlformats.org/officeDocument/2006/relationships/hyperlink" Target="http://www.hmdb.ca/metabolites/HMDB0002224" TargetMode="External"/><Relationship Id="rId166" Type="http://schemas.openxmlformats.org/officeDocument/2006/relationships/hyperlink" Target="http://pubchem.ncbi.nlm.nih.gov/compound/11163" TargetMode="External"/><Relationship Id="rId331" Type="http://schemas.openxmlformats.org/officeDocument/2006/relationships/hyperlink" Target="http://pubchem.ncbi.nlm.nih.gov/compound/994" TargetMode="External"/><Relationship Id="rId373" Type="http://schemas.openxmlformats.org/officeDocument/2006/relationships/hyperlink" Target="http://pubchem.ncbi.nlm.nih.gov/compound/160556" TargetMode="External"/><Relationship Id="rId429" Type="http://schemas.openxmlformats.org/officeDocument/2006/relationships/hyperlink" Target="http://pubchem.ncbi.nlm.nih.gov/compound/64959" TargetMode="External"/><Relationship Id="rId1" Type="http://schemas.openxmlformats.org/officeDocument/2006/relationships/hyperlink" Target="http://pubchem.ncbi.nlm.nih.gov/compound/75810" TargetMode="External"/><Relationship Id="rId233" Type="http://schemas.openxmlformats.org/officeDocument/2006/relationships/hyperlink" Target="http://pubchem.ncbi.nlm.nih.gov/compound/612" TargetMode="External"/><Relationship Id="rId440" Type="http://schemas.openxmlformats.org/officeDocument/2006/relationships/hyperlink" Target="http://pubchem.ncbi.nlm.nih.gov/compound/131801686" TargetMode="External"/><Relationship Id="rId28" Type="http://schemas.openxmlformats.org/officeDocument/2006/relationships/hyperlink" Target="http://www.hmdb.ca/metabolites/HMDB0001863" TargetMode="External"/><Relationship Id="rId275" Type="http://schemas.openxmlformats.org/officeDocument/2006/relationships/hyperlink" Target="http://www.hmdb.ca/metabolites/HMDB0006029" TargetMode="External"/><Relationship Id="rId300" Type="http://schemas.openxmlformats.org/officeDocument/2006/relationships/hyperlink" Target="http://pubchem.ncbi.nlm.nih.gov/compound/440120" TargetMode="External"/><Relationship Id="rId81" Type="http://schemas.openxmlformats.org/officeDocument/2006/relationships/hyperlink" Target="http://www.hmdb.ca/metabolites/HMDB0000161" TargetMode="External"/><Relationship Id="rId135" Type="http://schemas.openxmlformats.org/officeDocument/2006/relationships/hyperlink" Target="http://www.hmdb.ca/metabolites/HMDB0001321" TargetMode="External"/><Relationship Id="rId177" Type="http://schemas.openxmlformats.org/officeDocument/2006/relationships/hyperlink" Target="http://www.hmdb.ca/metabolites/HMDB0000086" TargetMode="External"/><Relationship Id="rId342" Type="http://schemas.openxmlformats.org/officeDocument/2006/relationships/hyperlink" Target="http://www.hmdb.ca/metabolites/HMDB0001565" TargetMode="External"/><Relationship Id="rId384" Type="http://schemas.openxmlformats.org/officeDocument/2006/relationships/hyperlink" Target="http://www.hmdb.ca/metabolites/HMDB0001257" TargetMode="External"/><Relationship Id="rId202" Type="http://schemas.openxmlformats.org/officeDocument/2006/relationships/hyperlink" Target="http://pubchem.ncbi.nlm.nih.gov/compound/107812" TargetMode="External"/><Relationship Id="rId244" Type="http://schemas.openxmlformats.org/officeDocument/2006/relationships/hyperlink" Target="http://www.hmdb.ca/metabolites/HMDB0000156" TargetMode="External"/><Relationship Id="rId39" Type="http://schemas.openxmlformats.org/officeDocument/2006/relationships/hyperlink" Target="http://pubchem.ncbi.nlm.nih.gov/compound/5200225" TargetMode="External"/><Relationship Id="rId286" Type="http://schemas.openxmlformats.org/officeDocument/2006/relationships/hyperlink" Target="http://www.hmdb.ca/metabolites/HMDB0002931" TargetMode="External"/><Relationship Id="rId451" Type="http://schemas.openxmlformats.org/officeDocument/2006/relationships/hyperlink" Target="http://pubchem.ncbi.nlm.nih.gov/compound/7009567" TargetMode="External"/><Relationship Id="rId50" Type="http://schemas.openxmlformats.org/officeDocument/2006/relationships/hyperlink" Target="http://www.hmdb.ca/metabolites/HMDB0000807" TargetMode="External"/><Relationship Id="rId104" Type="http://schemas.openxmlformats.org/officeDocument/2006/relationships/hyperlink" Target="http://www.hmdb.ca/metabolites/HMDB0000619" TargetMode="External"/><Relationship Id="rId146" Type="http://schemas.openxmlformats.org/officeDocument/2006/relationships/hyperlink" Target="http://pubchem.ncbi.nlm.nih.gov/compound/439215" TargetMode="External"/><Relationship Id="rId188" Type="http://schemas.openxmlformats.org/officeDocument/2006/relationships/hyperlink" Target="http://pubchem.ncbi.nlm.nih.gov/compound/464" TargetMode="External"/><Relationship Id="rId311" Type="http://schemas.openxmlformats.org/officeDocument/2006/relationships/hyperlink" Target="http://pubchem.ncbi.nlm.nih.gov/compound/439389" TargetMode="External"/><Relationship Id="rId353" Type="http://schemas.openxmlformats.org/officeDocument/2006/relationships/hyperlink" Target="http://pubchem.ncbi.nlm.nih.gov/compound/1045" TargetMode="External"/><Relationship Id="rId395" Type="http://schemas.openxmlformats.org/officeDocument/2006/relationships/hyperlink" Target="http://pubchem.ncbi.nlm.nih.gov/compound/1130" TargetMode="External"/><Relationship Id="rId409" Type="http://schemas.openxmlformats.org/officeDocument/2006/relationships/hyperlink" Target="http://pubchem.ncbi.nlm.nih.gov/compound/1145" TargetMode="External"/><Relationship Id="rId92" Type="http://schemas.openxmlformats.org/officeDocument/2006/relationships/hyperlink" Target="http://pubchem.ncbi.nlm.nih.gov/compound/424" TargetMode="External"/><Relationship Id="rId213" Type="http://schemas.openxmlformats.org/officeDocument/2006/relationships/hyperlink" Target="http://www.hmdb.ca/metabolites/HMDB0000671" TargetMode="External"/><Relationship Id="rId420" Type="http://schemas.openxmlformats.org/officeDocument/2006/relationships/hyperlink" Target="http://www.hmdb.ca/metabolites/HMDB0000289" TargetMode="External"/><Relationship Id="rId255" Type="http://schemas.openxmlformats.org/officeDocument/2006/relationships/hyperlink" Target="http://pubchem.ncbi.nlm.nih.gov/compound/11005" TargetMode="External"/><Relationship Id="rId297" Type="http://schemas.openxmlformats.org/officeDocument/2006/relationships/hyperlink" Target="http://pubchem.ncbi.nlm.nih.gov/compound/96373" TargetMode="External"/><Relationship Id="rId462" Type="http://schemas.openxmlformats.org/officeDocument/2006/relationships/hyperlink" Target="http://www.hmdb.ca/metabolites/HMDB0029160" TargetMode="External"/><Relationship Id="rId115" Type="http://schemas.openxmlformats.org/officeDocument/2006/relationships/hyperlink" Target="http://pubchem.ncbi.nlm.nih.gov/compound/588" TargetMode="External"/><Relationship Id="rId157" Type="http://schemas.openxmlformats.org/officeDocument/2006/relationships/hyperlink" Target="http://www.hmdb.ca/metabolites/HMDB0000150" TargetMode="External"/><Relationship Id="rId322" Type="http://schemas.openxmlformats.org/officeDocument/2006/relationships/hyperlink" Target="http://www.hmdb.ca/metabolites/HMDB0000214" TargetMode="External"/><Relationship Id="rId364" Type="http://schemas.openxmlformats.org/officeDocument/2006/relationships/hyperlink" Target="http://www.hmdb.ca/metabolites/HMDB00006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7DF8A-5B71-044A-9190-BF3CCFC045D4}">
  <dimension ref="A1:Z249"/>
  <sheetViews>
    <sheetView tabSelected="1" workbookViewId="0">
      <selection activeCell="T2" sqref="T2"/>
    </sheetView>
  </sheetViews>
  <sheetFormatPr baseColWidth="10" defaultRowHeight="16" x14ac:dyDescent="0.2"/>
  <cols>
    <col min="1" max="21" width="10.83203125" style="4"/>
    <col min="22" max="22" width="18.5" style="4" customWidth="1"/>
    <col min="23" max="23" width="10.83203125" style="4"/>
    <col min="24" max="24" width="32.1640625" style="4" customWidth="1"/>
    <col min="25" max="25" width="18.1640625" style="5" bestFit="1" customWidth="1"/>
    <col min="26" max="26" width="39.1640625" style="5" bestFit="1" customWidth="1"/>
    <col min="27" max="16384" width="10.83203125" style="4"/>
  </cols>
  <sheetData>
    <row r="1" spans="1:26" x14ac:dyDescent="0.2">
      <c r="A1" s="31"/>
      <c r="B1" s="32" t="s">
        <v>3</v>
      </c>
      <c r="C1" s="32" t="s">
        <v>4</v>
      </c>
      <c r="D1" s="32" t="s">
        <v>5</v>
      </c>
      <c r="E1" s="33" t="s">
        <v>1</v>
      </c>
      <c r="F1" s="32" t="s">
        <v>2</v>
      </c>
      <c r="G1" s="32" t="s">
        <v>6</v>
      </c>
      <c r="H1" s="32" t="s">
        <v>7</v>
      </c>
      <c r="I1" s="32" t="s">
        <v>8</v>
      </c>
      <c r="J1" s="32" t="s">
        <v>9</v>
      </c>
      <c r="K1" s="32" t="s">
        <v>10</v>
      </c>
      <c r="L1" s="32" t="s">
        <v>11</v>
      </c>
      <c r="M1" s="32" t="s">
        <v>12</v>
      </c>
      <c r="N1" s="32" t="s">
        <v>13</v>
      </c>
      <c r="O1" s="32" t="s">
        <v>14</v>
      </c>
      <c r="P1" s="32" t="s">
        <v>15</v>
      </c>
      <c r="Q1" s="32" t="s">
        <v>16</v>
      </c>
      <c r="R1" s="32" t="s">
        <v>17</v>
      </c>
      <c r="S1" s="34"/>
      <c r="T1" s="34"/>
      <c r="U1" s="35"/>
      <c r="V1" s="32"/>
      <c r="W1" s="35"/>
      <c r="X1" s="35"/>
      <c r="Y1" s="36"/>
      <c r="Z1" s="37"/>
    </row>
    <row r="2" spans="1:26" ht="17" thickBot="1" x14ac:dyDescent="0.25">
      <c r="A2" s="38" t="s">
        <v>0</v>
      </c>
      <c r="B2" s="39" t="s">
        <v>3</v>
      </c>
      <c r="C2" s="40"/>
      <c r="D2" s="40"/>
      <c r="E2" s="40"/>
      <c r="F2" s="40"/>
      <c r="G2" s="40" t="s">
        <v>18</v>
      </c>
      <c r="H2" s="40" t="s">
        <v>18</v>
      </c>
      <c r="I2" s="40" t="s">
        <v>18</v>
      </c>
      <c r="J2" s="40" t="s">
        <v>19</v>
      </c>
      <c r="K2" s="40" t="s">
        <v>19</v>
      </c>
      <c r="L2" s="40" t="s">
        <v>19</v>
      </c>
      <c r="M2" s="40" t="s">
        <v>20</v>
      </c>
      <c r="N2" s="40" t="s">
        <v>20</v>
      </c>
      <c r="O2" s="40" t="s">
        <v>20</v>
      </c>
      <c r="P2" s="40" t="s">
        <v>21</v>
      </c>
      <c r="Q2" s="40" t="s">
        <v>21</v>
      </c>
      <c r="R2" s="40" t="s">
        <v>21</v>
      </c>
      <c r="S2" s="41" t="s">
        <v>327</v>
      </c>
      <c r="T2" s="41" t="s">
        <v>1353</v>
      </c>
      <c r="U2" s="40" t="s">
        <v>1354</v>
      </c>
      <c r="V2" s="42" t="s">
        <v>1355</v>
      </c>
      <c r="W2" s="43" t="s">
        <v>1356</v>
      </c>
      <c r="X2" s="43" t="s">
        <v>1357</v>
      </c>
      <c r="Y2" s="44" t="s">
        <v>1359</v>
      </c>
      <c r="Z2" s="45" t="s">
        <v>1358</v>
      </c>
    </row>
    <row r="3" spans="1:26" x14ac:dyDescent="0.2">
      <c r="A3" s="21" t="s">
        <v>22</v>
      </c>
      <c r="B3" s="22" t="s">
        <v>23</v>
      </c>
      <c r="C3" s="23" t="s">
        <v>24</v>
      </c>
      <c r="D3" s="23" t="s">
        <v>25</v>
      </c>
      <c r="E3" s="24">
        <v>172.09791999999999</v>
      </c>
      <c r="F3" s="25">
        <v>7.1254571249999996</v>
      </c>
      <c r="G3" s="26">
        <v>0</v>
      </c>
      <c r="H3" s="27">
        <v>0</v>
      </c>
      <c r="I3" s="27">
        <v>0</v>
      </c>
      <c r="J3" s="27">
        <v>0</v>
      </c>
      <c r="K3" s="27">
        <v>0</v>
      </c>
      <c r="L3" s="27">
        <v>0</v>
      </c>
      <c r="M3" s="27">
        <v>3.3838052631578929E-5</v>
      </c>
      <c r="N3" s="26">
        <v>3.09394285714286E-5</v>
      </c>
      <c r="O3" s="26">
        <v>3.1218090909090868E-5</v>
      </c>
      <c r="P3" s="27">
        <v>0</v>
      </c>
      <c r="Q3" s="27">
        <v>2.0762000000000019E-5</v>
      </c>
      <c r="R3" s="26">
        <v>0</v>
      </c>
      <c r="S3" s="28"/>
      <c r="T3" s="28"/>
      <c r="U3" s="29"/>
      <c r="V3" s="23"/>
      <c r="W3" s="27"/>
      <c r="X3" s="27"/>
      <c r="Y3" s="30"/>
      <c r="Z3" s="30"/>
    </row>
    <row r="4" spans="1:26" x14ac:dyDescent="0.2">
      <c r="A4" s="7" t="s">
        <v>26</v>
      </c>
      <c r="B4" s="10" t="s">
        <v>27</v>
      </c>
      <c r="C4" s="11" t="s">
        <v>28</v>
      </c>
      <c r="D4" s="11" t="s">
        <v>29</v>
      </c>
      <c r="E4" s="12">
        <v>182.01368857142856</v>
      </c>
      <c r="F4" s="13">
        <v>8.1200907142857144</v>
      </c>
      <c r="G4" s="14">
        <v>0</v>
      </c>
      <c r="H4" s="6">
        <v>0</v>
      </c>
      <c r="I4" s="6">
        <v>0</v>
      </c>
      <c r="J4" s="6">
        <v>0</v>
      </c>
      <c r="K4" s="6">
        <v>1.8324269230769246E-5</v>
      </c>
      <c r="L4" s="6">
        <v>1.9983090909090909E-5</v>
      </c>
      <c r="M4" s="6">
        <v>1.932142105263157E-5</v>
      </c>
      <c r="N4" s="14">
        <v>2.0337800000000017E-5</v>
      </c>
      <c r="O4" s="14">
        <v>2.3769886363636332E-5</v>
      </c>
      <c r="P4" s="6">
        <v>3.6635625E-5</v>
      </c>
      <c r="Q4" s="6">
        <v>2.172886111111113E-5</v>
      </c>
      <c r="R4" s="14">
        <v>0</v>
      </c>
      <c r="S4" s="8"/>
      <c r="T4" s="8"/>
      <c r="U4" s="15"/>
      <c r="V4" s="11"/>
      <c r="W4" s="6"/>
      <c r="X4" s="6"/>
      <c r="Y4" s="9"/>
      <c r="Z4" s="9"/>
    </row>
    <row r="5" spans="1:26" x14ac:dyDescent="0.2">
      <c r="A5" s="7" t="s">
        <v>94</v>
      </c>
      <c r="B5" s="10" t="s">
        <v>95</v>
      </c>
      <c r="C5" s="11" t="s">
        <v>96</v>
      </c>
      <c r="D5" s="11" t="s">
        <v>97</v>
      </c>
      <c r="E5" s="12">
        <v>173.04606124999998</v>
      </c>
      <c r="F5" s="13">
        <v>7.2804371000000003</v>
      </c>
      <c r="G5" s="14">
        <v>0</v>
      </c>
      <c r="H5" s="6">
        <v>0</v>
      </c>
      <c r="I5" s="6">
        <v>0</v>
      </c>
      <c r="J5" s="6">
        <v>0</v>
      </c>
      <c r="K5" s="6">
        <v>5.9445615384615442E-5</v>
      </c>
      <c r="L5" s="6">
        <v>3.0271999999999994E-5</v>
      </c>
      <c r="M5" s="6">
        <v>8.1323789473684174E-5</v>
      </c>
      <c r="N5" s="14">
        <v>3.6294342857142893E-5</v>
      </c>
      <c r="O5" s="14">
        <v>5.8252295454545382E-5</v>
      </c>
      <c r="P5" s="6">
        <v>8.7534843749999995E-5</v>
      </c>
      <c r="Q5" s="6">
        <v>4.3406833333333366E-5</v>
      </c>
      <c r="R5" s="14">
        <v>2.1414545454545428E-5</v>
      </c>
      <c r="S5" s="8" t="s">
        <v>353</v>
      </c>
      <c r="T5" s="8" t="s">
        <v>95</v>
      </c>
      <c r="U5" s="15" t="s">
        <v>354</v>
      </c>
      <c r="V5" s="15" t="s">
        <v>355</v>
      </c>
      <c r="W5" s="6" t="s">
        <v>356</v>
      </c>
      <c r="X5" s="6" t="s">
        <v>357</v>
      </c>
      <c r="Y5" s="9" t="s">
        <v>1262</v>
      </c>
      <c r="Z5" s="9" t="s">
        <v>1267</v>
      </c>
    </row>
    <row r="6" spans="1:26" x14ac:dyDescent="0.2">
      <c r="A6" s="7" t="s">
        <v>34</v>
      </c>
      <c r="B6" s="10" t="s">
        <v>35</v>
      </c>
      <c r="C6" s="11" t="s">
        <v>38</v>
      </c>
      <c r="D6" s="11" t="s">
        <v>39</v>
      </c>
      <c r="E6" s="12">
        <v>241.03122166666662</v>
      </c>
      <c r="F6" s="13">
        <v>8.7452182499999989</v>
      </c>
      <c r="G6" s="14">
        <v>5.026393644859811E-3</v>
      </c>
      <c r="H6" s="6">
        <v>4.3149212000000029E-3</v>
      </c>
      <c r="I6" s="6">
        <v>4.3146819306930685E-3</v>
      </c>
      <c r="J6" s="6">
        <v>1.0841703913043474E-3</v>
      </c>
      <c r="K6" s="6">
        <v>2.4538271538461563E-3</v>
      </c>
      <c r="L6" s="6">
        <v>1.0836673939393939E-3</v>
      </c>
      <c r="M6" s="6">
        <v>1.7781892105263149E-4</v>
      </c>
      <c r="N6" s="14">
        <v>9.8714402857142942E-4</v>
      </c>
      <c r="O6" s="14">
        <v>5.3369645454545396E-4</v>
      </c>
      <c r="P6" s="6">
        <v>5.4143318750000003E-4</v>
      </c>
      <c r="Q6" s="6">
        <v>3.2291252777777804E-4</v>
      </c>
      <c r="R6" s="14">
        <v>1.3751151136363619E-3</v>
      </c>
      <c r="S6" s="8"/>
      <c r="T6" s="8"/>
      <c r="U6" s="6"/>
      <c r="V6" s="7"/>
      <c r="W6" s="6"/>
      <c r="X6" s="6"/>
      <c r="Y6" s="9"/>
      <c r="Z6" s="9"/>
    </row>
    <row r="7" spans="1:26" x14ac:dyDescent="0.2">
      <c r="A7" s="7" t="s">
        <v>115</v>
      </c>
      <c r="B7" s="10" t="s">
        <v>116</v>
      </c>
      <c r="C7" s="11" t="s">
        <v>118</v>
      </c>
      <c r="D7" s="11" t="s">
        <v>119</v>
      </c>
      <c r="E7" s="12">
        <v>146.09258499999996</v>
      </c>
      <c r="F7" s="13">
        <v>6.6235782583333327</v>
      </c>
      <c r="G7" s="14">
        <v>1.425496728971962E-4</v>
      </c>
      <c r="H7" s="6">
        <v>1.7111235294117659E-4</v>
      </c>
      <c r="I7" s="6">
        <v>1.7501148514851485E-4</v>
      </c>
      <c r="J7" s="6">
        <v>1.1967773913043474E-4</v>
      </c>
      <c r="K7" s="6">
        <v>3.7481534615384649E-4</v>
      </c>
      <c r="L7" s="6">
        <v>1.8355675757575755E-4</v>
      </c>
      <c r="M7" s="6">
        <v>3.0576260526315774E-4</v>
      </c>
      <c r="N7" s="14">
        <v>2.9045005714285743E-4</v>
      </c>
      <c r="O7" s="14">
        <v>4.2544640909090862E-4</v>
      </c>
      <c r="P7" s="6">
        <v>4.3650312500000002E-4</v>
      </c>
      <c r="Q7" s="6">
        <v>1.7076408333333346E-4</v>
      </c>
      <c r="R7" s="14">
        <v>3.201995681818178E-4</v>
      </c>
      <c r="S7" s="8" t="s">
        <v>358</v>
      </c>
      <c r="T7" s="8" t="s">
        <v>359</v>
      </c>
      <c r="U7" s="15"/>
      <c r="V7" s="15"/>
      <c r="W7" s="6" t="s">
        <v>360</v>
      </c>
      <c r="X7" s="6" t="s">
        <v>361</v>
      </c>
      <c r="Y7" s="9" t="s">
        <v>1262</v>
      </c>
      <c r="Z7" s="9" t="s">
        <v>1267</v>
      </c>
    </row>
    <row r="8" spans="1:26" x14ac:dyDescent="0.2">
      <c r="A8" s="7" t="s">
        <v>46</v>
      </c>
      <c r="B8" s="10" t="s">
        <v>47</v>
      </c>
      <c r="C8" s="16"/>
      <c r="D8" s="10" t="s">
        <v>48</v>
      </c>
      <c r="E8" s="12">
        <v>325.15965</v>
      </c>
      <c r="F8" s="13">
        <v>6.9192539888888884</v>
      </c>
      <c r="G8" s="14">
        <v>0</v>
      </c>
      <c r="H8" s="6">
        <v>0</v>
      </c>
      <c r="I8" s="6">
        <v>0</v>
      </c>
      <c r="J8" s="6">
        <v>7.4719434782608666E-5</v>
      </c>
      <c r="K8" s="6">
        <v>4.4582346153846195E-5</v>
      </c>
      <c r="L8" s="6">
        <v>4.8277939393939385E-5</v>
      </c>
      <c r="M8" s="6">
        <v>4.3565289473684193E-5</v>
      </c>
      <c r="N8" s="14">
        <v>4.4286942857142901E-5</v>
      </c>
      <c r="O8" s="14">
        <v>2.9144249999999967E-5</v>
      </c>
      <c r="P8" s="6">
        <v>7.0770250000000006E-5</v>
      </c>
      <c r="Q8" s="6">
        <v>2.6838111111111132E-5</v>
      </c>
      <c r="R8" s="14">
        <v>6.559286363636356E-5</v>
      </c>
      <c r="S8" s="8"/>
      <c r="T8" s="8"/>
      <c r="U8" s="6"/>
      <c r="V8" s="7"/>
      <c r="W8" s="6"/>
      <c r="X8" s="6"/>
      <c r="Y8" s="9"/>
      <c r="Z8" s="9"/>
    </row>
    <row r="9" spans="1:26" x14ac:dyDescent="0.2">
      <c r="A9" s="7" t="s">
        <v>49</v>
      </c>
      <c r="B9" s="10" t="s">
        <v>50</v>
      </c>
      <c r="C9" s="11" t="s">
        <v>53</v>
      </c>
      <c r="D9" s="11" t="s">
        <v>54</v>
      </c>
      <c r="E9" s="12">
        <v>193.03579666666664</v>
      </c>
      <c r="F9" s="13">
        <v>7.1905997749999999</v>
      </c>
      <c r="G9" s="14">
        <v>4.488704205607475E-4</v>
      </c>
      <c r="H9" s="6">
        <v>3.8203825882352968E-4</v>
      </c>
      <c r="I9" s="6">
        <v>5.1620019801980192E-4</v>
      </c>
      <c r="J9" s="6">
        <v>3.9007934782608677E-4</v>
      </c>
      <c r="K9" s="6">
        <v>3.0891526923076956E-4</v>
      </c>
      <c r="L9" s="6">
        <v>2.844615151515151E-4</v>
      </c>
      <c r="M9" s="6">
        <v>2.1958960526315778E-4</v>
      </c>
      <c r="N9" s="14">
        <v>2.1727917142857163E-4</v>
      </c>
      <c r="O9" s="14">
        <v>2.0648074999999976E-4</v>
      </c>
      <c r="P9" s="6">
        <v>2.871071875E-4</v>
      </c>
      <c r="Q9" s="6">
        <v>1.5383219444444458E-4</v>
      </c>
      <c r="R9" s="14">
        <v>2.7538436363636331E-4</v>
      </c>
      <c r="S9" s="8"/>
      <c r="T9" s="8"/>
      <c r="U9" s="15"/>
      <c r="V9" s="11"/>
      <c r="W9" s="6"/>
      <c r="X9" s="6"/>
      <c r="Y9" s="9"/>
      <c r="Z9" s="9"/>
    </row>
    <row r="10" spans="1:26" x14ac:dyDescent="0.2">
      <c r="A10" s="7" t="s">
        <v>55</v>
      </c>
      <c r="B10" s="10" t="s">
        <v>56</v>
      </c>
      <c r="C10" s="11" t="s">
        <v>59</v>
      </c>
      <c r="D10" s="10" t="s">
        <v>48</v>
      </c>
      <c r="E10" s="12">
        <v>157.05994749999999</v>
      </c>
      <c r="F10" s="13">
        <v>7.0418359000000006</v>
      </c>
      <c r="G10" s="14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4.1954263157894718E-5</v>
      </c>
      <c r="N10" s="14">
        <v>2.4915285714285738E-5</v>
      </c>
      <c r="O10" s="14">
        <v>2.5635045454545426E-5</v>
      </c>
      <c r="P10" s="6">
        <v>0</v>
      </c>
      <c r="Q10" s="6">
        <v>2.2562444444444462E-5</v>
      </c>
      <c r="R10" s="14">
        <v>0</v>
      </c>
      <c r="S10" s="8"/>
      <c r="T10" s="8"/>
      <c r="U10" s="6"/>
      <c r="V10" s="7"/>
      <c r="W10" s="6"/>
      <c r="X10" s="6"/>
      <c r="Y10" s="9"/>
      <c r="Z10" s="9"/>
    </row>
    <row r="11" spans="1:26" x14ac:dyDescent="0.2">
      <c r="A11" s="7" t="s">
        <v>60</v>
      </c>
      <c r="B11" s="10" t="s">
        <v>61</v>
      </c>
      <c r="C11" s="11" t="s">
        <v>62</v>
      </c>
      <c r="D11" s="10" t="s">
        <v>48</v>
      </c>
      <c r="E11" s="12">
        <v>148.05991500000002</v>
      </c>
      <c r="F11" s="13">
        <v>7.3029575666666675</v>
      </c>
      <c r="G11" s="14">
        <v>1.3757135514018686E-4</v>
      </c>
      <c r="H11" s="6">
        <v>9.663263529411772E-5</v>
      </c>
      <c r="I11" s="6">
        <v>1.8542143564356434E-4</v>
      </c>
      <c r="J11" s="6">
        <v>2.5560795652173902E-4</v>
      </c>
      <c r="K11" s="6">
        <v>1.2862369230769245E-4</v>
      </c>
      <c r="L11" s="6">
        <v>0</v>
      </c>
      <c r="M11" s="6">
        <v>0</v>
      </c>
      <c r="N11" s="14">
        <v>0</v>
      </c>
      <c r="O11" s="14">
        <v>0</v>
      </c>
      <c r="P11" s="6">
        <v>0</v>
      </c>
      <c r="Q11" s="6">
        <v>0</v>
      </c>
      <c r="R11" s="14">
        <v>8.9212795454545358E-5</v>
      </c>
      <c r="S11" s="8" t="s">
        <v>338</v>
      </c>
      <c r="T11" s="8" t="s">
        <v>339</v>
      </c>
      <c r="U11" s="15" t="s">
        <v>340</v>
      </c>
      <c r="V11" s="15" t="s">
        <v>341</v>
      </c>
      <c r="W11" s="6"/>
      <c r="X11" s="6"/>
      <c r="Y11" s="9"/>
      <c r="Z11" s="9"/>
    </row>
    <row r="12" spans="1:26" x14ac:dyDescent="0.2">
      <c r="A12" s="7" t="s">
        <v>63</v>
      </c>
      <c r="B12" s="10" t="s">
        <v>64</v>
      </c>
      <c r="C12" s="11" t="s">
        <v>65</v>
      </c>
      <c r="D12" s="11" t="s">
        <v>66</v>
      </c>
      <c r="E12" s="12">
        <v>170.09213333333332</v>
      </c>
      <c r="F12" s="13">
        <v>6.007424724999999</v>
      </c>
      <c r="G12" s="14">
        <v>1.5457046728971957E-4</v>
      </c>
      <c r="H12" s="6">
        <v>1.264881882352942E-4</v>
      </c>
      <c r="I12" s="6">
        <v>1.2687816831683169E-4</v>
      </c>
      <c r="J12" s="6">
        <v>9.7304086956521711E-5</v>
      </c>
      <c r="K12" s="6">
        <v>9.2760076923077011E-5</v>
      </c>
      <c r="L12" s="6">
        <v>7.4284818181818177E-5</v>
      </c>
      <c r="M12" s="6">
        <v>6.0548368421052601E-5</v>
      </c>
      <c r="N12" s="14">
        <v>8.5521742857142942E-5</v>
      </c>
      <c r="O12" s="14">
        <v>6.8875568181818103E-5</v>
      </c>
      <c r="P12" s="6">
        <v>6.6091843750000004E-5</v>
      </c>
      <c r="Q12" s="6">
        <v>9.2354694444444525E-5</v>
      </c>
      <c r="R12" s="14">
        <v>1.4177395454545438E-4</v>
      </c>
      <c r="S12" s="8"/>
      <c r="T12" s="8"/>
      <c r="U12" s="6"/>
      <c r="V12" s="7"/>
      <c r="W12" s="6"/>
      <c r="X12" s="6"/>
      <c r="Y12" s="9"/>
      <c r="Z12" s="9"/>
    </row>
    <row r="13" spans="1:26" x14ac:dyDescent="0.2">
      <c r="A13" s="7" t="s">
        <v>67</v>
      </c>
      <c r="B13" s="10" t="s">
        <v>68</v>
      </c>
      <c r="C13" s="11" t="s">
        <v>69</v>
      </c>
      <c r="D13" s="11" t="s">
        <v>70</v>
      </c>
      <c r="E13" s="12">
        <v>205.08202000000003</v>
      </c>
      <c r="F13" s="13">
        <v>9.5317749999999997</v>
      </c>
      <c r="G13" s="14">
        <v>5.2393682242990621E-4</v>
      </c>
      <c r="H13" s="6">
        <v>5.615896941176474E-4</v>
      </c>
      <c r="I13" s="6">
        <v>8.0218742574257411E-4</v>
      </c>
      <c r="J13" s="6">
        <v>1.6716886956521731E-4</v>
      </c>
      <c r="K13" s="6">
        <v>2.502364230769233E-4</v>
      </c>
      <c r="L13" s="6">
        <v>3.7616563636363635E-4</v>
      </c>
      <c r="M13" s="6">
        <v>2.2890242105263147E-4</v>
      </c>
      <c r="N13" s="14">
        <v>1.4538074285714298E-4</v>
      </c>
      <c r="O13" s="14">
        <v>1.9734813636363614E-4</v>
      </c>
      <c r="P13" s="6">
        <v>1.4948634375000001E-4</v>
      </c>
      <c r="Q13" s="6">
        <v>1.204426111111112E-4</v>
      </c>
      <c r="R13" s="14">
        <v>4.6170202272727214E-4</v>
      </c>
      <c r="S13" s="8"/>
      <c r="T13" s="8"/>
      <c r="U13" s="6"/>
      <c r="V13" s="7"/>
      <c r="W13" s="6"/>
      <c r="X13" s="6"/>
      <c r="Y13" s="9"/>
      <c r="Z13" s="9"/>
    </row>
    <row r="14" spans="1:26" x14ac:dyDescent="0.2">
      <c r="A14" s="7" t="s">
        <v>120</v>
      </c>
      <c r="B14" s="10" t="s">
        <v>121</v>
      </c>
      <c r="C14" s="11" t="s">
        <v>122</v>
      </c>
      <c r="D14" s="11" t="s">
        <v>123</v>
      </c>
      <c r="E14" s="12">
        <v>103.12301072727273</v>
      </c>
      <c r="F14" s="13">
        <v>4.0198347727272727</v>
      </c>
      <c r="G14" s="14">
        <v>7.7588785046728935E-5</v>
      </c>
      <c r="H14" s="6">
        <v>6.2130070588235347E-5</v>
      </c>
      <c r="I14" s="6">
        <v>0</v>
      </c>
      <c r="J14" s="6">
        <v>5.171260869565216E-5</v>
      </c>
      <c r="K14" s="6">
        <v>1.9909257692307713E-4</v>
      </c>
      <c r="L14" s="6">
        <v>1.2586748484848484E-4</v>
      </c>
      <c r="M14" s="6">
        <v>2.9227013157894725E-4</v>
      </c>
      <c r="N14" s="14">
        <v>1.6089051428571442E-4</v>
      </c>
      <c r="O14" s="14">
        <v>2.2893097727272701E-4</v>
      </c>
      <c r="P14" s="6">
        <v>2.6161968750000001E-4</v>
      </c>
      <c r="Q14" s="6">
        <v>2.2641369444444462E-4</v>
      </c>
      <c r="R14" s="14">
        <v>1.6099570454545435E-4</v>
      </c>
      <c r="S14" s="8" t="s">
        <v>362</v>
      </c>
      <c r="T14" s="8" t="s">
        <v>121</v>
      </c>
      <c r="U14" s="15"/>
      <c r="V14" s="15"/>
      <c r="W14" s="6" t="s">
        <v>363</v>
      </c>
      <c r="X14" s="6" t="s">
        <v>364</v>
      </c>
      <c r="Y14" s="9" t="s">
        <v>1262</v>
      </c>
      <c r="Z14" s="9" t="s">
        <v>1267</v>
      </c>
    </row>
    <row r="15" spans="1:26" x14ac:dyDescent="0.2">
      <c r="A15" s="7" t="s">
        <v>74</v>
      </c>
      <c r="B15" s="17" t="s">
        <v>75</v>
      </c>
      <c r="C15" s="11" t="s">
        <v>76</v>
      </c>
      <c r="D15" s="11" t="s">
        <v>77</v>
      </c>
      <c r="E15" s="12">
        <v>204.1226241666667</v>
      </c>
      <c r="F15" s="13">
        <v>7.1961639916666664</v>
      </c>
      <c r="G15" s="14">
        <v>1.300431822429906E-3</v>
      </c>
      <c r="H15" s="6">
        <v>1.5585355529411777E-3</v>
      </c>
      <c r="I15" s="6">
        <v>1.1990037623762376E-3</v>
      </c>
      <c r="J15" s="6">
        <v>8.7415391304347808E-4</v>
      </c>
      <c r="K15" s="6">
        <v>7.8873015384615453E-4</v>
      </c>
      <c r="L15" s="6">
        <v>8.6864375757575744E-4</v>
      </c>
      <c r="M15" s="6">
        <v>4.3612286842105246E-4</v>
      </c>
      <c r="N15" s="14">
        <v>7.9890897142857221E-4</v>
      </c>
      <c r="O15" s="14">
        <v>3.2046768181818146E-4</v>
      </c>
      <c r="P15" s="6">
        <v>6.0648537500000005E-4</v>
      </c>
      <c r="Q15" s="6">
        <v>3.5442100000000033E-4</v>
      </c>
      <c r="R15" s="14">
        <v>7.9178395454545354E-4</v>
      </c>
      <c r="S15" s="8"/>
      <c r="T15" s="8"/>
      <c r="U15" s="6"/>
      <c r="V15" s="7"/>
      <c r="W15" s="6"/>
      <c r="X15" s="6"/>
      <c r="Y15" s="9"/>
      <c r="Z15" s="9"/>
    </row>
    <row r="16" spans="1:26" x14ac:dyDescent="0.2">
      <c r="A16" s="7" t="s">
        <v>124</v>
      </c>
      <c r="B16" s="10" t="s">
        <v>125</v>
      </c>
      <c r="C16" s="11" t="s">
        <v>126</v>
      </c>
      <c r="D16" s="11" t="s">
        <v>127</v>
      </c>
      <c r="E16" s="12">
        <v>114.066142</v>
      </c>
      <c r="F16" s="13">
        <v>5.8517769666666659</v>
      </c>
      <c r="G16" s="14">
        <v>1.6286360747663543E-3</v>
      </c>
      <c r="H16" s="6">
        <v>3.9397217176470618E-3</v>
      </c>
      <c r="I16" s="6">
        <v>2.9096430693069305E-4</v>
      </c>
      <c r="J16" s="6">
        <v>3.6520700869565204E-3</v>
      </c>
      <c r="K16" s="6">
        <v>1.3551417730769243E-2</v>
      </c>
      <c r="L16" s="6">
        <v>9.5208845151515138E-3</v>
      </c>
      <c r="M16" s="6">
        <v>2.5179936763157884E-2</v>
      </c>
      <c r="N16" s="14">
        <v>1.1228389485714295E-2</v>
      </c>
      <c r="O16" s="14">
        <v>1.9220506977272706E-2</v>
      </c>
      <c r="P16" s="6">
        <v>3.1531372968749999E-2</v>
      </c>
      <c r="Q16" s="6">
        <v>2.0366511305555574E-2</v>
      </c>
      <c r="R16" s="14">
        <v>9.9220596136363522E-3</v>
      </c>
      <c r="S16" s="8" t="s">
        <v>365</v>
      </c>
      <c r="T16" s="8" t="s">
        <v>125</v>
      </c>
      <c r="U16" s="15" t="s">
        <v>366</v>
      </c>
      <c r="V16" s="15" t="s">
        <v>367</v>
      </c>
      <c r="W16" s="6" t="s">
        <v>360</v>
      </c>
      <c r="X16" s="6" t="s">
        <v>361</v>
      </c>
      <c r="Y16" s="9" t="s">
        <v>1262</v>
      </c>
      <c r="Z16" s="9" t="s">
        <v>1267</v>
      </c>
    </row>
    <row r="17" spans="1:26" x14ac:dyDescent="0.2">
      <c r="A17" s="7" t="s">
        <v>83</v>
      </c>
      <c r="B17" s="17" t="s">
        <v>84</v>
      </c>
      <c r="C17" s="11" t="s">
        <v>86</v>
      </c>
      <c r="D17" s="11" t="s">
        <v>87</v>
      </c>
      <c r="E17" s="12">
        <v>222.09743916666665</v>
      </c>
      <c r="F17" s="13">
        <v>17.059342416666663</v>
      </c>
      <c r="G17" s="14">
        <v>1.4690872897196252E-3</v>
      </c>
      <c r="H17" s="6">
        <v>1.1325371058823537E-3</v>
      </c>
      <c r="I17" s="6">
        <v>1.4483280693069304E-3</v>
      </c>
      <c r="J17" s="6">
        <v>5.3918295652173891E-4</v>
      </c>
      <c r="K17" s="6">
        <v>6.8850973076923139E-4</v>
      </c>
      <c r="L17" s="6">
        <v>3.9613775757575757E-4</v>
      </c>
      <c r="M17" s="6">
        <v>5.8494299999999966E-4</v>
      </c>
      <c r="N17" s="14">
        <v>2.4560251428571453E-4</v>
      </c>
      <c r="O17" s="14">
        <v>7.4139377272727184E-4</v>
      </c>
      <c r="P17" s="6">
        <v>1.0203390625000001E-3</v>
      </c>
      <c r="Q17" s="6">
        <v>1.0141255277777788E-3</v>
      </c>
      <c r="R17" s="14">
        <v>1.2914407727272711E-3</v>
      </c>
      <c r="S17" s="8"/>
      <c r="T17" s="8"/>
      <c r="U17" s="6"/>
      <c r="V17" s="7"/>
      <c r="W17" s="6"/>
      <c r="X17" s="6"/>
      <c r="Y17" s="9"/>
      <c r="Z17" s="9"/>
    </row>
    <row r="18" spans="1:26" x14ac:dyDescent="0.2">
      <c r="A18" s="7" t="s">
        <v>160</v>
      </c>
      <c r="B18" s="10" t="s">
        <v>161</v>
      </c>
      <c r="C18" s="11" t="s">
        <v>162</v>
      </c>
      <c r="D18" s="10" t="s">
        <v>48</v>
      </c>
      <c r="E18" s="12">
        <v>154.09791333333331</v>
      </c>
      <c r="F18" s="13">
        <v>6.7275238999999996</v>
      </c>
      <c r="G18" s="14">
        <v>0</v>
      </c>
      <c r="H18" s="6">
        <v>5.1371905882352977E-5</v>
      </c>
      <c r="I18" s="6">
        <v>0</v>
      </c>
      <c r="J18" s="6">
        <v>7.461386956521737E-5</v>
      </c>
      <c r="K18" s="6">
        <v>7.8558423076923147E-5</v>
      </c>
      <c r="L18" s="6">
        <v>5.8695060606060595E-5</v>
      </c>
      <c r="M18" s="6">
        <v>1.1297442105263153E-4</v>
      </c>
      <c r="N18" s="14">
        <v>7.6303085714285785E-5</v>
      </c>
      <c r="O18" s="14">
        <v>8.0116909090909E-5</v>
      </c>
      <c r="P18" s="6">
        <v>1.2913896875E-4</v>
      </c>
      <c r="Q18" s="6">
        <v>1.0301100000000009E-4</v>
      </c>
      <c r="R18" s="14">
        <v>0</v>
      </c>
      <c r="S18" s="8" t="s">
        <v>390</v>
      </c>
      <c r="T18" s="8" t="s">
        <v>391</v>
      </c>
      <c r="U18" s="15"/>
      <c r="V18" s="15"/>
      <c r="W18" s="6" t="s">
        <v>392</v>
      </c>
      <c r="X18" s="6" t="s">
        <v>184</v>
      </c>
      <c r="Y18" s="9" t="s">
        <v>1262</v>
      </c>
      <c r="Z18" s="9" t="s">
        <v>1267</v>
      </c>
    </row>
    <row r="19" spans="1:26" x14ac:dyDescent="0.2">
      <c r="A19" s="7" t="s">
        <v>168</v>
      </c>
      <c r="B19" s="17" t="s">
        <v>169</v>
      </c>
      <c r="C19" s="11" t="s">
        <v>171</v>
      </c>
      <c r="D19" s="11" t="s">
        <v>172</v>
      </c>
      <c r="E19" s="12">
        <v>188.05657727272728</v>
      </c>
      <c r="F19" s="13">
        <v>11.411270363636364</v>
      </c>
      <c r="G19" s="14">
        <v>4.9179205607476612E-5</v>
      </c>
      <c r="H19" s="6">
        <v>3.6802070588235321E-5</v>
      </c>
      <c r="I19" s="6">
        <v>4.62619801980198E-5</v>
      </c>
      <c r="J19" s="6">
        <v>5.8432956521739106E-5</v>
      </c>
      <c r="K19" s="6">
        <v>5.5549923076923125E-5</v>
      </c>
      <c r="L19" s="6">
        <v>3.12830303030303E-5</v>
      </c>
      <c r="M19" s="6">
        <v>2.9288842105263141E-5</v>
      </c>
      <c r="N19" s="14">
        <v>3.3427571428571464E-5</v>
      </c>
      <c r="O19" s="14">
        <v>2.5838818181818153E-5</v>
      </c>
      <c r="P19" s="6">
        <v>3.373553125E-5</v>
      </c>
      <c r="Q19" s="6">
        <v>0</v>
      </c>
      <c r="R19" s="14">
        <v>2.6747022727272697E-5</v>
      </c>
      <c r="S19" s="8" t="s">
        <v>396</v>
      </c>
      <c r="T19" s="8" t="s">
        <v>170</v>
      </c>
      <c r="U19" s="15" t="s">
        <v>397</v>
      </c>
      <c r="V19" s="15" t="s">
        <v>398</v>
      </c>
      <c r="W19" s="6" t="s">
        <v>399</v>
      </c>
      <c r="X19" s="6" t="s">
        <v>400</v>
      </c>
      <c r="Y19" s="9" t="s">
        <v>1262</v>
      </c>
      <c r="Z19" s="9" t="s">
        <v>1267</v>
      </c>
    </row>
    <row r="20" spans="1:26" x14ac:dyDescent="0.2">
      <c r="A20" s="7" t="s">
        <v>98</v>
      </c>
      <c r="B20" s="10" t="s">
        <v>99</v>
      </c>
      <c r="C20" s="16"/>
      <c r="D20" s="10" t="s">
        <v>48</v>
      </c>
      <c r="E20" s="12">
        <v>310.11521333333332</v>
      </c>
      <c r="F20" s="13">
        <v>11.750922888888887</v>
      </c>
      <c r="G20" s="14">
        <v>0</v>
      </c>
      <c r="H20" s="6">
        <v>0</v>
      </c>
      <c r="I20" s="6">
        <v>0</v>
      </c>
      <c r="J20" s="6">
        <v>2.5413047826086947E-4</v>
      </c>
      <c r="K20" s="6">
        <v>1.7967769230769248E-4</v>
      </c>
      <c r="L20" s="6">
        <v>5.8838757575757567E-5</v>
      </c>
      <c r="M20" s="6">
        <v>1.9406360526315781E-4</v>
      </c>
      <c r="N20" s="14">
        <v>8.3217085714285793E-5</v>
      </c>
      <c r="O20" s="14">
        <v>1.6106652272727254E-4</v>
      </c>
      <c r="P20" s="6">
        <v>3.0172034374999999E-4</v>
      </c>
      <c r="Q20" s="6">
        <v>2.5088375000000023E-4</v>
      </c>
      <c r="R20" s="14">
        <v>8.7963931818181709E-5</v>
      </c>
      <c r="S20" s="8"/>
      <c r="T20" s="8"/>
      <c r="U20" s="6"/>
      <c r="V20" s="7"/>
      <c r="W20" s="6"/>
      <c r="X20" s="6"/>
      <c r="Y20" s="9"/>
      <c r="Z20" s="9"/>
    </row>
    <row r="21" spans="1:26" x14ac:dyDescent="0.2">
      <c r="A21" s="7" t="s">
        <v>102</v>
      </c>
      <c r="B21" s="10" t="s">
        <v>103</v>
      </c>
      <c r="C21" s="11" t="s">
        <v>104</v>
      </c>
      <c r="D21" s="11" t="s">
        <v>105</v>
      </c>
      <c r="E21" s="12">
        <v>221.06594999999999</v>
      </c>
      <c r="F21" s="13">
        <v>6.8971487250000001</v>
      </c>
      <c r="G21" s="14">
        <v>0</v>
      </c>
      <c r="H21" s="6">
        <v>2.2737576470588251E-5</v>
      </c>
      <c r="I21" s="6">
        <v>0</v>
      </c>
      <c r="J21" s="6">
        <v>0</v>
      </c>
      <c r="K21" s="6">
        <v>0</v>
      </c>
      <c r="L21" s="6">
        <v>0</v>
      </c>
      <c r="M21" s="6">
        <v>4.2169789473684196E-5</v>
      </c>
      <c r="N21" s="14">
        <v>3.7267942857142893E-5</v>
      </c>
      <c r="O21" s="14">
        <v>4.6114499999999946E-5</v>
      </c>
      <c r="P21" s="6">
        <v>0</v>
      </c>
      <c r="Q21" s="6">
        <v>0</v>
      </c>
      <c r="R21" s="14">
        <v>0</v>
      </c>
      <c r="S21" s="8"/>
      <c r="T21" s="8"/>
      <c r="U21" s="15"/>
      <c r="V21" s="11"/>
      <c r="W21" s="6"/>
      <c r="X21" s="6"/>
      <c r="Y21" s="9"/>
      <c r="Z21" s="9"/>
    </row>
    <row r="22" spans="1:26" x14ac:dyDescent="0.2">
      <c r="A22" s="7" t="s">
        <v>106</v>
      </c>
      <c r="B22" s="10" t="s">
        <v>107</v>
      </c>
      <c r="C22" s="16"/>
      <c r="D22" s="10" t="s">
        <v>48</v>
      </c>
      <c r="E22" s="12">
        <v>174.08760124999998</v>
      </c>
      <c r="F22" s="13">
        <v>9.5159944374999998</v>
      </c>
      <c r="G22" s="14">
        <v>0</v>
      </c>
      <c r="H22" s="6">
        <v>0</v>
      </c>
      <c r="I22" s="6">
        <v>0</v>
      </c>
      <c r="J22" s="6">
        <v>0</v>
      </c>
      <c r="K22" s="6">
        <v>1.7931815384615403E-4</v>
      </c>
      <c r="L22" s="6">
        <v>9.9285878787878779E-5</v>
      </c>
      <c r="M22" s="6">
        <v>2.7313897368421043E-4</v>
      </c>
      <c r="N22" s="14">
        <v>1.1093534285714295E-4</v>
      </c>
      <c r="O22" s="14">
        <v>2.2000927272727245E-4</v>
      </c>
      <c r="P22" s="6">
        <v>2.218903125E-4</v>
      </c>
      <c r="Q22" s="6">
        <v>8.7552777777777856E-5</v>
      </c>
      <c r="R22" s="14">
        <v>9.3665295454545343E-5</v>
      </c>
      <c r="S22" s="8"/>
      <c r="T22" s="8"/>
      <c r="U22" s="6"/>
      <c r="V22" s="7"/>
      <c r="W22" s="6"/>
      <c r="X22" s="6"/>
      <c r="Y22" s="9"/>
      <c r="Z22" s="9"/>
    </row>
    <row r="23" spans="1:26" x14ac:dyDescent="0.2">
      <c r="A23" s="7" t="s">
        <v>108</v>
      </c>
      <c r="B23" s="10" t="s">
        <v>109</v>
      </c>
      <c r="C23" s="11" t="s">
        <v>110</v>
      </c>
      <c r="D23" s="11" t="s">
        <v>111</v>
      </c>
      <c r="E23" s="12">
        <v>105.01899374999999</v>
      </c>
      <c r="F23" s="13">
        <v>9.1169932500000002</v>
      </c>
      <c r="G23" s="14">
        <v>6.1632649532710252E-4</v>
      </c>
      <c r="H23" s="6">
        <v>6.1897790588235334E-4</v>
      </c>
      <c r="I23" s="6">
        <v>5.4399227722772274E-4</v>
      </c>
      <c r="J23" s="6">
        <v>2.4827765217391295E-4</v>
      </c>
      <c r="K23" s="6">
        <v>4.0335015384615426E-4</v>
      </c>
      <c r="L23" s="6">
        <v>2.3938063636363632E-4</v>
      </c>
      <c r="M23" s="6">
        <v>8.4130010526315747E-4</v>
      </c>
      <c r="N23" s="14">
        <v>1.0095341714285724E-3</v>
      </c>
      <c r="O23" s="14">
        <v>7.9645199999999914E-4</v>
      </c>
      <c r="P23" s="6">
        <v>3.5422315625E-4</v>
      </c>
      <c r="Q23" s="6">
        <v>4.1854772222222258E-4</v>
      </c>
      <c r="R23" s="14">
        <v>3.1829811363636324E-4</v>
      </c>
      <c r="S23" s="8"/>
      <c r="T23" s="8"/>
      <c r="U23" s="15"/>
      <c r="V23" s="11"/>
      <c r="W23" s="6"/>
      <c r="X23" s="6"/>
      <c r="Y23" s="9"/>
      <c r="Z23" s="9"/>
    </row>
    <row r="24" spans="1:26" x14ac:dyDescent="0.2">
      <c r="A24" s="7" t="s">
        <v>112</v>
      </c>
      <c r="B24" s="17" t="s">
        <v>113</v>
      </c>
      <c r="C24" s="11" t="s">
        <v>114</v>
      </c>
      <c r="D24" s="10" t="s">
        <v>48</v>
      </c>
      <c r="E24" s="12">
        <v>198.08744636363636</v>
      </c>
      <c r="F24" s="13">
        <v>7.787293718181818</v>
      </c>
      <c r="G24" s="14">
        <v>5.2090140186915866E-5</v>
      </c>
      <c r="H24" s="6">
        <v>4.6661223529411797E-5</v>
      </c>
      <c r="I24" s="6">
        <v>0</v>
      </c>
      <c r="J24" s="6">
        <v>1.1471752173913039E-4</v>
      </c>
      <c r="K24" s="6">
        <v>9.7883423076923156E-5</v>
      </c>
      <c r="L24" s="6">
        <v>8.4845606060606057E-5</v>
      </c>
      <c r="M24" s="6">
        <v>2.217869736842104E-4</v>
      </c>
      <c r="N24" s="14">
        <v>1.2115062857142868E-4</v>
      </c>
      <c r="O24" s="14">
        <v>1.6754963636363618E-4</v>
      </c>
      <c r="P24" s="6">
        <v>2.7008537500000001E-4</v>
      </c>
      <c r="Q24" s="6">
        <v>1.2583655555555565E-4</v>
      </c>
      <c r="R24" s="14">
        <v>7.8678840909090808E-5</v>
      </c>
      <c r="S24" s="8"/>
      <c r="T24" s="8"/>
      <c r="U24" s="6"/>
      <c r="V24" s="7"/>
      <c r="W24" s="6"/>
      <c r="X24" s="6"/>
      <c r="Y24" s="9"/>
      <c r="Z24" s="9"/>
    </row>
    <row r="25" spans="1:26" x14ac:dyDescent="0.2">
      <c r="A25" s="7" t="s">
        <v>182</v>
      </c>
      <c r="B25" s="10" t="s">
        <v>183</v>
      </c>
      <c r="C25" s="11" t="s">
        <v>186</v>
      </c>
      <c r="D25" s="11" t="s">
        <v>187</v>
      </c>
      <c r="E25" s="12">
        <v>112.08667183333334</v>
      </c>
      <c r="F25" s="13">
        <v>3.863518233333334</v>
      </c>
      <c r="G25" s="14">
        <v>0</v>
      </c>
      <c r="H25" s="6">
        <v>0</v>
      </c>
      <c r="I25" s="6">
        <v>0</v>
      </c>
      <c r="J25" s="6">
        <v>0</v>
      </c>
      <c r="K25" s="6">
        <v>0</v>
      </c>
      <c r="L25" s="6">
        <v>8.9443515151515146E-5</v>
      </c>
      <c r="M25" s="6">
        <v>2.7280334210526302E-4</v>
      </c>
      <c r="N25" s="14">
        <v>9.0131085714285789E-5</v>
      </c>
      <c r="O25" s="14">
        <v>1.4685127272727255E-4</v>
      </c>
      <c r="P25" s="6">
        <v>3.4583106250000002E-4</v>
      </c>
      <c r="Q25" s="6">
        <v>7.3015472222222281E-5</v>
      </c>
      <c r="R25" s="14">
        <v>0</v>
      </c>
      <c r="S25" s="8" t="s">
        <v>402</v>
      </c>
      <c r="T25" s="8" t="s">
        <v>183</v>
      </c>
      <c r="U25" s="15"/>
      <c r="V25" s="15"/>
      <c r="W25" s="6" t="s">
        <v>392</v>
      </c>
      <c r="X25" s="6" t="s">
        <v>184</v>
      </c>
      <c r="Y25" s="9" t="s">
        <v>1262</v>
      </c>
      <c r="Z25" s="9" t="s">
        <v>1267</v>
      </c>
    </row>
    <row r="26" spans="1:26" x14ac:dyDescent="0.2">
      <c r="A26" s="7" t="s">
        <v>190</v>
      </c>
      <c r="B26" s="10" t="s">
        <v>191</v>
      </c>
      <c r="C26" s="11" t="s">
        <v>192</v>
      </c>
      <c r="D26" s="11" t="s">
        <v>193</v>
      </c>
      <c r="E26" s="12">
        <v>129.01959624999998</v>
      </c>
      <c r="F26" s="13">
        <v>14.198221999999999</v>
      </c>
      <c r="G26" s="14">
        <v>0</v>
      </c>
      <c r="H26" s="6">
        <v>0</v>
      </c>
      <c r="I26" s="6">
        <v>0</v>
      </c>
      <c r="J26" s="6">
        <v>0</v>
      </c>
      <c r="K26" s="6">
        <v>1.1838626923076934E-4</v>
      </c>
      <c r="L26" s="6">
        <v>3.1146245454545453E-4</v>
      </c>
      <c r="M26" s="6">
        <v>6.6955405263157861E-4</v>
      </c>
      <c r="N26" s="14">
        <v>1.8325662857142876E-4</v>
      </c>
      <c r="O26" s="14">
        <v>4.241797727272722E-4</v>
      </c>
      <c r="P26" s="6">
        <v>3.3451450000000001E-4</v>
      </c>
      <c r="Q26" s="6">
        <v>8.9052694444444522E-5</v>
      </c>
      <c r="R26" s="14">
        <v>8.9213204545454441E-5</v>
      </c>
      <c r="S26" s="8" t="s">
        <v>403</v>
      </c>
      <c r="T26" s="8" t="s">
        <v>404</v>
      </c>
      <c r="U26" s="18" t="s">
        <v>405</v>
      </c>
      <c r="V26" s="11" t="s">
        <v>406</v>
      </c>
      <c r="W26" s="6" t="s">
        <v>1261</v>
      </c>
      <c r="X26" s="6" t="s">
        <v>407</v>
      </c>
      <c r="Y26" s="9" t="s">
        <v>1262</v>
      </c>
      <c r="Z26" s="9" t="s">
        <v>1267</v>
      </c>
    </row>
    <row r="27" spans="1:26" x14ac:dyDescent="0.2">
      <c r="A27" s="7" t="s">
        <v>197</v>
      </c>
      <c r="B27" s="17" t="s">
        <v>198</v>
      </c>
      <c r="C27" s="11" t="s">
        <v>200</v>
      </c>
      <c r="D27" s="11" t="s">
        <v>201</v>
      </c>
      <c r="E27" s="12">
        <v>131.11799500000001</v>
      </c>
      <c r="F27" s="13">
        <v>6.7314587900000005</v>
      </c>
      <c r="G27" s="14">
        <v>0</v>
      </c>
      <c r="H27" s="6">
        <v>4.1377623529411799E-5</v>
      </c>
      <c r="I27" s="6">
        <v>0</v>
      </c>
      <c r="J27" s="6">
        <v>2.0547839130434777E-4</v>
      </c>
      <c r="K27" s="6">
        <v>9.0872500000000082E-5</v>
      </c>
      <c r="L27" s="6">
        <v>6.6382181818181823E-5</v>
      </c>
      <c r="M27" s="6">
        <v>1.3405223684210518E-4</v>
      </c>
      <c r="N27" s="14">
        <v>2.1396011428571448E-4</v>
      </c>
      <c r="O27" s="14">
        <v>7.4347545454545366E-5</v>
      </c>
      <c r="P27" s="6">
        <v>9.2083000000000006E-5</v>
      </c>
      <c r="Q27" s="6">
        <v>9.4656972222222294E-5</v>
      </c>
      <c r="R27" s="14">
        <v>4.0941227272727229E-5</v>
      </c>
      <c r="S27" s="8" t="s">
        <v>408</v>
      </c>
      <c r="T27" s="8" t="s">
        <v>199</v>
      </c>
      <c r="U27" s="15" t="s">
        <v>409</v>
      </c>
      <c r="V27" s="15" t="s">
        <v>410</v>
      </c>
      <c r="W27" s="6" t="s">
        <v>360</v>
      </c>
      <c r="X27" s="6" t="s">
        <v>361</v>
      </c>
      <c r="Y27" s="9" t="s">
        <v>1262</v>
      </c>
      <c r="Z27" s="9" t="s">
        <v>1267</v>
      </c>
    </row>
    <row r="28" spans="1:26" x14ac:dyDescent="0.2">
      <c r="A28" s="7" t="s">
        <v>128</v>
      </c>
      <c r="B28" s="10" t="s">
        <v>129</v>
      </c>
      <c r="C28" s="16"/>
      <c r="D28" s="10" t="s">
        <v>48</v>
      </c>
      <c r="E28" s="12">
        <v>144.02968666666666</v>
      </c>
      <c r="F28" s="13">
        <v>8.0543683333333345</v>
      </c>
      <c r="G28" s="14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4.1914210526315773E-5</v>
      </c>
      <c r="N28" s="14">
        <v>1.7308771428571444E-5</v>
      </c>
      <c r="O28" s="14">
        <v>2.5471022727272694E-5</v>
      </c>
      <c r="P28" s="6">
        <v>0</v>
      </c>
      <c r="Q28" s="6">
        <v>0</v>
      </c>
      <c r="R28" s="14">
        <v>0</v>
      </c>
      <c r="S28" s="8"/>
      <c r="T28" s="8"/>
      <c r="U28" s="15"/>
      <c r="V28" s="11"/>
      <c r="W28" s="6"/>
      <c r="X28" s="6"/>
      <c r="Y28" s="9"/>
      <c r="Z28" s="9"/>
    </row>
    <row r="29" spans="1:26" x14ac:dyDescent="0.2">
      <c r="A29" s="7" t="s">
        <v>215</v>
      </c>
      <c r="B29" s="10" t="s">
        <v>216</v>
      </c>
      <c r="C29" s="11" t="s">
        <v>217</v>
      </c>
      <c r="D29" s="11" t="s">
        <v>218</v>
      </c>
      <c r="E29" s="12">
        <v>89.10743549999998</v>
      </c>
      <c r="F29" s="13">
        <v>3.8071448999999995</v>
      </c>
      <c r="G29" s="14">
        <v>1.708410280373831E-4</v>
      </c>
      <c r="H29" s="6">
        <v>0</v>
      </c>
      <c r="I29" s="6">
        <v>0</v>
      </c>
      <c r="J29" s="6">
        <v>1.8669299999999993E-4</v>
      </c>
      <c r="K29" s="6">
        <v>1.6224023076923092E-4</v>
      </c>
      <c r="L29" s="6">
        <v>1.2019196969696968E-4</v>
      </c>
      <c r="M29" s="6">
        <v>2.6629205263157884E-4</v>
      </c>
      <c r="N29" s="14">
        <v>4.1334474285714326E-4</v>
      </c>
      <c r="O29" s="14">
        <v>2.0573454545454523E-4</v>
      </c>
      <c r="P29" s="6">
        <v>1.1770287500000001E-4</v>
      </c>
      <c r="Q29" s="6">
        <v>1.7036941666666679E-4</v>
      </c>
      <c r="R29" s="14">
        <v>4.6533999999999951E-5</v>
      </c>
      <c r="S29" s="8" t="s">
        <v>415</v>
      </c>
      <c r="T29" s="8" t="s">
        <v>216</v>
      </c>
      <c r="U29" s="15" t="s">
        <v>416</v>
      </c>
      <c r="V29" s="15" t="s">
        <v>417</v>
      </c>
      <c r="W29" s="6" t="s">
        <v>360</v>
      </c>
      <c r="X29" s="6" t="s">
        <v>361</v>
      </c>
      <c r="Y29" s="9" t="s">
        <v>1262</v>
      </c>
      <c r="Z29" s="9" t="s">
        <v>1267</v>
      </c>
    </row>
    <row r="30" spans="1:26" x14ac:dyDescent="0.2">
      <c r="A30" s="7" t="s">
        <v>224</v>
      </c>
      <c r="B30" s="10" t="s">
        <v>117</v>
      </c>
      <c r="C30" s="11" t="s">
        <v>226</v>
      </c>
      <c r="D30" s="11" t="s">
        <v>227</v>
      </c>
      <c r="E30" s="12">
        <v>141.06557714285714</v>
      </c>
      <c r="F30" s="13">
        <v>6.6208079857142854</v>
      </c>
      <c r="G30" s="14">
        <v>0</v>
      </c>
      <c r="H30" s="6">
        <v>1.1413856470588244E-4</v>
      </c>
      <c r="I30" s="6">
        <v>0</v>
      </c>
      <c r="J30" s="6">
        <v>0</v>
      </c>
      <c r="K30" s="6">
        <v>0</v>
      </c>
      <c r="L30" s="6">
        <v>0</v>
      </c>
      <c r="M30" s="6">
        <v>2.5300094736842093E-4</v>
      </c>
      <c r="N30" s="14">
        <v>1.3722100000000011E-4</v>
      </c>
      <c r="O30" s="14">
        <v>1.5737888636363617E-4</v>
      </c>
      <c r="P30" s="6">
        <v>2.0072609375000001E-4</v>
      </c>
      <c r="Q30" s="6">
        <v>1.5379291666666682E-4</v>
      </c>
      <c r="R30" s="14">
        <v>9.4316886363636238E-5</v>
      </c>
      <c r="S30" s="8" t="s">
        <v>418</v>
      </c>
      <c r="T30" s="8" t="s">
        <v>225</v>
      </c>
      <c r="U30" s="15"/>
      <c r="V30" s="15"/>
      <c r="W30" s="6" t="s">
        <v>392</v>
      </c>
      <c r="X30" s="6" t="s">
        <v>184</v>
      </c>
      <c r="Y30" s="9" t="s">
        <v>1262</v>
      </c>
      <c r="Z30" s="9" t="s">
        <v>1267</v>
      </c>
    </row>
    <row r="31" spans="1:26" x14ac:dyDescent="0.2">
      <c r="A31" s="7" t="s">
        <v>138</v>
      </c>
      <c r="B31" s="17" t="s">
        <v>139</v>
      </c>
      <c r="C31" s="11" t="s">
        <v>140</v>
      </c>
      <c r="D31" s="10" t="s">
        <v>48</v>
      </c>
      <c r="E31" s="12">
        <v>189.13412399999999</v>
      </c>
      <c r="F31" s="13">
        <v>5.9582552399999997</v>
      </c>
      <c r="G31" s="14">
        <v>8.766682242990651E-5</v>
      </c>
      <c r="H31" s="6">
        <v>1.2629720000000011E-4</v>
      </c>
      <c r="I31" s="6">
        <v>1.6058178217821781E-4</v>
      </c>
      <c r="J31" s="6">
        <v>0</v>
      </c>
      <c r="K31" s="6">
        <v>7.1277846153846225E-5</v>
      </c>
      <c r="L31" s="6">
        <v>5.5246636363636359E-5</v>
      </c>
      <c r="M31" s="6">
        <v>0</v>
      </c>
      <c r="N31" s="14">
        <v>4.4972114285714331E-5</v>
      </c>
      <c r="O31" s="14">
        <v>4.0326113636363584E-5</v>
      </c>
      <c r="P31" s="6">
        <v>6.0225249999999997E-5</v>
      </c>
      <c r="Q31" s="6">
        <v>4.1309638888888923E-5</v>
      </c>
      <c r="R31" s="14">
        <v>1.4470609090909073E-4</v>
      </c>
      <c r="S31" s="8" t="s">
        <v>378</v>
      </c>
      <c r="T31" s="8" t="s">
        <v>379</v>
      </c>
      <c r="U31" s="15"/>
      <c r="V31" s="15"/>
      <c r="W31" s="6"/>
      <c r="X31" s="6"/>
      <c r="Y31" s="9"/>
      <c r="Z31" s="9"/>
    </row>
    <row r="32" spans="1:26" x14ac:dyDescent="0.2">
      <c r="A32" s="7" t="s">
        <v>291</v>
      </c>
      <c r="B32" s="10" t="s">
        <v>292</v>
      </c>
      <c r="C32" s="11" t="s">
        <v>294</v>
      </c>
      <c r="D32" s="11" t="s">
        <v>295</v>
      </c>
      <c r="E32" s="12">
        <v>132.07682416666668</v>
      </c>
      <c r="F32" s="13">
        <v>7.0553347583333341</v>
      </c>
      <c r="G32" s="14">
        <v>3.495308210280372E-2</v>
      </c>
      <c r="H32" s="6">
        <v>4.0176644211764735E-2</v>
      </c>
      <c r="I32" s="6">
        <v>9.7208664059405939E-2</v>
      </c>
      <c r="J32" s="6">
        <v>2.3653551782608688E-2</v>
      </c>
      <c r="K32" s="6">
        <v>2.46410985769231E-2</v>
      </c>
      <c r="L32" s="6">
        <v>1.7189318515151514E-2</v>
      </c>
      <c r="M32" s="6">
        <v>6.8370667368421014E-3</v>
      </c>
      <c r="N32" s="14">
        <v>1.5264542828571441E-2</v>
      </c>
      <c r="O32" s="14">
        <v>1.0048695863636352E-2</v>
      </c>
      <c r="P32" s="6">
        <v>1.6646601468750001E-2</v>
      </c>
      <c r="Q32" s="6">
        <v>1.8877193250000018E-2</v>
      </c>
      <c r="R32" s="14">
        <v>4.0774212886363584E-2</v>
      </c>
      <c r="S32" s="8" t="s">
        <v>432</v>
      </c>
      <c r="T32" s="8" t="s">
        <v>292</v>
      </c>
      <c r="U32" s="15" t="s">
        <v>366</v>
      </c>
      <c r="V32" s="15" t="s">
        <v>367</v>
      </c>
      <c r="W32" s="6" t="s">
        <v>433</v>
      </c>
      <c r="X32" s="6" t="s">
        <v>434</v>
      </c>
      <c r="Y32" s="9" t="s">
        <v>1262</v>
      </c>
      <c r="Z32" s="9" t="s">
        <v>1267</v>
      </c>
    </row>
    <row r="33" spans="1:26" x14ac:dyDescent="0.2">
      <c r="A33" s="7" t="s">
        <v>146</v>
      </c>
      <c r="B33" s="10" t="s">
        <v>147</v>
      </c>
      <c r="C33" s="11" t="s">
        <v>149</v>
      </c>
      <c r="D33" s="10" t="s">
        <v>48</v>
      </c>
      <c r="E33" s="12">
        <v>148.04303000000002</v>
      </c>
      <c r="F33" s="13">
        <v>11.190393428571427</v>
      </c>
      <c r="G33" s="14">
        <v>7.3217570093457902E-5</v>
      </c>
      <c r="H33" s="6">
        <v>1.424026588235295E-4</v>
      </c>
      <c r="I33" s="6">
        <v>8.7093465346534636E-5</v>
      </c>
      <c r="J33" s="6">
        <v>0</v>
      </c>
      <c r="K33" s="6">
        <v>6.1120961538461589E-5</v>
      </c>
      <c r="L33" s="6">
        <v>2.7659242424242421E-5</v>
      </c>
      <c r="M33" s="6">
        <v>0</v>
      </c>
      <c r="N33" s="14">
        <v>3.656320000000003E-5</v>
      </c>
      <c r="O33" s="14">
        <v>0</v>
      </c>
      <c r="P33" s="6">
        <v>0</v>
      </c>
      <c r="Q33" s="6">
        <v>0</v>
      </c>
      <c r="R33" s="14">
        <v>5.9076999999999922E-5</v>
      </c>
      <c r="S33" s="8"/>
      <c r="T33" s="8"/>
      <c r="U33" s="6"/>
      <c r="V33" s="7"/>
      <c r="W33" s="6"/>
      <c r="X33" s="6"/>
      <c r="Y33" s="9"/>
      <c r="Z33" s="9"/>
    </row>
    <row r="34" spans="1:26" x14ac:dyDescent="0.2">
      <c r="A34" s="7" t="s">
        <v>150</v>
      </c>
      <c r="B34" s="10" t="s">
        <v>151</v>
      </c>
      <c r="C34" s="16"/>
      <c r="D34" s="10" t="s">
        <v>48</v>
      </c>
      <c r="E34" s="12">
        <v>72.08084771428571</v>
      </c>
      <c r="F34" s="13">
        <v>5.1231586857142863</v>
      </c>
      <c r="G34" s="14">
        <v>0</v>
      </c>
      <c r="H34" s="6">
        <v>2.1516352941176483E-5</v>
      </c>
      <c r="I34" s="6">
        <v>0</v>
      </c>
      <c r="J34" s="6">
        <v>0</v>
      </c>
      <c r="K34" s="6">
        <v>3.7032115384615417E-5</v>
      </c>
      <c r="L34" s="6">
        <v>0</v>
      </c>
      <c r="M34" s="6">
        <v>6.7798078947368381E-5</v>
      </c>
      <c r="N34" s="14">
        <v>3.7746685714285749E-5</v>
      </c>
      <c r="O34" s="14">
        <v>4.3181068181818127E-5</v>
      </c>
      <c r="P34" s="6">
        <v>5.7403343750000001E-5</v>
      </c>
      <c r="Q34" s="6">
        <v>4.446708333333337E-5</v>
      </c>
      <c r="R34" s="14">
        <v>0</v>
      </c>
      <c r="S34" s="8"/>
      <c r="T34" s="8"/>
      <c r="U34" s="6"/>
      <c r="V34" s="7"/>
      <c r="W34" s="6"/>
      <c r="X34" s="6"/>
      <c r="Y34" s="9"/>
      <c r="Z34" s="9"/>
    </row>
    <row r="35" spans="1:26" x14ac:dyDescent="0.2">
      <c r="A35" s="7" t="s">
        <v>152</v>
      </c>
      <c r="B35" s="17" t="s">
        <v>153</v>
      </c>
      <c r="C35" s="11" t="s">
        <v>154</v>
      </c>
      <c r="D35" s="11" t="s">
        <v>155</v>
      </c>
      <c r="E35" s="12">
        <v>163.04005600000002</v>
      </c>
      <c r="F35" s="13">
        <v>7.6438433300000002</v>
      </c>
      <c r="G35" s="14">
        <v>0</v>
      </c>
      <c r="H35" s="6">
        <v>2.058103529411766E-5</v>
      </c>
      <c r="I35" s="6">
        <v>0</v>
      </c>
      <c r="J35" s="6">
        <v>2.5766999999999989E-5</v>
      </c>
      <c r="K35" s="6">
        <v>4.3213500000000043E-5</v>
      </c>
      <c r="L35" s="6">
        <v>8.379809090909091E-5</v>
      </c>
      <c r="M35" s="6">
        <v>1.2323802631578943E-4</v>
      </c>
      <c r="N35" s="14">
        <v>8.2270771428571504E-5</v>
      </c>
      <c r="O35" s="14">
        <v>5.1769613636363577E-5</v>
      </c>
      <c r="P35" s="6">
        <v>5.9717812499999997E-5</v>
      </c>
      <c r="Q35" s="6">
        <v>2.4731222222222243E-5</v>
      </c>
      <c r="R35" s="14">
        <v>3.571913636363632E-5</v>
      </c>
      <c r="S35" s="8"/>
      <c r="T35" s="8"/>
      <c r="U35" s="15"/>
      <c r="V35" s="11"/>
      <c r="W35" s="6"/>
      <c r="X35" s="6"/>
      <c r="Y35" s="9"/>
      <c r="Z35" s="9"/>
    </row>
    <row r="36" spans="1:26" x14ac:dyDescent="0.2">
      <c r="A36" s="7" t="s">
        <v>312</v>
      </c>
      <c r="B36" s="10" t="s">
        <v>313</v>
      </c>
      <c r="C36" s="11" t="s">
        <v>314</v>
      </c>
      <c r="D36" s="11" t="s">
        <v>315</v>
      </c>
      <c r="E36" s="12">
        <v>152.00201818181819</v>
      </c>
      <c r="F36" s="13">
        <v>8.3084256363636353</v>
      </c>
      <c r="G36" s="14">
        <v>4.2833504672897176E-5</v>
      </c>
      <c r="H36" s="6">
        <v>2.2128117647058842E-5</v>
      </c>
      <c r="I36" s="6">
        <v>0</v>
      </c>
      <c r="J36" s="6">
        <v>2.5102043478260859E-5</v>
      </c>
      <c r="K36" s="6">
        <v>8.5994153846153919E-5</v>
      </c>
      <c r="L36" s="6">
        <v>3.3959333333333332E-5</v>
      </c>
      <c r="M36" s="6">
        <v>1.7798207894736834E-4</v>
      </c>
      <c r="N36" s="14">
        <v>4.8248200000000044E-5</v>
      </c>
      <c r="O36" s="14">
        <v>9.9585227272727157E-5</v>
      </c>
      <c r="P36" s="6">
        <v>1.0682921875E-4</v>
      </c>
      <c r="Q36" s="6">
        <v>4.004827777777781E-5</v>
      </c>
      <c r="R36" s="14">
        <v>3.2968249999999957E-5</v>
      </c>
      <c r="S36" s="8" t="s">
        <v>440</v>
      </c>
      <c r="T36" s="8" t="s">
        <v>441</v>
      </c>
      <c r="U36" s="15"/>
      <c r="V36" s="15"/>
      <c r="W36" s="6" t="s">
        <v>442</v>
      </c>
      <c r="X36" s="6" t="s">
        <v>443</v>
      </c>
      <c r="Y36" s="9" t="s">
        <v>1262</v>
      </c>
      <c r="Z36" s="9" t="s">
        <v>1267</v>
      </c>
    </row>
    <row r="37" spans="1:26" x14ac:dyDescent="0.2">
      <c r="A37" s="7" t="s">
        <v>316</v>
      </c>
      <c r="B37" s="10" t="s">
        <v>317</v>
      </c>
      <c r="C37" s="11" t="s">
        <v>318</v>
      </c>
      <c r="D37" s="11" t="s">
        <v>319</v>
      </c>
      <c r="E37" s="12">
        <v>118.0861865</v>
      </c>
      <c r="F37" s="13">
        <v>8.9240195833333331</v>
      </c>
      <c r="G37" s="14">
        <v>1.1094954112149526E-2</v>
      </c>
      <c r="H37" s="6">
        <v>1.4659770188235305E-2</v>
      </c>
      <c r="I37" s="6">
        <v>3.1301696930693068E-2</v>
      </c>
      <c r="J37" s="6">
        <v>6.9876379565217365E-3</v>
      </c>
      <c r="K37" s="6">
        <v>9.3665188846153939E-3</v>
      </c>
      <c r="L37" s="6">
        <v>5.920226454545454E-3</v>
      </c>
      <c r="M37" s="6">
        <v>2.6031776052631568E-3</v>
      </c>
      <c r="N37" s="14">
        <v>5.8586449428571479E-3</v>
      </c>
      <c r="O37" s="14">
        <v>7.0962654545454465E-3</v>
      </c>
      <c r="P37" s="6">
        <v>6.7674322187500002E-3</v>
      </c>
      <c r="Q37" s="6">
        <v>7.8000244722222284E-3</v>
      </c>
      <c r="R37" s="14">
        <v>1.4130156204545437E-2</v>
      </c>
      <c r="S37" s="8" t="s">
        <v>444</v>
      </c>
      <c r="T37" s="8" t="s">
        <v>317</v>
      </c>
      <c r="U37" s="15" t="s">
        <v>445</v>
      </c>
      <c r="V37" s="15" t="s">
        <v>446</v>
      </c>
      <c r="W37" s="6" t="s">
        <v>433</v>
      </c>
      <c r="X37" s="6" t="s">
        <v>434</v>
      </c>
      <c r="Y37" s="9" t="s">
        <v>1262</v>
      </c>
      <c r="Z37" s="9" t="s">
        <v>1267</v>
      </c>
    </row>
    <row r="38" spans="1:26" x14ac:dyDescent="0.2">
      <c r="A38" s="7" t="s">
        <v>455</v>
      </c>
      <c r="B38" s="10" t="s">
        <v>456</v>
      </c>
      <c r="C38" s="11" t="s">
        <v>457</v>
      </c>
      <c r="D38" s="11" t="s">
        <v>458</v>
      </c>
      <c r="E38" s="12">
        <v>104.07070657142857</v>
      </c>
      <c r="F38" s="13">
        <v>6.1581379714285722</v>
      </c>
      <c r="G38" s="14">
        <v>2.0820265887850457E-3</v>
      </c>
      <c r="H38" s="6">
        <v>1.0336764470588243E-3</v>
      </c>
      <c r="I38" s="6">
        <v>2.4702589603960395E-3</v>
      </c>
      <c r="J38" s="6">
        <v>0</v>
      </c>
      <c r="K38" s="6">
        <v>0</v>
      </c>
      <c r="L38" s="6">
        <v>0</v>
      </c>
      <c r="M38" s="6">
        <v>8.0404489473684176E-4</v>
      </c>
      <c r="N38" s="14">
        <v>9.8396731428571516E-4</v>
      </c>
      <c r="O38" s="14">
        <v>1.1288337272727259E-3</v>
      </c>
      <c r="P38" s="6">
        <v>0</v>
      </c>
      <c r="Q38" s="6">
        <v>0</v>
      </c>
      <c r="R38" s="14">
        <v>1.063006068181817E-3</v>
      </c>
      <c r="S38" s="8" t="s">
        <v>459</v>
      </c>
      <c r="T38" s="8" t="s">
        <v>460</v>
      </c>
      <c r="U38" s="15" t="s">
        <v>461</v>
      </c>
      <c r="V38" s="15" t="s">
        <v>462</v>
      </c>
      <c r="W38" s="6" t="s">
        <v>463</v>
      </c>
      <c r="X38" s="6" t="s">
        <v>464</v>
      </c>
      <c r="Y38" s="9" t="s">
        <v>1262</v>
      </c>
      <c r="Z38" s="9" t="s">
        <v>1267</v>
      </c>
    </row>
    <row r="39" spans="1:26" x14ac:dyDescent="0.2">
      <c r="A39" s="7" t="s">
        <v>579</v>
      </c>
      <c r="B39" s="10" t="s">
        <v>580</v>
      </c>
      <c r="C39" s="11" t="s">
        <v>581</v>
      </c>
      <c r="D39" s="11" t="s">
        <v>582</v>
      </c>
      <c r="E39" s="12">
        <v>132.06572727272726</v>
      </c>
      <c r="F39" s="13">
        <v>9.5122062272727277</v>
      </c>
      <c r="G39" s="14">
        <v>3.0501257009345775E-4</v>
      </c>
      <c r="H39" s="6">
        <v>3.0371169411764728E-4</v>
      </c>
      <c r="I39" s="6">
        <v>0</v>
      </c>
      <c r="J39" s="6">
        <v>2.3903882608695645E-4</v>
      </c>
      <c r="K39" s="6">
        <v>5.6482965384615439E-4</v>
      </c>
      <c r="L39" s="6">
        <v>3.9520381818181814E-4</v>
      </c>
      <c r="M39" s="6">
        <v>2.8992068421052617E-4</v>
      </c>
      <c r="N39" s="14">
        <v>4.2866765714285753E-4</v>
      </c>
      <c r="O39" s="14">
        <v>4.9455990909090845E-4</v>
      </c>
      <c r="P39" s="6">
        <v>5.6489949999999995E-4</v>
      </c>
      <c r="Q39" s="6">
        <v>3.4988219444444474E-4</v>
      </c>
      <c r="R39" s="14">
        <v>1.0262458409090896E-3</v>
      </c>
      <c r="S39" s="8" t="s">
        <v>583</v>
      </c>
      <c r="T39" s="8" t="s">
        <v>584</v>
      </c>
      <c r="U39" s="15"/>
      <c r="V39" s="15"/>
      <c r="W39" s="6" t="s">
        <v>360</v>
      </c>
      <c r="X39" s="6" t="s">
        <v>361</v>
      </c>
      <c r="Y39" s="9" t="s">
        <v>1262</v>
      </c>
      <c r="Z39" s="9" t="s">
        <v>1267</v>
      </c>
    </row>
    <row r="40" spans="1:26" x14ac:dyDescent="0.2">
      <c r="A40" s="7" t="s">
        <v>173</v>
      </c>
      <c r="B40" s="10" t="s">
        <v>174</v>
      </c>
      <c r="C40" s="11" t="s">
        <v>176</v>
      </c>
      <c r="D40" s="11" t="s">
        <v>177</v>
      </c>
      <c r="E40" s="12">
        <v>191.05637100000001</v>
      </c>
      <c r="F40" s="13">
        <v>7.3115330399999987</v>
      </c>
      <c r="G40" s="14">
        <v>0</v>
      </c>
      <c r="H40" s="6">
        <v>2.4144023529411785E-5</v>
      </c>
      <c r="I40" s="6">
        <v>0</v>
      </c>
      <c r="J40" s="6">
        <v>2.1128952173913034E-4</v>
      </c>
      <c r="K40" s="6">
        <v>1.6960761538461556E-4</v>
      </c>
      <c r="L40" s="6">
        <v>1.4535312121212118E-4</v>
      </c>
      <c r="M40" s="6">
        <v>2.391154999999999E-4</v>
      </c>
      <c r="N40" s="14">
        <v>7.6861771428571502E-5</v>
      </c>
      <c r="O40" s="14">
        <v>2.27767886363636E-4</v>
      </c>
      <c r="P40" s="6">
        <v>3.8724849999999998E-4</v>
      </c>
      <c r="Q40" s="6">
        <v>1.3276486111111121E-4</v>
      </c>
      <c r="R40" s="14">
        <v>8.1680022727272623E-5</v>
      </c>
      <c r="S40" s="8"/>
      <c r="T40" s="8"/>
      <c r="U40" s="15"/>
      <c r="V40" s="11"/>
      <c r="W40" s="6"/>
      <c r="X40" s="6"/>
      <c r="Y40" s="9"/>
      <c r="Z40" s="9"/>
    </row>
    <row r="41" spans="1:26" x14ac:dyDescent="0.2">
      <c r="A41" s="7" t="s">
        <v>700</v>
      </c>
      <c r="B41" s="10" t="s">
        <v>261</v>
      </c>
      <c r="C41" s="11" t="s">
        <v>701</v>
      </c>
      <c r="D41" s="11" t="s">
        <v>702</v>
      </c>
      <c r="E41" s="12">
        <v>139.049871</v>
      </c>
      <c r="F41" s="13">
        <v>6.6273824700000006</v>
      </c>
      <c r="G41" s="14">
        <v>1.6841261682242983E-4</v>
      </c>
      <c r="H41" s="6">
        <v>4.2720795294117679E-4</v>
      </c>
      <c r="I41" s="6">
        <v>0</v>
      </c>
      <c r="J41" s="6">
        <v>0</v>
      </c>
      <c r="K41" s="6">
        <v>2.9994215384615417E-4</v>
      </c>
      <c r="L41" s="6">
        <v>9.0305606060606049E-5</v>
      </c>
      <c r="M41" s="6">
        <v>7.3805923684210496E-4</v>
      </c>
      <c r="N41" s="14">
        <v>3.1505391428571461E-4</v>
      </c>
      <c r="O41" s="14">
        <v>3.1279499999999961E-4</v>
      </c>
      <c r="P41" s="6">
        <v>7.2314859374999997E-4</v>
      </c>
      <c r="Q41" s="6">
        <v>5.7215177777777818E-4</v>
      </c>
      <c r="R41" s="14">
        <v>2.4190079545454517E-4</v>
      </c>
      <c r="S41" s="8" t="s">
        <v>703</v>
      </c>
      <c r="T41" s="8" t="s">
        <v>261</v>
      </c>
      <c r="U41" s="15" t="s">
        <v>704</v>
      </c>
      <c r="V41" s="15" t="s">
        <v>705</v>
      </c>
      <c r="W41" s="6" t="s">
        <v>392</v>
      </c>
      <c r="X41" s="6" t="s">
        <v>184</v>
      </c>
      <c r="Y41" s="9" t="s">
        <v>1262</v>
      </c>
      <c r="Z41" s="9" t="s">
        <v>1267</v>
      </c>
    </row>
    <row r="42" spans="1:26" x14ac:dyDescent="0.2">
      <c r="A42" s="7" t="s">
        <v>728</v>
      </c>
      <c r="B42" s="10" t="s">
        <v>729</v>
      </c>
      <c r="C42" s="11" t="s">
        <v>730</v>
      </c>
      <c r="D42" s="11" t="s">
        <v>731</v>
      </c>
      <c r="E42" s="12">
        <v>131.12878125</v>
      </c>
      <c r="F42" s="13">
        <v>4.1713531625</v>
      </c>
      <c r="G42" s="14">
        <v>4.1283551401869135E-5</v>
      </c>
      <c r="H42" s="6">
        <v>0</v>
      </c>
      <c r="I42" s="6">
        <v>0</v>
      </c>
      <c r="J42" s="6">
        <v>3.5460043478260857E-5</v>
      </c>
      <c r="K42" s="6">
        <v>0</v>
      </c>
      <c r="L42" s="6">
        <v>4.1884000000000001E-5</v>
      </c>
      <c r="M42" s="6">
        <v>5.1687631578947346E-5</v>
      </c>
      <c r="N42" s="14">
        <v>1.1722645714285725E-4</v>
      </c>
      <c r="O42" s="14">
        <v>8.9217045454545343E-6</v>
      </c>
      <c r="P42" s="6">
        <v>1.418375E-5</v>
      </c>
      <c r="Q42" s="6">
        <v>0</v>
      </c>
      <c r="R42" s="14">
        <v>9.5022727272727161E-6</v>
      </c>
      <c r="S42" s="8" t="s">
        <v>732</v>
      </c>
      <c r="T42" s="8" t="s">
        <v>729</v>
      </c>
      <c r="U42" s="15" t="s">
        <v>416</v>
      </c>
      <c r="V42" s="15" t="s">
        <v>417</v>
      </c>
      <c r="W42" s="6" t="s">
        <v>360</v>
      </c>
      <c r="X42" s="6" t="s">
        <v>361</v>
      </c>
      <c r="Y42" s="9" t="s">
        <v>1262</v>
      </c>
      <c r="Z42" s="9" t="s">
        <v>1267</v>
      </c>
    </row>
    <row r="43" spans="1:26" x14ac:dyDescent="0.2">
      <c r="A43" s="7" t="s">
        <v>188</v>
      </c>
      <c r="B43" s="10" t="s">
        <v>189</v>
      </c>
      <c r="C43" s="16"/>
      <c r="D43" s="10" t="s">
        <v>48</v>
      </c>
      <c r="E43" s="12">
        <v>166.01778999999999</v>
      </c>
      <c r="F43" s="13">
        <v>8.2954178750000001</v>
      </c>
      <c r="G43" s="14">
        <v>3.3138691588785033E-5</v>
      </c>
      <c r="H43" s="6">
        <v>4.3506141176470619E-5</v>
      </c>
      <c r="I43" s="6">
        <v>3.3803514851485143E-5</v>
      </c>
      <c r="J43" s="6">
        <v>9.6667869565217359E-5</v>
      </c>
      <c r="K43" s="6">
        <v>1.2826980769230781E-4</v>
      </c>
      <c r="L43" s="6">
        <v>6.4588151515151512E-5</v>
      </c>
      <c r="M43" s="6">
        <v>1.4874434210526309E-4</v>
      </c>
      <c r="N43" s="14">
        <v>6.6963314285714345E-5</v>
      </c>
      <c r="O43" s="14">
        <v>1.1503336363636351E-4</v>
      </c>
      <c r="P43" s="6">
        <v>2.0560924999999999E-4</v>
      </c>
      <c r="Q43" s="6">
        <v>9.6533138888888975E-5</v>
      </c>
      <c r="R43" s="14">
        <v>6.7121499999999923E-5</v>
      </c>
      <c r="S43" s="8"/>
      <c r="T43" s="8"/>
      <c r="U43" s="15"/>
      <c r="V43" s="11"/>
      <c r="W43" s="6"/>
      <c r="X43" s="6"/>
      <c r="Y43" s="9"/>
      <c r="Z43" s="9"/>
    </row>
    <row r="44" spans="1:26" x14ac:dyDescent="0.2">
      <c r="A44" s="7" t="s">
        <v>740</v>
      </c>
      <c r="B44" s="10" t="s">
        <v>554</v>
      </c>
      <c r="C44" s="11" t="s">
        <v>743</v>
      </c>
      <c r="D44" s="11" t="s">
        <v>744</v>
      </c>
      <c r="E44" s="12">
        <v>120.06531700000001</v>
      </c>
      <c r="F44" s="13">
        <v>8.3727787083333336</v>
      </c>
      <c r="G44" s="14">
        <v>4.6052043177570071E-2</v>
      </c>
      <c r="H44" s="6">
        <v>7.0041859811764751E-2</v>
      </c>
      <c r="I44" s="6">
        <v>1.2251523910891089E-2</v>
      </c>
      <c r="J44" s="6">
        <v>2.1705358956521731E-2</v>
      </c>
      <c r="K44" s="6">
        <v>4.2154593269230808E-2</v>
      </c>
      <c r="L44" s="6">
        <v>2.280033621212121E-2</v>
      </c>
      <c r="M44" s="6">
        <v>1.9177189131578939E-2</v>
      </c>
      <c r="N44" s="14">
        <v>2.6446589857142884E-2</v>
      </c>
      <c r="O44" s="14">
        <v>1.605663213636362E-2</v>
      </c>
      <c r="P44" s="6">
        <v>2.7259761406249999E-2</v>
      </c>
      <c r="Q44" s="6">
        <v>1.3857676416666678E-2</v>
      </c>
      <c r="R44" s="14">
        <v>6.0254150590909016E-2</v>
      </c>
      <c r="S44" s="8" t="s">
        <v>745</v>
      </c>
      <c r="T44" s="8" t="s">
        <v>742</v>
      </c>
      <c r="U44" s="15" t="s">
        <v>746</v>
      </c>
      <c r="V44" s="15" t="s">
        <v>747</v>
      </c>
      <c r="W44" s="6" t="s">
        <v>433</v>
      </c>
      <c r="X44" s="6" t="s">
        <v>434</v>
      </c>
      <c r="Y44" s="9" t="s">
        <v>1262</v>
      </c>
      <c r="Z44" s="9" t="s">
        <v>1267</v>
      </c>
    </row>
    <row r="45" spans="1:26" x14ac:dyDescent="0.2">
      <c r="A45" s="7" t="s">
        <v>194</v>
      </c>
      <c r="B45" s="10" t="s">
        <v>195</v>
      </c>
      <c r="C45" s="11" t="s">
        <v>196</v>
      </c>
      <c r="D45" s="10" t="s">
        <v>48</v>
      </c>
      <c r="E45" s="12">
        <v>143.08118199999998</v>
      </c>
      <c r="F45" s="13">
        <v>7.4714806100000004</v>
      </c>
      <c r="G45" s="14">
        <v>0</v>
      </c>
      <c r="H45" s="6">
        <v>1.0388964705882362E-4</v>
      </c>
      <c r="I45" s="6">
        <v>7.4106732673267324E-5</v>
      </c>
      <c r="J45" s="6">
        <v>0</v>
      </c>
      <c r="K45" s="6">
        <v>1.0264726923076933E-4</v>
      </c>
      <c r="L45" s="6">
        <v>3.9872393939393937E-5</v>
      </c>
      <c r="M45" s="6">
        <v>3.4429339473684197E-4</v>
      </c>
      <c r="N45" s="14">
        <v>1.4544302857142871E-4</v>
      </c>
      <c r="O45" s="14">
        <v>3.325417272727269E-4</v>
      </c>
      <c r="P45" s="6">
        <v>1.5787778125E-4</v>
      </c>
      <c r="Q45" s="6">
        <v>1.2550766666666677E-4</v>
      </c>
      <c r="R45" s="14">
        <v>8.1013681818181726E-5</v>
      </c>
      <c r="S45" s="8"/>
      <c r="T45" s="8"/>
      <c r="U45" s="6"/>
      <c r="V45" s="7"/>
      <c r="W45" s="6"/>
      <c r="X45" s="6"/>
      <c r="Y45" s="9"/>
      <c r="Z45" s="9"/>
    </row>
    <row r="46" spans="1:26" x14ac:dyDescent="0.2">
      <c r="A46" s="7" t="s">
        <v>807</v>
      </c>
      <c r="B46" s="10" t="s">
        <v>809</v>
      </c>
      <c r="C46" s="11" t="s">
        <v>810</v>
      </c>
      <c r="D46" s="11" t="s">
        <v>811</v>
      </c>
      <c r="E46" s="12">
        <v>308.09261777777778</v>
      </c>
      <c r="F46" s="13">
        <v>10.438745277777777</v>
      </c>
      <c r="G46" s="14">
        <v>3.6305238317756991E-4</v>
      </c>
      <c r="H46" s="6">
        <v>4.4687811764705918E-5</v>
      </c>
      <c r="I46" s="6">
        <v>4.1949158415841583E-5</v>
      </c>
      <c r="J46" s="6">
        <v>0</v>
      </c>
      <c r="K46" s="6">
        <v>4.4672230769230814E-5</v>
      </c>
      <c r="L46" s="6">
        <v>1.0625457575757575E-4</v>
      </c>
      <c r="M46" s="6">
        <v>0</v>
      </c>
      <c r="N46" s="14">
        <v>2.2735200000000019E-5</v>
      </c>
      <c r="O46" s="14">
        <v>5.5730931818181755E-5</v>
      </c>
      <c r="P46" s="6">
        <v>0</v>
      </c>
      <c r="Q46" s="6">
        <v>1.6583061111111124E-4</v>
      </c>
      <c r="R46" s="14">
        <v>6.2334931818181741E-5</v>
      </c>
      <c r="S46" s="8" t="s">
        <v>812</v>
      </c>
      <c r="T46" s="8" t="s">
        <v>808</v>
      </c>
      <c r="U46" s="15" t="s">
        <v>381</v>
      </c>
      <c r="V46" s="15" t="s">
        <v>382</v>
      </c>
      <c r="W46" s="6" t="s">
        <v>442</v>
      </c>
      <c r="X46" s="6" t="s">
        <v>443</v>
      </c>
      <c r="Y46" s="9" t="s">
        <v>1262</v>
      </c>
      <c r="Z46" s="9" t="s">
        <v>1267</v>
      </c>
    </row>
    <row r="47" spans="1:26" x14ac:dyDescent="0.2">
      <c r="A47" s="7" t="s">
        <v>202</v>
      </c>
      <c r="B47" s="10" t="s">
        <v>51</v>
      </c>
      <c r="C47" s="11" t="s">
        <v>204</v>
      </c>
      <c r="D47" s="11" t="s">
        <v>205</v>
      </c>
      <c r="E47" s="12">
        <v>182.04525700000002</v>
      </c>
      <c r="F47" s="13">
        <v>7.7586940499999999</v>
      </c>
      <c r="G47" s="14">
        <v>2.5118411214953259E-5</v>
      </c>
      <c r="H47" s="6">
        <v>0</v>
      </c>
      <c r="I47" s="6">
        <v>0</v>
      </c>
      <c r="J47" s="6">
        <v>2.1860391304347819E-5</v>
      </c>
      <c r="K47" s="6">
        <v>3.1093538461538489E-5</v>
      </c>
      <c r="L47" s="6">
        <v>2.4978848484848483E-5</v>
      </c>
      <c r="M47" s="6">
        <v>7.2327578947368386E-5</v>
      </c>
      <c r="N47" s="14">
        <v>3.4022542857142892E-5</v>
      </c>
      <c r="O47" s="14">
        <v>4.418347727272722E-5</v>
      </c>
      <c r="P47" s="6">
        <v>8.1971437500000005E-5</v>
      </c>
      <c r="Q47" s="6">
        <v>4.4068361111111146E-5</v>
      </c>
      <c r="R47" s="14">
        <v>2.5604363636363606E-5</v>
      </c>
      <c r="S47" s="8"/>
      <c r="T47" s="8"/>
      <c r="U47" s="15"/>
      <c r="V47" s="11"/>
      <c r="W47" s="6"/>
      <c r="X47" s="6"/>
      <c r="Y47" s="9"/>
      <c r="Z47" s="9"/>
    </row>
    <row r="48" spans="1:26" x14ac:dyDescent="0.2">
      <c r="A48" s="7" t="s">
        <v>894</v>
      </c>
      <c r="B48" s="10" t="s">
        <v>895</v>
      </c>
      <c r="C48" s="11" t="s">
        <v>896</v>
      </c>
      <c r="D48" s="11" t="s">
        <v>897</v>
      </c>
      <c r="E48" s="12">
        <v>291.12949166666664</v>
      </c>
      <c r="F48" s="13">
        <v>7.5148737666666676</v>
      </c>
      <c r="G48" s="14">
        <v>1.4109261682242985E-4</v>
      </c>
      <c r="H48" s="6">
        <v>1.0751814117647067E-4</v>
      </c>
      <c r="I48" s="6">
        <v>1.3532985148514851E-4</v>
      </c>
      <c r="J48" s="6">
        <v>7.9785130434782586E-5</v>
      </c>
      <c r="K48" s="6">
        <v>1.7608230769230784E-4</v>
      </c>
      <c r="L48" s="6">
        <v>8.434272727272727E-5</v>
      </c>
      <c r="M48" s="6">
        <v>1.0149573684210522E-4</v>
      </c>
      <c r="N48" s="14">
        <v>1.4045997142857157E-4</v>
      </c>
      <c r="O48" s="14">
        <v>8.8027499999999902E-5</v>
      </c>
      <c r="P48" s="6">
        <v>8.6216437500000003E-5</v>
      </c>
      <c r="Q48" s="6">
        <v>9.4328083333333407E-5</v>
      </c>
      <c r="R48" s="14">
        <v>8.7692431818181717E-5</v>
      </c>
      <c r="S48" s="8" t="s">
        <v>898</v>
      </c>
      <c r="T48" s="8" t="s">
        <v>895</v>
      </c>
      <c r="U48" s="15" t="s">
        <v>899</v>
      </c>
      <c r="V48" s="15" t="s">
        <v>293</v>
      </c>
      <c r="W48" s="6" t="s">
        <v>399</v>
      </c>
      <c r="X48" s="6" t="s">
        <v>400</v>
      </c>
      <c r="Y48" s="9" t="s">
        <v>1262</v>
      </c>
      <c r="Z48" s="9" t="s">
        <v>1267</v>
      </c>
    </row>
    <row r="49" spans="1:26" x14ac:dyDescent="0.2">
      <c r="A49" s="7" t="s">
        <v>210</v>
      </c>
      <c r="B49" s="10" t="s">
        <v>211</v>
      </c>
      <c r="C49" s="11" t="s">
        <v>214</v>
      </c>
      <c r="D49" s="10" t="s">
        <v>48</v>
      </c>
      <c r="E49" s="12">
        <v>141.06584777777778</v>
      </c>
      <c r="F49" s="13">
        <v>6.4766290111111111</v>
      </c>
      <c r="G49" s="14">
        <v>0</v>
      </c>
      <c r="H49" s="6">
        <v>1.0974616470588244E-4</v>
      </c>
      <c r="I49" s="6">
        <v>0</v>
      </c>
      <c r="J49" s="6">
        <v>1.968244782608695E-4</v>
      </c>
      <c r="K49" s="6">
        <v>4.6577773076923116E-4</v>
      </c>
      <c r="L49" s="6">
        <v>3.8148196969696962E-4</v>
      </c>
      <c r="M49" s="6">
        <v>3.2227581578947353E-4</v>
      </c>
      <c r="N49" s="14">
        <v>8.2102128571428644E-4</v>
      </c>
      <c r="O49" s="14">
        <v>3.6912070454545411E-4</v>
      </c>
      <c r="P49" s="6">
        <v>1.6404140625E-4</v>
      </c>
      <c r="Q49" s="6">
        <v>1.0998363888888898E-4</v>
      </c>
      <c r="R49" s="14">
        <v>0</v>
      </c>
      <c r="S49" s="8"/>
      <c r="T49" s="8"/>
      <c r="U49" s="6"/>
      <c r="V49" s="7"/>
      <c r="W49" s="6"/>
      <c r="X49" s="6"/>
      <c r="Y49" s="9"/>
      <c r="Z49" s="9"/>
    </row>
    <row r="50" spans="1:26" x14ac:dyDescent="0.2">
      <c r="A50" s="7" t="s">
        <v>935</v>
      </c>
      <c r="B50" s="10" t="s">
        <v>936</v>
      </c>
      <c r="C50" s="11" t="s">
        <v>938</v>
      </c>
      <c r="D50" s="11" t="s">
        <v>939</v>
      </c>
      <c r="E50" s="12">
        <v>181.05154909090908</v>
      </c>
      <c r="F50" s="13">
        <v>7.327354354545454</v>
      </c>
      <c r="G50" s="14">
        <v>1.7203911214953263E-4</v>
      </c>
      <c r="H50" s="6">
        <v>5.5929764705882397E-5</v>
      </c>
      <c r="I50" s="6">
        <v>0</v>
      </c>
      <c r="J50" s="6">
        <v>5.7186130434782588E-5</v>
      </c>
      <c r="K50" s="6">
        <v>4.6171346153846197E-5</v>
      </c>
      <c r="L50" s="6">
        <v>8.6414909090909081E-5</v>
      </c>
      <c r="M50" s="6">
        <v>8.9706657894736801E-5</v>
      </c>
      <c r="N50" s="14">
        <v>2.5649437142857167E-4</v>
      </c>
      <c r="O50" s="14">
        <v>8.4504931818181714E-5</v>
      </c>
      <c r="P50" s="6">
        <v>4.7703249999999998E-5</v>
      </c>
      <c r="Q50" s="6">
        <v>1.8930055555555572E-5</v>
      </c>
      <c r="R50" s="14">
        <v>8.1553045454545357E-5</v>
      </c>
      <c r="S50" s="8" t="s">
        <v>940</v>
      </c>
      <c r="T50" s="8" t="s">
        <v>175</v>
      </c>
      <c r="U50" s="15"/>
      <c r="V50" s="15"/>
      <c r="W50" s="6" t="s">
        <v>941</v>
      </c>
      <c r="X50" s="6" t="s">
        <v>937</v>
      </c>
      <c r="Y50" s="9" t="s">
        <v>1262</v>
      </c>
      <c r="Z50" s="9" t="s">
        <v>1267</v>
      </c>
    </row>
    <row r="51" spans="1:26" x14ac:dyDescent="0.2">
      <c r="A51" s="7" t="s">
        <v>219</v>
      </c>
      <c r="B51" s="10" t="s">
        <v>220</v>
      </c>
      <c r="C51" s="11" t="s">
        <v>222</v>
      </c>
      <c r="D51" s="11" t="s">
        <v>223</v>
      </c>
      <c r="E51" s="12">
        <v>203.14902749999999</v>
      </c>
      <c r="F51" s="13">
        <v>6.1232543583333339</v>
      </c>
      <c r="G51" s="14">
        <v>2.6761453271028024E-4</v>
      </c>
      <c r="H51" s="6">
        <v>4.9627672941176507E-4</v>
      </c>
      <c r="I51" s="6">
        <v>7.6848381188118807E-4</v>
      </c>
      <c r="J51" s="6">
        <v>1.0015356521739127E-4</v>
      </c>
      <c r="K51" s="6">
        <v>1.884862692307694E-4</v>
      </c>
      <c r="L51" s="6">
        <v>1.1221748484848485E-4</v>
      </c>
      <c r="M51" s="6">
        <v>9.7132499999999958E-5</v>
      </c>
      <c r="N51" s="14">
        <v>1.323002285714287E-4</v>
      </c>
      <c r="O51" s="14">
        <v>8.4339863636363535E-5</v>
      </c>
      <c r="P51" s="6">
        <v>9.7875312500000005E-5</v>
      </c>
      <c r="Q51" s="6">
        <v>7.8869861111111175E-5</v>
      </c>
      <c r="R51" s="14">
        <v>5.3875190909090853E-4</v>
      </c>
      <c r="S51" s="8"/>
      <c r="T51" s="8"/>
      <c r="U51" s="6"/>
      <c r="V51" s="7"/>
      <c r="W51" s="6"/>
      <c r="X51" s="6"/>
      <c r="Y51" s="9"/>
      <c r="Z51" s="9"/>
    </row>
    <row r="52" spans="1:26" x14ac:dyDescent="0.2">
      <c r="A52" s="7" t="s">
        <v>954</v>
      </c>
      <c r="B52" s="10" t="s">
        <v>955</v>
      </c>
      <c r="C52" s="11" t="s">
        <v>956</v>
      </c>
      <c r="D52" s="11" t="s">
        <v>957</v>
      </c>
      <c r="E52" s="12">
        <v>167.99568142857146</v>
      </c>
      <c r="F52" s="13">
        <v>9.4045632857142856</v>
      </c>
      <c r="G52" s="14">
        <v>2.273878504672896E-5</v>
      </c>
      <c r="H52" s="6">
        <v>0</v>
      </c>
      <c r="I52" s="6">
        <v>0</v>
      </c>
      <c r="J52" s="6">
        <v>0</v>
      </c>
      <c r="K52" s="6">
        <v>0</v>
      </c>
      <c r="L52" s="6">
        <v>1.7366242424242423E-5</v>
      </c>
      <c r="M52" s="6">
        <v>2.6324184210526303E-5</v>
      </c>
      <c r="N52" s="14">
        <v>0</v>
      </c>
      <c r="O52" s="14">
        <v>2.4919295454545425E-5</v>
      </c>
      <c r="P52" s="6">
        <v>1.8584124999999999E-5</v>
      </c>
      <c r="Q52" s="6">
        <v>1.0940750000000009E-5</v>
      </c>
      <c r="R52" s="14">
        <v>2.4757931818181789E-5</v>
      </c>
      <c r="S52" s="8" t="s">
        <v>958</v>
      </c>
      <c r="T52" s="8" t="s">
        <v>959</v>
      </c>
      <c r="U52" s="15"/>
      <c r="V52" s="15"/>
      <c r="W52" s="6" t="s">
        <v>442</v>
      </c>
      <c r="X52" s="6" t="s">
        <v>443</v>
      </c>
      <c r="Y52" s="9" t="s">
        <v>1262</v>
      </c>
      <c r="Z52" s="9" t="s">
        <v>1267</v>
      </c>
    </row>
    <row r="53" spans="1:26" x14ac:dyDescent="0.2">
      <c r="A53" s="7" t="s">
        <v>228</v>
      </c>
      <c r="B53" s="10" t="s">
        <v>229</v>
      </c>
      <c r="C53" s="11" t="s">
        <v>230</v>
      </c>
      <c r="D53" s="11" t="s">
        <v>231</v>
      </c>
      <c r="E53" s="12">
        <v>262.10294099999999</v>
      </c>
      <c r="F53" s="13">
        <v>10.05928295</v>
      </c>
      <c r="G53" s="14">
        <v>1.913614018691588E-4</v>
      </c>
      <c r="H53" s="6">
        <v>2.5902385882352959E-4</v>
      </c>
      <c r="I53" s="6">
        <v>7.8435643564356419E-5</v>
      </c>
      <c r="J53" s="6">
        <v>0</v>
      </c>
      <c r="K53" s="6">
        <v>1.3212915384615398E-4</v>
      </c>
      <c r="L53" s="6">
        <v>1.5733436363636361E-4</v>
      </c>
      <c r="M53" s="6">
        <v>2.6112315789473672E-5</v>
      </c>
      <c r="N53" s="14">
        <v>0</v>
      </c>
      <c r="O53" s="14">
        <v>5.1924318181818119E-5</v>
      </c>
      <c r="P53" s="6">
        <v>4.9160437499999997E-5</v>
      </c>
      <c r="Q53" s="6">
        <v>5.7886138888888937E-5</v>
      </c>
      <c r="R53" s="14">
        <v>1.5746629545454528E-4</v>
      </c>
      <c r="S53" s="8"/>
      <c r="T53" s="8"/>
      <c r="U53" s="6"/>
      <c r="V53" s="7"/>
      <c r="W53" s="6"/>
      <c r="X53" s="6"/>
      <c r="Y53" s="9"/>
      <c r="Z53" s="9"/>
    </row>
    <row r="54" spans="1:26" x14ac:dyDescent="0.2">
      <c r="A54" s="7" t="s">
        <v>232</v>
      </c>
      <c r="B54" s="10" t="s">
        <v>233</v>
      </c>
      <c r="C54" s="11" t="s">
        <v>234</v>
      </c>
      <c r="D54" s="11" t="s">
        <v>235</v>
      </c>
      <c r="E54" s="12">
        <v>209.03022636363639</v>
      </c>
      <c r="F54" s="13">
        <v>12.414574409090909</v>
      </c>
      <c r="G54" s="14">
        <v>1.2127345794392519E-4</v>
      </c>
      <c r="H54" s="6">
        <v>3.999939058823532E-4</v>
      </c>
      <c r="I54" s="6">
        <v>0</v>
      </c>
      <c r="J54" s="6">
        <v>9.6410191304347782E-4</v>
      </c>
      <c r="K54" s="6">
        <v>1.9361672307692326E-3</v>
      </c>
      <c r="L54" s="6">
        <v>1.0380495757575756E-3</v>
      </c>
      <c r="M54" s="6">
        <v>4.6743040526315768E-3</v>
      </c>
      <c r="N54" s="14">
        <v>1.3471093142857155E-3</v>
      </c>
      <c r="O54" s="14">
        <v>2.5531705227272695E-3</v>
      </c>
      <c r="P54" s="6">
        <v>2.5088588437500001E-3</v>
      </c>
      <c r="Q54" s="6">
        <v>2.174972388888891E-3</v>
      </c>
      <c r="R54" s="14">
        <v>8.0994406818181723E-4</v>
      </c>
      <c r="S54" s="8"/>
      <c r="T54" s="8"/>
      <c r="U54" s="15"/>
      <c r="V54" s="11"/>
      <c r="W54" s="6"/>
      <c r="X54" s="6"/>
      <c r="Y54" s="9"/>
      <c r="Z54" s="9"/>
    </row>
    <row r="55" spans="1:26" x14ac:dyDescent="0.2">
      <c r="A55" s="7" t="s">
        <v>969</v>
      </c>
      <c r="B55" s="10" t="s">
        <v>951</v>
      </c>
      <c r="C55" s="11" t="s">
        <v>970</v>
      </c>
      <c r="D55" s="11" t="s">
        <v>971</v>
      </c>
      <c r="E55" s="12">
        <v>176.12174416666667</v>
      </c>
      <c r="F55" s="13">
        <v>5.6998199249999999</v>
      </c>
      <c r="G55" s="14">
        <v>6.2871204205607444E-3</v>
      </c>
      <c r="H55" s="6">
        <v>9.1166340941176531E-3</v>
      </c>
      <c r="I55" s="6">
        <v>7.9517871287128707E-4</v>
      </c>
      <c r="J55" s="6">
        <v>3.5255325217391294E-3</v>
      </c>
      <c r="K55" s="6">
        <v>7.1200536153846221E-3</v>
      </c>
      <c r="L55" s="6">
        <v>3.3591246666666665E-3</v>
      </c>
      <c r="M55" s="6">
        <v>3.8476414736842088E-3</v>
      </c>
      <c r="N55" s="14">
        <v>3.9001781142857183E-3</v>
      </c>
      <c r="O55" s="14">
        <v>2.4708367272727244E-3</v>
      </c>
      <c r="P55" s="6">
        <v>3.8211475000000002E-3</v>
      </c>
      <c r="Q55" s="6">
        <v>2.7798498333333355E-3</v>
      </c>
      <c r="R55" s="14">
        <v>6.6277019090909021E-3</v>
      </c>
      <c r="S55" s="8" t="s">
        <v>972</v>
      </c>
      <c r="T55" s="8" t="s">
        <v>973</v>
      </c>
      <c r="U55" s="15" t="s">
        <v>899</v>
      </c>
      <c r="V55" s="15" t="s">
        <v>293</v>
      </c>
      <c r="W55" s="6" t="s">
        <v>399</v>
      </c>
      <c r="X55" s="6" t="s">
        <v>400</v>
      </c>
      <c r="Y55" s="9" t="s">
        <v>1262</v>
      </c>
      <c r="Z55" s="9" t="s">
        <v>1267</v>
      </c>
    </row>
    <row r="56" spans="1:26" x14ac:dyDescent="0.2">
      <c r="A56" s="7" t="s">
        <v>239</v>
      </c>
      <c r="B56" s="10" t="s">
        <v>240</v>
      </c>
      <c r="C56" s="11" t="s">
        <v>241</v>
      </c>
      <c r="D56" s="11" t="s">
        <v>242</v>
      </c>
      <c r="E56" s="12">
        <v>285.1179208333333</v>
      </c>
      <c r="F56" s="13">
        <v>6.9497151499999994</v>
      </c>
      <c r="G56" s="14">
        <v>2.9444883177570078E-4</v>
      </c>
      <c r="H56" s="6">
        <v>2.3960821176470604E-4</v>
      </c>
      <c r="I56" s="6">
        <v>1.2079707920792078E-4</v>
      </c>
      <c r="J56" s="6">
        <v>7.9574086956521716E-5</v>
      </c>
      <c r="K56" s="6">
        <v>1.1532088461538473E-4</v>
      </c>
      <c r="L56" s="6">
        <v>1.269451212121212E-4</v>
      </c>
      <c r="M56" s="6">
        <v>9.3373394736842065E-5</v>
      </c>
      <c r="N56" s="14">
        <v>7.8919200000000063E-5</v>
      </c>
      <c r="O56" s="14">
        <v>6.1678727272727191E-5</v>
      </c>
      <c r="P56" s="6">
        <v>4.0546218750000001E-5</v>
      </c>
      <c r="Q56" s="6">
        <v>8.084325000000007E-5</v>
      </c>
      <c r="R56" s="14">
        <v>1.4372870454545437E-4</v>
      </c>
      <c r="S56" s="8"/>
      <c r="T56" s="8"/>
      <c r="U56" s="6"/>
      <c r="V56" s="7"/>
      <c r="W56" s="6"/>
      <c r="X56" s="6"/>
      <c r="Y56" s="9"/>
      <c r="Z56" s="9"/>
    </row>
    <row r="57" spans="1:26" x14ac:dyDescent="0.2">
      <c r="A57" s="7" t="s">
        <v>243</v>
      </c>
      <c r="B57" s="10" t="s">
        <v>244</v>
      </c>
      <c r="C57" s="11" t="s">
        <v>247</v>
      </c>
      <c r="D57" s="10" t="s">
        <v>48</v>
      </c>
      <c r="E57" s="12">
        <v>138.58145000000002</v>
      </c>
      <c r="F57" s="13">
        <v>6.8413064000000006</v>
      </c>
      <c r="G57" s="14">
        <v>5.5927070093457921E-4</v>
      </c>
      <c r="H57" s="6">
        <v>6.1779960000000046E-4</v>
      </c>
      <c r="I57" s="6">
        <v>2.1448698019801979E-4</v>
      </c>
      <c r="J57" s="6">
        <v>2.4114956521739122E-4</v>
      </c>
      <c r="K57" s="6">
        <v>2.8250473076923103E-4</v>
      </c>
      <c r="L57" s="6">
        <v>3.3284481818181814E-4</v>
      </c>
      <c r="M57" s="6">
        <v>1.5445878947368413E-4</v>
      </c>
      <c r="N57" s="14">
        <v>1.3342140000000013E-4</v>
      </c>
      <c r="O57" s="14">
        <v>9.3142613636363535E-5</v>
      </c>
      <c r="P57" s="6">
        <v>1.067123125E-4</v>
      </c>
      <c r="Q57" s="6">
        <v>1.0702355555555564E-4</v>
      </c>
      <c r="R57" s="14">
        <v>2.9538504545454508E-4</v>
      </c>
      <c r="S57" s="8"/>
      <c r="T57" s="8"/>
      <c r="U57" s="6"/>
      <c r="V57" s="7"/>
      <c r="W57" s="6"/>
      <c r="X57" s="6"/>
      <c r="Y57" s="9"/>
      <c r="Z57" s="9"/>
    </row>
    <row r="58" spans="1:26" x14ac:dyDescent="0.2">
      <c r="A58" s="7" t="s">
        <v>248</v>
      </c>
      <c r="B58" s="10" t="s">
        <v>249</v>
      </c>
      <c r="C58" s="11" t="s">
        <v>251</v>
      </c>
      <c r="D58" s="19" t="s">
        <v>252</v>
      </c>
      <c r="E58" s="20"/>
      <c r="F58" s="20"/>
      <c r="G58" s="14">
        <v>1.1097990654205603E-4</v>
      </c>
      <c r="H58" s="6">
        <v>1.4342117647058833E-4</v>
      </c>
      <c r="I58" s="6">
        <v>2.2798900990099008E-4</v>
      </c>
      <c r="J58" s="6">
        <v>1.2031091304347822E-4</v>
      </c>
      <c r="K58" s="6">
        <v>6.0482796153846208E-4</v>
      </c>
      <c r="L58" s="6">
        <v>3.0317399999999997E-4</v>
      </c>
      <c r="M58" s="6">
        <v>1.7267699999999992E-3</v>
      </c>
      <c r="N58" s="14">
        <v>5.6352171428571476E-4</v>
      </c>
      <c r="O58" s="14">
        <v>9.3202088636363525E-4</v>
      </c>
      <c r="P58" s="6">
        <v>2.3184865937499999E-3</v>
      </c>
      <c r="Q58" s="6">
        <v>7.3410138888888954E-4</v>
      </c>
      <c r="R58" s="14">
        <v>2.3886006818181788E-4</v>
      </c>
      <c r="S58" s="8"/>
      <c r="T58" s="8"/>
      <c r="U58" s="6"/>
      <c r="V58" s="7"/>
      <c r="W58" s="6"/>
      <c r="X58" s="6"/>
      <c r="Y58" s="9"/>
      <c r="Z58" s="9"/>
    </row>
    <row r="59" spans="1:26" x14ac:dyDescent="0.2">
      <c r="A59" s="7" t="s">
        <v>988</v>
      </c>
      <c r="B59" s="17" t="s">
        <v>989</v>
      </c>
      <c r="C59" s="11" t="s">
        <v>990</v>
      </c>
      <c r="D59" s="11" t="s">
        <v>991</v>
      </c>
      <c r="E59" s="12">
        <v>175.10814909090908</v>
      </c>
      <c r="F59" s="13">
        <v>7.5617994090909084</v>
      </c>
      <c r="G59" s="14">
        <v>1.4911861214953264E-3</v>
      </c>
      <c r="H59" s="6">
        <v>9.5887844705882424E-4</v>
      </c>
      <c r="I59" s="6">
        <v>0</v>
      </c>
      <c r="J59" s="6">
        <v>9.5024530434782587E-4</v>
      </c>
      <c r="K59" s="6">
        <v>1.0468763846153855E-3</v>
      </c>
      <c r="L59" s="6">
        <v>8.0657212121212115E-4</v>
      </c>
      <c r="M59" s="6">
        <v>2.8401352631578935E-4</v>
      </c>
      <c r="N59" s="14">
        <v>7.7636062857142931E-4</v>
      </c>
      <c r="O59" s="14">
        <v>3.5508388636363593E-4</v>
      </c>
      <c r="P59" s="6">
        <v>2.0421634374999999E-4</v>
      </c>
      <c r="Q59" s="6">
        <v>2.9127247222222245E-4</v>
      </c>
      <c r="R59" s="14">
        <v>4.8271563636363582E-4</v>
      </c>
      <c r="S59" s="8" t="s">
        <v>992</v>
      </c>
      <c r="T59" s="8" t="s">
        <v>993</v>
      </c>
      <c r="U59" s="15" t="s">
        <v>397</v>
      </c>
      <c r="V59" s="15" t="s">
        <v>398</v>
      </c>
      <c r="W59" s="6" t="s">
        <v>399</v>
      </c>
      <c r="X59" s="6" t="s">
        <v>400</v>
      </c>
      <c r="Y59" s="9" t="s">
        <v>1262</v>
      </c>
      <c r="Z59" s="9" t="s">
        <v>1267</v>
      </c>
    </row>
    <row r="60" spans="1:26" x14ac:dyDescent="0.2">
      <c r="A60" s="7" t="s">
        <v>259</v>
      </c>
      <c r="B60" s="10" t="s">
        <v>260</v>
      </c>
      <c r="C60" s="11" t="s">
        <v>262</v>
      </c>
      <c r="D60" s="11" t="s">
        <v>263</v>
      </c>
      <c r="E60" s="12">
        <v>144.10165666666668</v>
      </c>
      <c r="F60" s="13">
        <v>9.0676167499999991</v>
      </c>
      <c r="G60" s="14">
        <v>1.872330373831775E-4</v>
      </c>
      <c r="H60" s="6">
        <v>3.1816202352941201E-4</v>
      </c>
      <c r="I60" s="6">
        <v>2.2819514851485148E-4</v>
      </c>
      <c r="J60" s="6">
        <v>1.4848899999999997E-4</v>
      </c>
      <c r="K60" s="6">
        <v>2.1086734615384634E-4</v>
      </c>
      <c r="L60" s="6">
        <v>1.1911433333333333E-4</v>
      </c>
      <c r="M60" s="6">
        <v>6.6938852631578916E-4</v>
      </c>
      <c r="N60" s="14">
        <v>3.4239845714285747E-4</v>
      </c>
      <c r="O60" s="14">
        <v>7.5293249999999908E-4</v>
      </c>
      <c r="P60" s="6">
        <v>4.9093606250000005E-4</v>
      </c>
      <c r="Q60" s="6">
        <v>3.7172105555555586E-4</v>
      </c>
      <c r="R60" s="14">
        <v>4.4090561363636314E-4</v>
      </c>
      <c r="S60" s="8"/>
      <c r="T60" s="8"/>
      <c r="U60" s="6"/>
      <c r="V60" s="7"/>
      <c r="W60" s="6"/>
      <c r="X60" s="6"/>
      <c r="Y60" s="9"/>
      <c r="Z60" s="9"/>
    </row>
    <row r="61" spans="1:26" x14ac:dyDescent="0.2">
      <c r="A61" s="7" t="s">
        <v>264</v>
      </c>
      <c r="B61" s="10" t="s">
        <v>265</v>
      </c>
      <c r="C61" s="11" t="s">
        <v>266</v>
      </c>
      <c r="D61" s="11" t="s">
        <v>267</v>
      </c>
      <c r="E61" s="12">
        <v>205.03533888888887</v>
      </c>
      <c r="F61" s="13">
        <v>7.2760363999999997</v>
      </c>
      <c r="G61" s="14">
        <v>0</v>
      </c>
      <c r="H61" s="6">
        <v>0</v>
      </c>
      <c r="I61" s="6">
        <v>0</v>
      </c>
      <c r="J61" s="6">
        <v>3.5491999999999985E-5</v>
      </c>
      <c r="K61" s="6">
        <v>6.4495615384615443E-5</v>
      </c>
      <c r="L61" s="6">
        <v>2.1945696969696967E-5</v>
      </c>
      <c r="M61" s="6">
        <v>9.2773526315789427E-5</v>
      </c>
      <c r="N61" s="14">
        <v>2.0337800000000017E-5</v>
      </c>
      <c r="O61" s="14">
        <v>4.6482295454545398E-5</v>
      </c>
      <c r="P61" s="6">
        <v>7.7532562500000004E-5</v>
      </c>
      <c r="Q61" s="6">
        <v>6.3303750000000053E-5</v>
      </c>
      <c r="R61" s="14">
        <v>3.4068613636363598E-5</v>
      </c>
      <c r="S61" s="8"/>
      <c r="T61" s="8"/>
      <c r="U61" s="15"/>
      <c r="V61" s="11"/>
      <c r="W61" s="6"/>
      <c r="X61" s="6"/>
      <c r="Y61" s="9"/>
      <c r="Z61" s="9"/>
    </row>
    <row r="62" spans="1:26" x14ac:dyDescent="0.2">
      <c r="A62" s="7" t="s">
        <v>268</v>
      </c>
      <c r="B62" s="17" t="s">
        <v>269</v>
      </c>
      <c r="C62" s="11" t="s">
        <v>271</v>
      </c>
      <c r="D62" s="11" t="s">
        <v>272</v>
      </c>
      <c r="E62" s="12">
        <v>161.12760727272726</v>
      </c>
      <c r="F62" s="13">
        <v>5.6836655090909085</v>
      </c>
      <c r="G62" s="14">
        <v>1.3757135514018686E-4</v>
      </c>
      <c r="H62" s="6">
        <v>1.8358929411764718E-4</v>
      </c>
      <c r="I62" s="6">
        <v>7.7920297029702957E-5</v>
      </c>
      <c r="J62" s="6">
        <v>6.6170999999999973E-5</v>
      </c>
      <c r="K62" s="6">
        <v>1.1999484615384627E-4</v>
      </c>
      <c r="L62" s="6">
        <v>8.2977727272727273E-5</v>
      </c>
      <c r="M62" s="6">
        <v>5.4305578947368395E-5</v>
      </c>
      <c r="N62" s="14">
        <v>6.297340000000005E-5</v>
      </c>
      <c r="O62" s="14">
        <v>5.0377909090909033E-5</v>
      </c>
      <c r="P62" s="6">
        <v>6.1858968749999995E-5</v>
      </c>
      <c r="Q62" s="6">
        <v>0</v>
      </c>
      <c r="R62" s="14">
        <v>1.8765638636363615E-4</v>
      </c>
      <c r="S62" s="8" t="s">
        <v>424</v>
      </c>
      <c r="T62" s="8" t="s">
        <v>425</v>
      </c>
      <c r="U62" s="15"/>
      <c r="V62" s="15"/>
      <c r="W62" s="6"/>
      <c r="X62" s="6"/>
      <c r="Y62" s="9"/>
      <c r="Z62" s="9"/>
    </row>
    <row r="63" spans="1:26" x14ac:dyDescent="0.2">
      <c r="A63" s="7" t="s">
        <v>273</v>
      </c>
      <c r="B63" s="10" t="s">
        <v>274</v>
      </c>
      <c r="C63" s="11" t="s">
        <v>275</v>
      </c>
      <c r="D63" s="11" t="s">
        <v>276</v>
      </c>
      <c r="E63" s="12">
        <v>263.08865249999997</v>
      </c>
      <c r="F63" s="13">
        <v>10.256157333333332</v>
      </c>
      <c r="G63" s="14">
        <v>2.7222859813084098E-4</v>
      </c>
      <c r="H63" s="6">
        <v>1.7327670588235307E-4</v>
      </c>
      <c r="I63" s="6">
        <v>5.3183712871287129E-5</v>
      </c>
      <c r="J63" s="6">
        <v>4.1169556521739113E-4</v>
      </c>
      <c r="K63" s="6">
        <v>1.0276412307692318E-3</v>
      </c>
      <c r="L63" s="6">
        <v>5.4628790909090911E-4</v>
      </c>
      <c r="M63" s="6">
        <v>5.5346052631578921E-4</v>
      </c>
      <c r="N63" s="14">
        <v>3.2776071428571458E-4</v>
      </c>
      <c r="O63" s="14">
        <v>3.3480188636363594E-4</v>
      </c>
      <c r="P63" s="6">
        <v>5.6579062500000004E-4</v>
      </c>
      <c r="Q63" s="6">
        <v>3.2278094444444474E-4</v>
      </c>
      <c r="R63" s="14">
        <v>5.3076999999999942E-4</v>
      </c>
      <c r="S63" s="8"/>
      <c r="T63" s="8"/>
      <c r="U63" s="6"/>
      <c r="V63" s="7"/>
      <c r="W63" s="6"/>
      <c r="X63" s="6"/>
      <c r="Y63" s="9"/>
      <c r="Z63" s="9"/>
    </row>
    <row r="64" spans="1:26" x14ac:dyDescent="0.2">
      <c r="A64" s="7" t="s">
        <v>277</v>
      </c>
      <c r="B64" s="10" t="s">
        <v>278</v>
      </c>
      <c r="C64" s="11" t="s">
        <v>279</v>
      </c>
      <c r="D64" s="11" t="s">
        <v>280</v>
      </c>
      <c r="E64" s="12">
        <v>190.05165000000002</v>
      </c>
      <c r="F64" s="13">
        <v>7.4584053714285714</v>
      </c>
      <c r="G64" s="14">
        <v>0</v>
      </c>
      <c r="H64" s="6">
        <v>0</v>
      </c>
      <c r="I64" s="6">
        <v>0</v>
      </c>
      <c r="J64" s="6">
        <v>1.6042043478260864E-5</v>
      </c>
      <c r="K64" s="6">
        <v>0</v>
      </c>
      <c r="L64" s="6">
        <v>1.4570999999999998E-5</v>
      </c>
      <c r="M64" s="6">
        <v>2.8470999999999985E-5</v>
      </c>
      <c r="N64" s="14">
        <v>7.2913200000000066E-5</v>
      </c>
      <c r="O64" s="14">
        <v>1.9540045454545431E-5</v>
      </c>
      <c r="P64" s="6">
        <v>2.6751687499999999E-5</v>
      </c>
      <c r="Q64" s="6">
        <v>0</v>
      </c>
      <c r="R64" s="14">
        <v>1.3458159090909074E-5</v>
      </c>
      <c r="S64" s="8"/>
      <c r="T64" s="8"/>
      <c r="U64" s="15"/>
      <c r="V64" s="11"/>
      <c r="W64" s="6"/>
      <c r="X64" s="6"/>
      <c r="Y64" s="9"/>
      <c r="Z64" s="9"/>
    </row>
    <row r="65" spans="1:26" x14ac:dyDescent="0.2">
      <c r="A65" s="7" t="s">
        <v>1071</v>
      </c>
      <c r="B65" s="10" t="s">
        <v>1072</v>
      </c>
      <c r="C65" s="11" t="s">
        <v>1073</v>
      </c>
      <c r="D65" s="11" t="s">
        <v>1074</v>
      </c>
      <c r="E65" s="12">
        <v>177.10254142857144</v>
      </c>
      <c r="F65" s="13">
        <v>6.976311414285715</v>
      </c>
      <c r="G65" s="14">
        <v>1.0685154205607472E-4</v>
      </c>
      <c r="H65" s="6">
        <v>2.2152941176470602E-5</v>
      </c>
      <c r="I65" s="6">
        <v>0</v>
      </c>
      <c r="J65" s="6">
        <v>6.5854391304347808E-5</v>
      </c>
      <c r="K65" s="6">
        <v>4.1076884615384658E-5</v>
      </c>
      <c r="L65" s="6">
        <v>4.8493454545454544E-5</v>
      </c>
      <c r="M65" s="6">
        <v>0</v>
      </c>
      <c r="N65" s="14">
        <v>5.7118314285714333E-5</v>
      </c>
      <c r="O65" s="14">
        <v>0</v>
      </c>
      <c r="P65" s="6">
        <v>0</v>
      </c>
      <c r="Q65" s="6">
        <v>2.8285277777777801E-5</v>
      </c>
      <c r="R65" s="14">
        <v>0</v>
      </c>
      <c r="S65" s="8" t="s">
        <v>1075</v>
      </c>
      <c r="T65" s="8" t="s">
        <v>1072</v>
      </c>
      <c r="U65" s="15" t="s">
        <v>1076</v>
      </c>
      <c r="V65" s="15" t="s">
        <v>1077</v>
      </c>
      <c r="W65" s="6" t="s">
        <v>1078</v>
      </c>
      <c r="X65" s="6" t="s">
        <v>910</v>
      </c>
      <c r="Y65" s="9" t="s">
        <v>1262</v>
      </c>
      <c r="Z65" s="9" t="s">
        <v>1267</v>
      </c>
    </row>
    <row r="66" spans="1:26" x14ac:dyDescent="0.2">
      <c r="A66" s="7" t="s">
        <v>285</v>
      </c>
      <c r="B66" s="10" t="s">
        <v>286</v>
      </c>
      <c r="C66" s="16"/>
      <c r="D66" s="10" t="s">
        <v>48</v>
      </c>
      <c r="E66" s="12">
        <v>130.09787545454543</v>
      </c>
      <c r="F66" s="13">
        <v>6.2382582818181813</v>
      </c>
      <c r="G66" s="14">
        <v>2.7162149532710268E-4</v>
      </c>
      <c r="H66" s="6">
        <v>1.6633800000000011E-4</v>
      </c>
      <c r="I66" s="6">
        <v>0</v>
      </c>
      <c r="J66" s="6">
        <v>2.0600608695652166E-4</v>
      </c>
      <c r="K66" s="6">
        <v>5.8990723076923128E-4</v>
      </c>
      <c r="L66" s="6">
        <v>4.1833699999999996E-4</v>
      </c>
      <c r="M66" s="6">
        <v>9.4682363157894698E-4</v>
      </c>
      <c r="N66" s="14">
        <v>3.7865020000000035E-4</v>
      </c>
      <c r="O66" s="14">
        <v>4.8629245454545394E-4</v>
      </c>
      <c r="P66" s="6">
        <v>7.6168978124999999E-4</v>
      </c>
      <c r="Q66" s="6">
        <v>3.6310391666666693E-4</v>
      </c>
      <c r="R66" s="14">
        <v>3.0581038636363596E-4</v>
      </c>
      <c r="S66" s="8"/>
      <c r="T66" s="8"/>
      <c r="U66" s="6"/>
      <c r="V66" s="7"/>
      <c r="W66" s="6"/>
      <c r="X66" s="6"/>
      <c r="Y66" s="9"/>
      <c r="Z66" s="9"/>
    </row>
    <row r="67" spans="1:26" x14ac:dyDescent="0.2">
      <c r="A67" s="7" t="s">
        <v>1102</v>
      </c>
      <c r="B67" s="17" t="s">
        <v>1103</v>
      </c>
      <c r="C67" s="11" t="s">
        <v>1104</v>
      </c>
      <c r="D67" s="11" t="s">
        <v>1105</v>
      </c>
      <c r="E67" s="12">
        <v>199.96974499999999</v>
      </c>
      <c r="F67" s="13">
        <v>9.2675433333333324</v>
      </c>
      <c r="G67" s="14">
        <v>6.2653251869158851E-3</v>
      </c>
      <c r="H67" s="6">
        <v>2.3355012235294131E-3</v>
      </c>
      <c r="I67" s="6">
        <v>6.2466782178217806E-5</v>
      </c>
      <c r="J67" s="6">
        <v>4.3033405652173895E-3</v>
      </c>
      <c r="K67" s="6">
        <v>2.9375808076923106E-3</v>
      </c>
      <c r="L67" s="6">
        <v>3.8137348787878785E-3</v>
      </c>
      <c r="M67" s="6">
        <v>3.5354130263157875E-3</v>
      </c>
      <c r="N67" s="14">
        <v>5.2455858000000051E-3</v>
      </c>
      <c r="O67" s="14">
        <v>3.1466819772727234E-3</v>
      </c>
      <c r="P67" s="6">
        <v>4.4131412812499996E-3</v>
      </c>
      <c r="Q67" s="6">
        <v>2.1557878888888906E-3</v>
      </c>
      <c r="R67" s="14">
        <v>3.2119712272727237E-3</v>
      </c>
      <c r="S67" s="8" t="s">
        <v>1106</v>
      </c>
      <c r="T67" s="8" t="s">
        <v>1107</v>
      </c>
      <c r="U67" s="15"/>
      <c r="V67" s="15"/>
      <c r="W67" s="6" t="s">
        <v>442</v>
      </c>
      <c r="X67" s="6" t="s">
        <v>443</v>
      </c>
      <c r="Y67" s="9" t="s">
        <v>1262</v>
      </c>
      <c r="Z67" s="9" t="s">
        <v>1267</v>
      </c>
    </row>
    <row r="68" spans="1:26" x14ac:dyDescent="0.2">
      <c r="A68" s="7" t="s">
        <v>1144</v>
      </c>
      <c r="B68" s="10" t="s">
        <v>1145</v>
      </c>
      <c r="C68" s="11" t="s">
        <v>1146</v>
      </c>
      <c r="D68" s="11" t="s">
        <v>1147</v>
      </c>
      <c r="E68" s="12">
        <v>166.01425</v>
      </c>
      <c r="F68" s="13">
        <v>13.200409062499999</v>
      </c>
      <c r="G68" s="14">
        <v>0</v>
      </c>
      <c r="H68" s="6">
        <v>1.0721823529411772E-4</v>
      </c>
      <c r="I68" s="6">
        <v>0</v>
      </c>
      <c r="J68" s="6">
        <v>1.8984469565217385E-4</v>
      </c>
      <c r="K68" s="6">
        <v>1.051120000000001E-4</v>
      </c>
      <c r="L68" s="6">
        <v>4.6746121212121208E-5</v>
      </c>
      <c r="M68" s="6">
        <v>1.0708571052631573E-4</v>
      </c>
      <c r="N68" s="14">
        <v>0</v>
      </c>
      <c r="O68" s="14">
        <v>5.8022431818181752E-5</v>
      </c>
      <c r="P68" s="6">
        <v>7.5638625000000006E-5</v>
      </c>
      <c r="Q68" s="6">
        <v>4.839377777777782E-5</v>
      </c>
      <c r="R68" s="14">
        <v>0</v>
      </c>
      <c r="S68" s="8" t="s">
        <v>1148</v>
      </c>
      <c r="T68" s="8" t="s">
        <v>1145</v>
      </c>
      <c r="U68" s="15" t="s">
        <v>1149</v>
      </c>
      <c r="V68" s="15" t="s">
        <v>1150</v>
      </c>
      <c r="W68" s="6" t="s">
        <v>1078</v>
      </c>
      <c r="X68" s="6" t="s">
        <v>910</v>
      </c>
      <c r="Y68" s="9" t="s">
        <v>1262</v>
      </c>
      <c r="Z68" s="9" t="s">
        <v>1267</v>
      </c>
    </row>
    <row r="69" spans="1:26" x14ac:dyDescent="0.2">
      <c r="A69" s="7" t="s">
        <v>296</v>
      </c>
      <c r="B69" s="10" t="s">
        <v>297</v>
      </c>
      <c r="C69" s="11" t="s">
        <v>299</v>
      </c>
      <c r="D69" s="11" t="s">
        <v>300</v>
      </c>
      <c r="E69" s="12">
        <v>122.02712575000002</v>
      </c>
      <c r="F69" s="13">
        <v>8.9759092083333361</v>
      </c>
      <c r="G69" s="14">
        <v>2.7969605140186903E-3</v>
      </c>
      <c r="H69" s="6">
        <v>2.160872661176472E-2</v>
      </c>
      <c r="I69" s="6">
        <v>2.0497264257425742E-2</v>
      </c>
      <c r="J69" s="6">
        <v>3.3161492608695642E-3</v>
      </c>
      <c r="K69" s="6">
        <v>8.8339575000000083E-3</v>
      </c>
      <c r="L69" s="6">
        <v>4.5002658181818181E-3</v>
      </c>
      <c r="M69" s="6">
        <v>1.6681010526315782E-4</v>
      </c>
      <c r="N69" s="14">
        <v>1.270430942857144E-3</v>
      </c>
      <c r="O69" s="14">
        <v>9.3636277272727165E-4</v>
      </c>
      <c r="P69" s="6">
        <v>1.228045625E-3</v>
      </c>
      <c r="Q69" s="6">
        <v>2.5021937500000024E-3</v>
      </c>
      <c r="R69" s="14">
        <v>2.0028952068181793E-2</v>
      </c>
      <c r="S69" s="8" t="s">
        <v>435</v>
      </c>
      <c r="T69" s="8" t="s">
        <v>436</v>
      </c>
      <c r="U69" s="15"/>
      <c r="V69" s="15"/>
      <c r="W69" s="6"/>
      <c r="X69" s="6"/>
      <c r="Y69" s="9"/>
      <c r="Z69" s="9"/>
    </row>
    <row r="70" spans="1:26" x14ac:dyDescent="0.2">
      <c r="A70" s="7" t="s">
        <v>301</v>
      </c>
      <c r="B70" s="10" t="s">
        <v>302</v>
      </c>
      <c r="C70" s="11" t="s">
        <v>303</v>
      </c>
      <c r="D70" s="11" t="s">
        <v>304</v>
      </c>
      <c r="E70" s="12">
        <v>261.14362583333337</v>
      </c>
      <c r="F70" s="13">
        <v>10.175611666666667</v>
      </c>
      <c r="G70" s="14">
        <v>2.0109945794392512E-3</v>
      </c>
      <c r="H70" s="6">
        <v>1.9428380941176485E-3</v>
      </c>
      <c r="I70" s="6">
        <v>4.3392123762376234E-4</v>
      </c>
      <c r="J70" s="6">
        <v>6.6054926086956496E-4</v>
      </c>
      <c r="K70" s="6">
        <v>8.3537984615384689E-4</v>
      </c>
      <c r="L70" s="6">
        <v>9.5363306060606049E-4</v>
      </c>
      <c r="M70" s="6">
        <v>2.122549736842104E-4</v>
      </c>
      <c r="N70" s="14">
        <v>4.0755194285714325E-4</v>
      </c>
      <c r="O70" s="14">
        <v>1.7105884090909071E-4</v>
      </c>
      <c r="P70" s="6">
        <v>2.7877384375E-4</v>
      </c>
      <c r="Q70" s="6">
        <v>2.7890588888888912E-4</v>
      </c>
      <c r="R70" s="14">
        <v>9.3192895454545337E-4</v>
      </c>
      <c r="S70" s="8"/>
      <c r="T70" s="8"/>
      <c r="U70" s="6"/>
      <c r="V70" s="7"/>
      <c r="W70" s="6"/>
      <c r="X70" s="6"/>
      <c r="Y70" s="9"/>
      <c r="Z70" s="9"/>
    </row>
    <row r="71" spans="1:26" x14ac:dyDescent="0.2">
      <c r="A71" s="7" t="s">
        <v>1155</v>
      </c>
      <c r="B71" s="10" t="s">
        <v>544</v>
      </c>
      <c r="C71" s="11" t="s">
        <v>1156</v>
      </c>
      <c r="D71" s="11" t="s">
        <v>1157</v>
      </c>
      <c r="E71" s="12">
        <v>61.039510599999993</v>
      </c>
      <c r="F71" s="13">
        <v>16.402532300000001</v>
      </c>
      <c r="G71" s="14">
        <v>7.0545087850467257E-3</v>
      </c>
      <c r="H71" s="6">
        <v>8.1078478823529473E-3</v>
      </c>
      <c r="I71" s="6">
        <v>2.2016297772277225E-2</v>
      </c>
      <c r="J71" s="6">
        <v>0</v>
      </c>
      <c r="K71" s="6">
        <v>2.129912980769233E-2</v>
      </c>
      <c r="L71" s="6">
        <v>1.9033650878787878E-2</v>
      </c>
      <c r="M71" s="6">
        <v>1.9200414999999992E-2</v>
      </c>
      <c r="N71" s="14">
        <v>0</v>
      </c>
      <c r="O71" s="14">
        <v>2.9381616340909054E-2</v>
      </c>
      <c r="P71" s="6">
        <v>2.9284844812499999E-2</v>
      </c>
      <c r="Q71" s="6">
        <v>1.7174683250000017E-2</v>
      </c>
      <c r="R71" s="14">
        <v>4.1885599113636311E-2</v>
      </c>
      <c r="S71" s="8" t="s">
        <v>1158</v>
      </c>
      <c r="T71" s="8" t="s">
        <v>544</v>
      </c>
      <c r="U71" s="15" t="s">
        <v>899</v>
      </c>
      <c r="V71" s="15" t="s">
        <v>293</v>
      </c>
      <c r="W71" s="6" t="s">
        <v>399</v>
      </c>
      <c r="X71" s="6" t="s">
        <v>400</v>
      </c>
      <c r="Y71" s="9" t="s">
        <v>1262</v>
      </c>
      <c r="Z71" s="9" t="s">
        <v>1267</v>
      </c>
    </row>
    <row r="72" spans="1:26" x14ac:dyDescent="0.2">
      <c r="A72" s="7" t="s">
        <v>308</v>
      </c>
      <c r="B72" s="10" t="s">
        <v>309</v>
      </c>
      <c r="C72" s="11" t="s">
        <v>310</v>
      </c>
      <c r="D72" s="11" t="s">
        <v>311</v>
      </c>
      <c r="E72" s="12">
        <v>103.040183</v>
      </c>
      <c r="F72" s="13">
        <v>8.440882199999999</v>
      </c>
      <c r="G72" s="14">
        <v>2.0967266355140175E-4</v>
      </c>
      <c r="H72" s="6">
        <v>2.4655040000000019E-4</v>
      </c>
      <c r="I72" s="6">
        <v>2.0656722772277226E-4</v>
      </c>
      <c r="J72" s="6">
        <v>0</v>
      </c>
      <c r="K72" s="6">
        <v>0</v>
      </c>
      <c r="L72" s="6">
        <v>0</v>
      </c>
      <c r="M72" s="6">
        <v>0</v>
      </c>
      <c r="N72" s="14">
        <v>1.3316937142857156E-4</v>
      </c>
      <c r="O72" s="14">
        <v>1.6735468181818162E-4</v>
      </c>
      <c r="P72" s="6">
        <v>0</v>
      </c>
      <c r="Q72" s="6">
        <v>0</v>
      </c>
      <c r="R72" s="14">
        <v>0</v>
      </c>
      <c r="S72" s="8"/>
      <c r="T72" s="8"/>
      <c r="U72" s="15"/>
      <c r="V72" s="11"/>
      <c r="W72" s="6"/>
      <c r="X72" s="6"/>
      <c r="Y72" s="9"/>
      <c r="Z72" s="9"/>
    </row>
    <row r="73" spans="1:26" x14ac:dyDescent="0.2">
      <c r="A73" s="7" t="s">
        <v>1202</v>
      </c>
      <c r="B73" s="10" t="s">
        <v>1203</v>
      </c>
      <c r="C73" s="11" t="s">
        <v>1204</v>
      </c>
      <c r="D73" s="11" t="s">
        <v>1205</v>
      </c>
      <c r="E73" s="12">
        <v>129.05592571428571</v>
      </c>
      <c r="F73" s="13">
        <v>8.4490679999999987</v>
      </c>
      <c r="G73" s="14">
        <v>2.172522429906541E-4</v>
      </c>
      <c r="H73" s="6">
        <v>2.8386816470588256E-4</v>
      </c>
      <c r="I73" s="6">
        <v>0</v>
      </c>
      <c r="J73" s="6">
        <v>0</v>
      </c>
      <c r="K73" s="6">
        <v>0</v>
      </c>
      <c r="L73" s="6">
        <v>0</v>
      </c>
      <c r="M73" s="6">
        <v>1.5784281578947362E-4</v>
      </c>
      <c r="N73" s="14">
        <v>1.5669848571428586E-4</v>
      </c>
      <c r="O73" s="14">
        <v>1.2648152272727258E-4</v>
      </c>
      <c r="P73" s="6">
        <v>1.0848640624999999E-4</v>
      </c>
      <c r="Q73" s="6">
        <v>0</v>
      </c>
      <c r="R73" s="14">
        <v>1.6238663636363617E-4</v>
      </c>
      <c r="S73" s="8" t="s">
        <v>1206</v>
      </c>
      <c r="T73" s="8" t="s">
        <v>1207</v>
      </c>
      <c r="U73" s="15" t="s">
        <v>1208</v>
      </c>
      <c r="V73" s="15" t="s">
        <v>1209</v>
      </c>
      <c r="W73" s="6" t="s">
        <v>1210</v>
      </c>
      <c r="X73" s="6" t="s">
        <v>1211</v>
      </c>
      <c r="Y73" s="9" t="s">
        <v>1262</v>
      </c>
      <c r="Z73" s="9" t="s">
        <v>1267</v>
      </c>
    </row>
    <row r="74" spans="1:26" x14ac:dyDescent="0.2">
      <c r="A74" s="7" t="s">
        <v>1217</v>
      </c>
      <c r="B74" s="10" t="s">
        <v>1218</v>
      </c>
      <c r="C74" s="11" t="s">
        <v>1219</v>
      </c>
      <c r="D74" s="11" t="s">
        <v>1220</v>
      </c>
      <c r="E74" s="12">
        <v>166.05325666666667</v>
      </c>
      <c r="F74" s="13">
        <v>9.4038950416666669</v>
      </c>
      <c r="G74" s="14">
        <v>2.0266580373831766E-3</v>
      </c>
      <c r="H74" s="6">
        <v>1.2704200470588245E-3</v>
      </c>
      <c r="I74" s="6">
        <v>1.0956252475247524E-4</v>
      </c>
      <c r="J74" s="6">
        <v>1.208597217391304E-3</v>
      </c>
      <c r="K74" s="6">
        <v>1.5690112307692324E-3</v>
      </c>
      <c r="L74" s="6">
        <v>1.1374053333333333E-3</v>
      </c>
      <c r="M74" s="6">
        <v>1.2746709473684204E-3</v>
      </c>
      <c r="N74" s="14">
        <v>1.1731990000000011E-3</v>
      </c>
      <c r="O74" s="14">
        <v>1.3089927045454529E-3</v>
      </c>
      <c r="P74" s="6">
        <v>1.362531375E-3</v>
      </c>
      <c r="Q74" s="6">
        <v>1.0636576388888897E-3</v>
      </c>
      <c r="R74" s="14">
        <v>1.5026628181818164E-3</v>
      </c>
      <c r="S74" s="8" t="s">
        <v>1221</v>
      </c>
      <c r="T74" s="8" t="s">
        <v>1218</v>
      </c>
      <c r="U74" s="15"/>
      <c r="V74" s="15"/>
      <c r="W74" s="6" t="s">
        <v>442</v>
      </c>
      <c r="X74" s="6" t="s">
        <v>443</v>
      </c>
      <c r="Y74" s="9" t="s">
        <v>1262</v>
      </c>
      <c r="Z74" s="9" t="s">
        <v>1267</v>
      </c>
    </row>
    <row r="75" spans="1:26" x14ac:dyDescent="0.2">
      <c r="A75" s="7" t="s">
        <v>320</v>
      </c>
      <c r="B75" s="10" t="s">
        <v>321</v>
      </c>
      <c r="C75" s="11" t="s">
        <v>322</v>
      </c>
      <c r="D75" s="11" t="s">
        <v>323</v>
      </c>
      <c r="E75" s="12">
        <v>115.07637100000002</v>
      </c>
      <c r="F75" s="13">
        <v>7.9211077600000008</v>
      </c>
      <c r="G75" s="14">
        <v>4.8738551401869138E-5</v>
      </c>
      <c r="H75" s="6">
        <v>4.289668235294121E-5</v>
      </c>
      <c r="I75" s="6">
        <v>6.4644801980198017E-5</v>
      </c>
      <c r="J75" s="6">
        <v>3.457765217391303E-5</v>
      </c>
      <c r="K75" s="6">
        <v>0</v>
      </c>
      <c r="L75" s="6">
        <v>0</v>
      </c>
      <c r="M75" s="6">
        <v>4.6667894736842083E-5</v>
      </c>
      <c r="N75" s="14">
        <v>0</v>
      </c>
      <c r="O75" s="14">
        <v>0</v>
      </c>
      <c r="P75" s="6">
        <v>0</v>
      </c>
      <c r="Q75" s="6">
        <v>0</v>
      </c>
      <c r="R75" s="14">
        <v>0</v>
      </c>
      <c r="S75" s="8" t="s">
        <v>447</v>
      </c>
      <c r="T75" s="8" t="s">
        <v>321</v>
      </c>
      <c r="U75" s="15"/>
      <c r="V75" s="15"/>
      <c r="W75" s="6"/>
      <c r="X75" s="6"/>
      <c r="Y75" s="9"/>
      <c r="Z75" s="9"/>
    </row>
    <row r="76" spans="1:26" x14ac:dyDescent="0.2">
      <c r="A76" s="7" t="s">
        <v>324</v>
      </c>
      <c r="B76" s="10" t="s">
        <v>148</v>
      </c>
      <c r="C76" s="11" t="s">
        <v>325</v>
      </c>
      <c r="D76" s="11" t="s">
        <v>326</v>
      </c>
      <c r="E76" s="12">
        <v>146.11767083333336</v>
      </c>
      <c r="F76" s="13">
        <v>6.470684949999999</v>
      </c>
      <c r="G76" s="14">
        <v>6.6818640186915859E-4</v>
      </c>
      <c r="H76" s="6">
        <v>1.4124407529411776E-3</v>
      </c>
      <c r="I76" s="6">
        <v>2.223717524752475E-3</v>
      </c>
      <c r="J76" s="6">
        <v>4.339636521739129E-4</v>
      </c>
      <c r="K76" s="6">
        <v>9.3613953846153925E-4</v>
      </c>
      <c r="L76" s="6">
        <v>5.7315687878787874E-4</v>
      </c>
      <c r="M76" s="6">
        <v>3.0495707894736824E-4</v>
      </c>
      <c r="N76" s="14">
        <v>6.1565697142857204E-4</v>
      </c>
      <c r="O76" s="14">
        <v>4.3853159090909036E-4</v>
      </c>
      <c r="P76" s="6">
        <v>3.0677006250000001E-4</v>
      </c>
      <c r="Q76" s="6">
        <v>2.8133975000000023E-4</v>
      </c>
      <c r="R76" s="14">
        <v>2.127858295454543E-3</v>
      </c>
      <c r="S76" s="8"/>
      <c r="T76" s="8"/>
      <c r="U76" s="6"/>
      <c r="V76" s="7"/>
      <c r="W76" s="6"/>
      <c r="X76" s="6"/>
      <c r="Y76" s="9"/>
      <c r="Z76" s="9"/>
    </row>
    <row r="77" spans="1:26" x14ac:dyDescent="0.2">
      <c r="A77" s="7" t="s">
        <v>448</v>
      </c>
      <c r="B77" s="10" t="s">
        <v>449</v>
      </c>
      <c r="C77" s="11" t="s">
        <v>450</v>
      </c>
      <c r="D77" s="11" t="s">
        <v>451</v>
      </c>
      <c r="E77" s="12">
        <v>249.10677833333338</v>
      </c>
      <c r="F77" s="13">
        <v>10.039436291666666</v>
      </c>
      <c r="G77" s="14">
        <v>1.9755392523364477E-4</v>
      </c>
      <c r="H77" s="6">
        <v>1.7264014117647071E-4</v>
      </c>
      <c r="I77" s="6">
        <v>6.4212079207920782E-5</v>
      </c>
      <c r="J77" s="6">
        <v>4.9390826086956503E-5</v>
      </c>
      <c r="K77" s="6">
        <v>9.3658884615384705E-5</v>
      </c>
      <c r="L77" s="6">
        <v>1.046740606060606E-4</v>
      </c>
      <c r="M77" s="6">
        <v>6.0011368421052609E-5</v>
      </c>
      <c r="N77" s="14">
        <v>6.739588571428577E-5</v>
      </c>
      <c r="O77" s="14">
        <v>4.7641909090909038E-5</v>
      </c>
      <c r="P77" s="6">
        <v>4.3887937500000003E-5</v>
      </c>
      <c r="Q77" s="6">
        <v>4.4072388888888927E-5</v>
      </c>
      <c r="R77" s="14">
        <v>1.3341195454545437E-4</v>
      </c>
      <c r="S77" s="8"/>
      <c r="T77" s="8"/>
      <c r="U77" s="6"/>
      <c r="V77" s="7"/>
      <c r="W77" s="6"/>
      <c r="X77" s="6"/>
      <c r="Y77" s="9"/>
      <c r="Z77" s="9"/>
    </row>
    <row r="78" spans="1:26" x14ac:dyDescent="0.2">
      <c r="A78" s="7" t="s">
        <v>452</v>
      </c>
      <c r="B78" s="10" t="s">
        <v>453</v>
      </c>
      <c r="C78" s="11" t="s">
        <v>454</v>
      </c>
      <c r="D78" s="10" t="s">
        <v>48</v>
      </c>
      <c r="E78" s="12">
        <v>198.12368000000001</v>
      </c>
      <c r="F78" s="13">
        <v>6.7440658888888878</v>
      </c>
      <c r="G78" s="14">
        <v>0</v>
      </c>
      <c r="H78" s="6">
        <v>1.0115235294117654E-4</v>
      </c>
      <c r="I78" s="6">
        <v>0</v>
      </c>
      <c r="J78" s="6">
        <v>0</v>
      </c>
      <c r="K78" s="6">
        <v>5.0200088461538513E-4</v>
      </c>
      <c r="L78" s="6">
        <v>2.092762727272727E-4</v>
      </c>
      <c r="M78" s="6">
        <v>4.4632613157894721E-4</v>
      </c>
      <c r="N78" s="14">
        <v>5.5561114285714334E-5</v>
      </c>
      <c r="O78" s="14">
        <v>5.0377899999999934E-4</v>
      </c>
      <c r="P78" s="6">
        <v>8.0349843750000002E-4</v>
      </c>
      <c r="Q78" s="6">
        <v>5.7221755555555596E-4</v>
      </c>
      <c r="R78" s="14">
        <v>2.9571084090909054E-4</v>
      </c>
      <c r="S78" s="8"/>
      <c r="T78" s="8"/>
      <c r="U78" s="6"/>
      <c r="V78" s="7"/>
      <c r="W78" s="6"/>
      <c r="X78" s="6"/>
      <c r="Y78" s="9"/>
      <c r="Z78" s="9"/>
    </row>
    <row r="79" spans="1:26" x14ac:dyDescent="0.2">
      <c r="A79" s="7" t="s">
        <v>1237</v>
      </c>
      <c r="B79" s="10" t="s">
        <v>609</v>
      </c>
      <c r="C79" s="11" t="s">
        <v>1238</v>
      </c>
      <c r="D79" s="11" t="s">
        <v>1239</v>
      </c>
      <c r="E79" s="12">
        <v>104.10701075000001</v>
      </c>
      <c r="F79" s="13">
        <v>5.5080280000000004</v>
      </c>
      <c r="G79" s="14">
        <v>4.9186435981308389E-2</v>
      </c>
      <c r="H79" s="6">
        <v>5.0367186541176515E-2</v>
      </c>
      <c r="I79" s="6">
        <v>7.1051562029702961E-2</v>
      </c>
      <c r="J79" s="6">
        <v>4.7403985521739113E-2</v>
      </c>
      <c r="K79" s="6">
        <v>5.4589744384615432E-2</v>
      </c>
      <c r="L79" s="6">
        <v>3.9953805484848483E-2</v>
      </c>
      <c r="M79" s="6">
        <v>7.9442495763157858E-2</v>
      </c>
      <c r="N79" s="14">
        <v>3.857155625714289E-2</v>
      </c>
      <c r="O79" s="14">
        <v>5.8267185818181751E-2</v>
      </c>
      <c r="P79" s="6">
        <v>4.8555291968749997E-2</v>
      </c>
      <c r="Q79" s="6">
        <v>4.8289004388888931E-2</v>
      </c>
      <c r="R79" s="14">
        <v>5.1524599499999942E-2</v>
      </c>
      <c r="S79" s="8" t="s">
        <v>1240</v>
      </c>
      <c r="T79" s="8" t="s">
        <v>1241</v>
      </c>
      <c r="U79" s="15" t="s">
        <v>1242</v>
      </c>
      <c r="V79" s="15" t="s">
        <v>1243</v>
      </c>
      <c r="W79" s="6" t="s">
        <v>433</v>
      </c>
      <c r="X79" s="6" t="s">
        <v>434</v>
      </c>
      <c r="Y79" s="9" t="s">
        <v>1262</v>
      </c>
      <c r="Z79" s="9" t="s">
        <v>1267</v>
      </c>
    </row>
    <row r="80" spans="1:26" x14ac:dyDescent="0.2">
      <c r="A80" s="7" t="s">
        <v>465</v>
      </c>
      <c r="B80" s="10" t="s">
        <v>466</v>
      </c>
      <c r="C80" s="11" t="s">
        <v>467</v>
      </c>
      <c r="D80" s="10" t="s">
        <v>48</v>
      </c>
      <c r="E80" s="12">
        <v>254.98112500000002</v>
      </c>
      <c r="F80" s="13">
        <v>12.239452249999999</v>
      </c>
      <c r="G80" s="14">
        <v>0</v>
      </c>
      <c r="H80" s="6">
        <v>0</v>
      </c>
      <c r="I80" s="6">
        <v>0</v>
      </c>
      <c r="J80" s="6">
        <v>0</v>
      </c>
      <c r="K80" s="6">
        <v>0</v>
      </c>
      <c r="L80" s="6">
        <v>1.9209909090909087E-5</v>
      </c>
      <c r="M80" s="6">
        <v>3.429810526315788E-5</v>
      </c>
      <c r="N80" s="14">
        <v>0</v>
      </c>
      <c r="O80" s="14">
        <v>3.7286999999999957E-5</v>
      </c>
      <c r="P80" s="6">
        <v>6.2026031250000003E-5</v>
      </c>
      <c r="Q80" s="6">
        <v>0</v>
      </c>
      <c r="R80" s="14">
        <v>0</v>
      </c>
      <c r="S80" s="8"/>
      <c r="T80" s="8"/>
      <c r="U80" s="15"/>
      <c r="V80" s="11"/>
      <c r="W80" s="6"/>
      <c r="X80" s="6"/>
      <c r="Y80" s="9"/>
      <c r="Z80" s="9"/>
    </row>
    <row r="81" spans="1:26" x14ac:dyDescent="0.2">
      <c r="A81" s="7" t="s">
        <v>468</v>
      </c>
      <c r="B81" s="10" t="s">
        <v>469</v>
      </c>
      <c r="C81" s="11" t="s">
        <v>471</v>
      </c>
      <c r="D81" s="10" t="s">
        <v>48</v>
      </c>
      <c r="E81" s="12">
        <v>180.08841666666669</v>
      </c>
      <c r="F81" s="13">
        <v>7.2562706166666677</v>
      </c>
      <c r="G81" s="14">
        <v>0</v>
      </c>
      <c r="H81" s="6">
        <v>0</v>
      </c>
      <c r="I81" s="6">
        <v>0</v>
      </c>
      <c r="J81" s="6">
        <v>0</v>
      </c>
      <c r="K81" s="6">
        <v>0</v>
      </c>
      <c r="L81" s="6">
        <v>1.2184433333333333E-4</v>
      </c>
      <c r="M81" s="6">
        <v>2.122549736842104E-4</v>
      </c>
      <c r="N81" s="14">
        <v>0</v>
      </c>
      <c r="O81" s="14">
        <v>1.8616627272727252E-4</v>
      </c>
      <c r="P81" s="6">
        <v>3.8244149999999997E-4</v>
      </c>
      <c r="Q81" s="6">
        <v>2.4016166666666688E-4</v>
      </c>
      <c r="R81" s="14">
        <v>1.4541197727272709E-4</v>
      </c>
      <c r="S81" s="8"/>
      <c r="T81" s="8"/>
      <c r="U81" s="6"/>
      <c r="V81" s="7"/>
      <c r="W81" s="6"/>
      <c r="X81" s="6"/>
      <c r="Y81" s="9"/>
      <c r="Z81" s="9"/>
    </row>
    <row r="82" spans="1:26" x14ac:dyDescent="0.2">
      <c r="A82" s="7" t="s">
        <v>472</v>
      </c>
      <c r="B82" s="17" t="s">
        <v>473</v>
      </c>
      <c r="C82" s="11" t="s">
        <v>474</v>
      </c>
      <c r="D82" s="11" t="s">
        <v>475</v>
      </c>
      <c r="E82" s="12">
        <v>280.13827500000002</v>
      </c>
      <c r="F82" s="13">
        <v>10.993741</v>
      </c>
      <c r="G82" s="14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1.1968710526315784E-4</v>
      </c>
      <c r="N82" s="14">
        <v>0</v>
      </c>
      <c r="O82" s="14">
        <v>9.8793022727272607E-5</v>
      </c>
      <c r="P82" s="6">
        <v>1.7607159374999999E-4</v>
      </c>
      <c r="Q82" s="6">
        <v>1.6438344444444456E-4</v>
      </c>
      <c r="R82" s="14">
        <v>0</v>
      </c>
      <c r="S82" s="8"/>
      <c r="T82" s="8"/>
      <c r="U82" s="6"/>
      <c r="V82" s="7"/>
      <c r="W82" s="6"/>
      <c r="X82" s="6"/>
      <c r="Y82" s="9"/>
      <c r="Z82" s="9"/>
    </row>
    <row r="83" spans="1:26" x14ac:dyDescent="0.2">
      <c r="A83" s="7" t="s">
        <v>476</v>
      </c>
      <c r="B83" s="10" t="s">
        <v>477</v>
      </c>
      <c r="C83" s="11" t="s">
        <v>479</v>
      </c>
      <c r="D83" s="11" t="s">
        <v>480</v>
      </c>
      <c r="E83" s="12">
        <v>180.08698833333332</v>
      </c>
      <c r="F83" s="13">
        <v>7.3450858000000006</v>
      </c>
      <c r="G83" s="14">
        <v>0</v>
      </c>
      <c r="H83" s="6">
        <v>0</v>
      </c>
      <c r="I83" s="6">
        <v>0</v>
      </c>
      <c r="J83" s="6">
        <v>0</v>
      </c>
      <c r="K83" s="6">
        <v>3.6304057692307726E-4</v>
      </c>
      <c r="L83" s="6">
        <v>0</v>
      </c>
      <c r="M83" s="6">
        <v>3.7946784210526299E-4</v>
      </c>
      <c r="N83" s="14">
        <v>0</v>
      </c>
      <c r="O83" s="14">
        <v>3.0292165909090874E-4</v>
      </c>
      <c r="P83" s="6">
        <v>7.3621843749999995E-4</v>
      </c>
      <c r="Q83" s="6">
        <v>5.703757222222227E-4</v>
      </c>
      <c r="R83" s="14">
        <v>1.3438934090909076E-4</v>
      </c>
      <c r="S83" s="8"/>
      <c r="T83" s="8"/>
      <c r="U83" s="6"/>
      <c r="V83" s="7"/>
      <c r="W83" s="6"/>
      <c r="X83" s="6"/>
      <c r="Y83" s="9"/>
      <c r="Z83" s="9"/>
    </row>
    <row r="84" spans="1:26" x14ac:dyDescent="0.2">
      <c r="A84" s="7" t="s">
        <v>481</v>
      </c>
      <c r="B84" s="10" t="s">
        <v>482</v>
      </c>
      <c r="C84" s="11" t="s">
        <v>483</v>
      </c>
      <c r="D84" s="11" t="s">
        <v>484</v>
      </c>
      <c r="E84" s="12">
        <v>176.06724999999997</v>
      </c>
      <c r="F84" s="13">
        <v>8.0340407499999991</v>
      </c>
      <c r="G84" s="14">
        <v>0</v>
      </c>
      <c r="H84" s="6">
        <v>0</v>
      </c>
      <c r="I84" s="6">
        <v>0</v>
      </c>
      <c r="J84" s="6">
        <v>0</v>
      </c>
      <c r="K84" s="6">
        <v>2.4538269230769255E-5</v>
      </c>
      <c r="L84" s="6">
        <v>0</v>
      </c>
      <c r="M84" s="6">
        <v>3.0811210526315775E-5</v>
      </c>
      <c r="N84" s="14">
        <v>0</v>
      </c>
      <c r="O84" s="14">
        <v>2.4445477272727244E-5</v>
      </c>
      <c r="P84" s="6">
        <v>4.2105687500000002E-5</v>
      </c>
      <c r="Q84" s="6">
        <v>0</v>
      </c>
      <c r="R84" s="14">
        <v>0</v>
      </c>
      <c r="S84" s="8"/>
      <c r="T84" s="8"/>
      <c r="U84" s="6"/>
      <c r="V84" s="7"/>
      <c r="W84" s="6"/>
      <c r="X84" s="6"/>
      <c r="Y84" s="9"/>
      <c r="Z84" s="9"/>
    </row>
    <row r="85" spans="1:26" x14ac:dyDescent="0.2">
      <c r="A85" s="7" t="s">
        <v>1257</v>
      </c>
      <c r="B85" s="10" t="s">
        <v>1128</v>
      </c>
      <c r="C85" s="11" t="s">
        <v>1258</v>
      </c>
      <c r="D85" s="11" t="s">
        <v>1259</v>
      </c>
      <c r="E85" s="12">
        <v>146.1651</v>
      </c>
      <c r="F85" s="13">
        <v>3.6632220333333332</v>
      </c>
      <c r="G85" s="14">
        <v>6.2265308411214924E-4</v>
      </c>
      <c r="H85" s="6">
        <v>4.9869574117647095E-4</v>
      </c>
      <c r="I85" s="6">
        <v>2.4715990099009899E-4</v>
      </c>
      <c r="J85" s="6">
        <v>3.161855652173912E-4</v>
      </c>
      <c r="K85" s="6">
        <v>5.6087476923076974E-4</v>
      </c>
      <c r="L85" s="6">
        <v>2.5992499999999999E-4</v>
      </c>
      <c r="M85" s="6">
        <v>3.1227392105263142E-4</v>
      </c>
      <c r="N85" s="14">
        <v>8.3852428571428643E-4</v>
      </c>
      <c r="O85" s="14">
        <v>1.8354922727272703E-4</v>
      </c>
      <c r="P85" s="6">
        <v>9.4459343749999993E-5</v>
      </c>
      <c r="Q85" s="6">
        <v>1.032741111111112E-4</v>
      </c>
      <c r="R85" s="14">
        <v>2.9000947727272691E-4</v>
      </c>
      <c r="S85" s="8" t="s">
        <v>1260</v>
      </c>
      <c r="T85" s="8" t="s">
        <v>1128</v>
      </c>
      <c r="U85" s="15" t="s">
        <v>416</v>
      </c>
      <c r="V85" s="15" t="s">
        <v>417</v>
      </c>
      <c r="W85" s="6" t="s">
        <v>360</v>
      </c>
      <c r="X85" s="6" t="s">
        <v>361</v>
      </c>
      <c r="Y85" s="9" t="s">
        <v>1262</v>
      </c>
      <c r="Z85" s="9" t="s">
        <v>1267</v>
      </c>
    </row>
    <row r="86" spans="1:26" x14ac:dyDescent="0.2">
      <c r="A86" s="7" t="s">
        <v>491</v>
      </c>
      <c r="B86" s="10" t="s">
        <v>492</v>
      </c>
      <c r="C86" s="11" t="s">
        <v>493</v>
      </c>
      <c r="D86" s="11" t="s">
        <v>494</v>
      </c>
      <c r="E86" s="12">
        <v>247.12797666666665</v>
      </c>
      <c r="F86" s="13">
        <v>10.000468916666668</v>
      </c>
      <c r="G86" s="14">
        <v>2.9736299065420544E-4</v>
      </c>
      <c r="H86" s="6">
        <v>3.0371169411764728E-4</v>
      </c>
      <c r="I86" s="6">
        <v>1.0647044554455445E-4</v>
      </c>
      <c r="J86" s="6">
        <v>1.3286969565217386E-4</v>
      </c>
      <c r="K86" s="6">
        <v>2.3909084615384636E-4</v>
      </c>
      <c r="L86" s="6">
        <v>1.9756599999999999E-4</v>
      </c>
      <c r="M86" s="6">
        <v>1.240503421052631E-4</v>
      </c>
      <c r="N86" s="14">
        <v>1.2164894285714297E-4</v>
      </c>
      <c r="O86" s="14">
        <v>8.57673409090908E-5</v>
      </c>
      <c r="P86" s="6">
        <v>1.3693634375E-4</v>
      </c>
      <c r="Q86" s="6">
        <v>9.6235694444444511E-5</v>
      </c>
      <c r="R86" s="14">
        <v>2.2588268181818156E-4</v>
      </c>
      <c r="S86" s="8"/>
      <c r="T86" s="8"/>
      <c r="U86" s="6"/>
      <c r="V86" s="7"/>
      <c r="W86" s="6"/>
      <c r="X86" s="6"/>
      <c r="Y86" s="9"/>
      <c r="Z86" s="9"/>
    </row>
    <row r="87" spans="1:26" x14ac:dyDescent="0.2">
      <c r="A87" s="7" t="s">
        <v>495</v>
      </c>
      <c r="B87" s="10" t="s">
        <v>496</v>
      </c>
      <c r="C87" s="11" t="s">
        <v>497</v>
      </c>
      <c r="D87" s="11" t="s">
        <v>498</v>
      </c>
      <c r="E87" s="12">
        <v>229.01224599999995</v>
      </c>
      <c r="F87" s="13">
        <v>9.5756004000000008</v>
      </c>
      <c r="G87" s="14">
        <v>3.0142102803738301E-5</v>
      </c>
      <c r="H87" s="6">
        <v>4.089482823529415E-4</v>
      </c>
      <c r="I87" s="6">
        <v>2.8480311881188115E-4</v>
      </c>
      <c r="J87" s="6">
        <v>0</v>
      </c>
      <c r="K87" s="6">
        <v>6.1826346153846215E-5</v>
      </c>
      <c r="L87" s="6">
        <v>0</v>
      </c>
      <c r="M87" s="6">
        <v>1.2063105263157889E-5</v>
      </c>
      <c r="N87" s="14">
        <v>5.1547685714285761E-5</v>
      </c>
      <c r="O87" s="14">
        <v>2.3402068181818153E-5</v>
      </c>
      <c r="P87" s="6">
        <v>1.8347406249999999E-5</v>
      </c>
      <c r="Q87" s="6">
        <v>4.6103861111111144E-5</v>
      </c>
      <c r="R87" s="14">
        <v>3.3632697727272685E-4</v>
      </c>
      <c r="S87" s="8"/>
      <c r="T87" s="8"/>
      <c r="U87" s="15"/>
      <c r="V87" s="11"/>
      <c r="W87" s="6"/>
      <c r="X87" s="6"/>
      <c r="Y87" s="9"/>
      <c r="Z87" s="9"/>
    </row>
    <row r="88" spans="1:26" x14ac:dyDescent="0.2">
      <c r="A88" s="7" t="s">
        <v>499</v>
      </c>
      <c r="B88" s="10" t="s">
        <v>500</v>
      </c>
      <c r="C88" s="11" t="s">
        <v>501</v>
      </c>
      <c r="D88" s="11" t="s">
        <v>502</v>
      </c>
      <c r="E88" s="12">
        <v>287.05480142857147</v>
      </c>
      <c r="F88" s="13">
        <v>6.7150414428571432</v>
      </c>
      <c r="G88" s="14">
        <v>0</v>
      </c>
      <c r="H88" s="6">
        <v>0</v>
      </c>
      <c r="I88" s="6">
        <v>0</v>
      </c>
      <c r="J88" s="6">
        <v>0</v>
      </c>
      <c r="K88" s="6">
        <v>2.7125692307692333E-5</v>
      </c>
      <c r="L88" s="6">
        <v>1.564151515151515E-5</v>
      </c>
      <c r="M88" s="6">
        <v>3.5984894736842084E-5</v>
      </c>
      <c r="N88" s="14">
        <v>0</v>
      </c>
      <c r="O88" s="14">
        <v>2.3723909090909064E-5</v>
      </c>
      <c r="P88" s="6">
        <v>1.6808593750000002E-5</v>
      </c>
      <c r="Q88" s="6">
        <v>2.8089777777777799E-5</v>
      </c>
      <c r="R88" s="14">
        <v>1.206154545454544E-5</v>
      </c>
      <c r="S88" s="8"/>
      <c r="T88" s="8"/>
      <c r="U88" s="15"/>
      <c r="V88" s="11"/>
      <c r="W88" s="6"/>
      <c r="X88" s="6"/>
      <c r="Y88" s="9"/>
      <c r="Z88" s="9"/>
    </row>
    <row r="89" spans="1:26" x14ac:dyDescent="0.2">
      <c r="A89" s="7" t="s">
        <v>503</v>
      </c>
      <c r="B89" s="10" t="s">
        <v>504</v>
      </c>
      <c r="C89" s="11" t="s">
        <v>506</v>
      </c>
      <c r="D89" s="11" t="s">
        <v>507</v>
      </c>
      <c r="E89" s="12">
        <v>166.07247714285714</v>
      </c>
      <c r="F89" s="13">
        <v>6.5885214000000003</v>
      </c>
      <c r="G89" s="14">
        <v>0</v>
      </c>
      <c r="H89" s="6">
        <v>0</v>
      </c>
      <c r="I89" s="6">
        <v>0</v>
      </c>
      <c r="J89" s="6">
        <v>1.1176252173913039E-4</v>
      </c>
      <c r="K89" s="6">
        <v>1.1073680769230779E-4</v>
      </c>
      <c r="L89" s="6">
        <v>7.0764545454545452E-5</v>
      </c>
      <c r="M89" s="6">
        <v>1.4016076315789467E-4</v>
      </c>
      <c r="N89" s="14">
        <v>0</v>
      </c>
      <c r="O89" s="14">
        <v>9.1536704545454434E-5</v>
      </c>
      <c r="P89" s="6">
        <v>1.0596971875E-4</v>
      </c>
      <c r="Q89" s="6">
        <v>7.7948944444444505E-5</v>
      </c>
      <c r="R89" s="14">
        <v>0</v>
      </c>
      <c r="S89" s="8" t="s">
        <v>508</v>
      </c>
      <c r="T89" s="8" t="s">
        <v>504</v>
      </c>
      <c r="U89" s="15"/>
      <c r="V89" s="15"/>
      <c r="W89" s="6"/>
      <c r="X89" s="6"/>
      <c r="Y89" s="9"/>
      <c r="Z89" s="9"/>
    </row>
    <row r="90" spans="1:26" x14ac:dyDescent="0.2">
      <c r="A90" s="7" t="s">
        <v>509</v>
      </c>
      <c r="B90" s="10" t="s">
        <v>510</v>
      </c>
      <c r="C90" s="11" t="s">
        <v>511</v>
      </c>
      <c r="D90" s="10" t="s">
        <v>48</v>
      </c>
      <c r="E90" s="12">
        <v>152.58481666666668</v>
      </c>
      <c r="F90" s="13">
        <v>6.9450761999999999</v>
      </c>
      <c r="G90" s="14">
        <v>1.1189056542056069E-3</v>
      </c>
      <c r="H90" s="6">
        <v>1.4032740235294127E-3</v>
      </c>
      <c r="I90" s="6">
        <v>2.0077876237623761E-4</v>
      </c>
      <c r="J90" s="6">
        <v>4.110623478260868E-4</v>
      </c>
      <c r="K90" s="6">
        <v>6.5866834615384685E-4</v>
      </c>
      <c r="L90" s="6">
        <v>5.8881848484848478E-4</v>
      </c>
      <c r="M90" s="6">
        <v>1.8822357894736835E-4</v>
      </c>
      <c r="N90" s="14">
        <v>3.0994628571428596E-4</v>
      </c>
      <c r="O90" s="14">
        <v>1.8194331818181797E-4</v>
      </c>
      <c r="P90" s="6">
        <v>2.2478649999999999E-4</v>
      </c>
      <c r="Q90" s="6">
        <v>2.438453333333335E-4</v>
      </c>
      <c r="R90" s="14">
        <v>7.2347615909090822E-4</v>
      </c>
      <c r="S90" s="8"/>
      <c r="T90" s="8"/>
      <c r="U90" s="6"/>
      <c r="V90" s="7"/>
      <c r="W90" s="6"/>
      <c r="X90" s="6"/>
      <c r="Y90" s="9"/>
      <c r="Z90" s="9"/>
    </row>
    <row r="91" spans="1:26" x14ac:dyDescent="0.2">
      <c r="A91" s="7" t="s">
        <v>512</v>
      </c>
      <c r="B91" s="10" t="s">
        <v>513</v>
      </c>
      <c r="C91" s="11" t="s">
        <v>514</v>
      </c>
      <c r="D91" s="11" t="s">
        <v>515</v>
      </c>
      <c r="E91" s="12">
        <v>162.11224833333333</v>
      </c>
      <c r="F91" s="13">
        <v>6.7949832083333339</v>
      </c>
      <c r="G91" s="14">
        <v>3.2151385981308393E-3</v>
      </c>
      <c r="H91" s="6">
        <v>5.4830430588235337E-3</v>
      </c>
      <c r="I91" s="6">
        <v>1.5141480594059405E-2</v>
      </c>
      <c r="J91" s="6">
        <v>1.7687817826086949E-3</v>
      </c>
      <c r="K91" s="6">
        <v>2.5571935000000025E-3</v>
      </c>
      <c r="L91" s="6">
        <v>1.8675373939393938E-3</v>
      </c>
      <c r="M91" s="6">
        <v>7.4926942105263124E-4</v>
      </c>
      <c r="N91" s="14">
        <v>1.6753667714285729E-3</v>
      </c>
      <c r="O91" s="14">
        <v>9.1762720454545345E-4</v>
      </c>
      <c r="P91" s="6">
        <v>1.0351169062499999E-3</v>
      </c>
      <c r="Q91" s="6">
        <v>1.8757737222222237E-3</v>
      </c>
      <c r="R91" s="14">
        <v>4.268150977272722E-3</v>
      </c>
      <c r="S91" s="8"/>
      <c r="T91" s="8"/>
      <c r="U91" s="6"/>
      <c r="V91" s="7"/>
      <c r="W91" s="6"/>
      <c r="X91" s="6"/>
      <c r="Y91" s="9"/>
      <c r="Z91" s="9"/>
    </row>
    <row r="92" spans="1:26" x14ac:dyDescent="0.2">
      <c r="A92" s="7" t="s">
        <v>654</v>
      </c>
      <c r="B92" s="17" t="s">
        <v>655</v>
      </c>
      <c r="C92" s="11" t="s">
        <v>657</v>
      </c>
      <c r="D92" s="11" t="s">
        <v>658</v>
      </c>
      <c r="E92" s="12">
        <v>399.1424275</v>
      </c>
      <c r="F92" s="13">
        <v>5.7152248874999998</v>
      </c>
      <c r="G92" s="14">
        <v>3.4241074766355128E-5</v>
      </c>
      <c r="H92" s="6">
        <v>2.158002352941178E-5</v>
      </c>
      <c r="I92" s="6">
        <v>1.1657123762376236E-4</v>
      </c>
      <c r="J92" s="6">
        <v>0</v>
      </c>
      <c r="K92" s="6">
        <v>1.797676923076925E-5</v>
      </c>
      <c r="L92" s="6">
        <v>0</v>
      </c>
      <c r="M92" s="6">
        <v>1.5774789473684206E-5</v>
      </c>
      <c r="N92" s="14">
        <v>1.9807657142857161E-5</v>
      </c>
      <c r="O92" s="14">
        <v>9.3380454545454428E-6</v>
      </c>
      <c r="P92" s="6">
        <v>0</v>
      </c>
      <c r="Q92" s="6">
        <v>0</v>
      </c>
      <c r="R92" s="14">
        <v>1.4660659090909073E-5</v>
      </c>
      <c r="S92" s="8" t="s">
        <v>659</v>
      </c>
      <c r="T92" s="8" t="s">
        <v>656</v>
      </c>
      <c r="U92" s="15" t="s">
        <v>660</v>
      </c>
      <c r="V92" s="15" t="s">
        <v>661</v>
      </c>
      <c r="W92" s="6" t="s">
        <v>662</v>
      </c>
      <c r="X92" s="6" t="s">
        <v>663</v>
      </c>
      <c r="Y92" s="9" t="s">
        <v>1262</v>
      </c>
      <c r="Z92" s="9" t="s">
        <v>1271</v>
      </c>
    </row>
    <row r="93" spans="1:26" x14ac:dyDescent="0.2">
      <c r="A93" s="7" t="s">
        <v>1090</v>
      </c>
      <c r="B93" s="10" t="s">
        <v>1091</v>
      </c>
      <c r="C93" s="11" t="s">
        <v>1092</v>
      </c>
      <c r="D93" s="10" t="s">
        <v>48</v>
      </c>
      <c r="E93" s="12">
        <v>86.096315999999987</v>
      </c>
      <c r="F93" s="13">
        <v>5.8221757200000006</v>
      </c>
      <c r="G93" s="14">
        <v>1.5833457943925227E-4</v>
      </c>
      <c r="H93" s="6">
        <v>0</v>
      </c>
      <c r="I93" s="6">
        <v>0</v>
      </c>
      <c r="J93" s="6">
        <v>9.413804347826084E-5</v>
      </c>
      <c r="K93" s="6">
        <v>7.0379000000000066E-5</v>
      </c>
      <c r="L93" s="6">
        <v>1.1516299999999999E-4</v>
      </c>
      <c r="M93" s="6">
        <v>0</v>
      </c>
      <c r="N93" s="14">
        <v>5.705602857142862E-5</v>
      </c>
      <c r="O93" s="14">
        <v>0</v>
      </c>
      <c r="P93" s="6">
        <v>0</v>
      </c>
      <c r="Q93" s="6">
        <v>0</v>
      </c>
      <c r="R93" s="14">
        <v>0</v>
      </c>
      <c r="S93" s="8" t="s">
        <v>1093</v>
      </c>
      <c r="T93" s="8" t="s">
        <v>1091</v>
      </c>
      <c r="U93" s="15"/>
      <c r="V93" s="15"/>
      <c r="W93" s="6" t="s">
        <v>1094</v>
      </c>
      <c r="X93" s="6" t="s">
        <v>1095</v>
      </c>
      <c r="Y93" s="9" t="s">
        <v>1262</v>
      </c>
      <c r="Z93" s="9" t="s">
        <v>1273</v>
      </c>
    </row>
    <row r="94" spans="1:26" x14ac:dyDescent="0.2">
      <c r="A94" s="7" t="s">
        <v>1169</v>
      </c>
      <c r="B94" s="10" t="s">
        <v>1170</v>
      </c>
      <c r="C94" s="11" t="s">
        <v>1171</v>
      </c>
      <c r="D94" s="19" t="s">
        <v>1172</v>
      </c>
      <c r="E94" s="20"/>
      <c r="F94" s="20"/>
      <c r="G94" s="14">
        <v>6.453590186915885E-4</v>
      </c>
      <c r="H94" s="6">
        <v>6.129616000000005E-4</v>
      </c>
      <c r="I94" s="6">
        <v>5.2297301980198008E-4</v>
      </c>
      <c r="J94" s="6">
        <v>0</v>
      </c>
      <c r="K94" s="6">
        <v>6.3080434615384669E-4</v>
      </c>
      <c r="L94" s="6">
        <v>4.1948648484848482E-4</v>
      </c>
      <c r="M94" s="6">
        <v>6.8892242105263125E-4</v>
      </c>
      <c r="N94" s="14">
        <v>3.537349142857146E-4</v>
      </c>
      <c r="O94" s="14">
        <v>6.3469015909090834E-4</v>
      </c>
      <c r="P94" s="6">
        <v>8.1107300000000005E-4</v>
      </c>
      <c r="Q94" s="6">
        <v>6.4878511111111166E-4</v>
      </c>
      <c r="R94" s="14">
        <v>6.4691495454545381E-4</v>
      </c>
      <c r="S94" s="8" t="s">
        <v>1173</v>
      </c>
      <c r="T94" s="8" t="s">
        <v>1170</v>
      </c>
      <c r="U94" s="15" t="s">
        <v>1174</v>
      </c>
      <c r="V94" s="15" t="s">
        <v>1175</v>
      </c>
      <c r="W94" s="6" t="s">
        <v>1176</v>
      </c>
      <c r="X94" s="6" t="s">
        <v>58</v>
      </c>
      <c r="Y94" s="9" t="s">
        <v>1262</v>
      </c>
      <c r="Z94" s="9" t="s">
        <v>1273</v>
      </c>
    </row>
    <row r="95" spans="1:26" x14ac:dyDescent="0.2">
      <c r="A95" s="7" t="s">
        <v>539</v>
      </c>
      <c r="B95" s="10" t="s">
        <v>540</v>
      </c>
      <c r="C95" s="11" t="s">
        <v>541</v>
      </c>
      <c r="D95" s="10" t="s">
        <v>48</v>
      </c>
      <c r="E95" s="12">
        <v>218.14960400000001</v>
      </c>
      <c r="F95" s="13">
        <v>5.4220945</v>
      </c>
      <c r="G95" s="14">
        <v>9.2098742990654164E-4</v>
      </c>
      <c r="H95" s="6">
        <v>7.6223929411764761E-4</v>
      </c>
      <c r="I95" s="6">
        <v>0</v>
      </c>
      <c r="J95" s="6">
        <v>0</v>
      </c>
      <c r="K95" s="6">
        <v>0</v>
      </c>
      <c r="L95" s="6">
        <v>0</v>
      </c>
      <c r="M95" s="6">
        <v>1.1465257894736837E-4</v>
      </c>
      <c r="N95" s="14">
        <v>0</v>
      </c>
      <c r="O95" s="14">
        <v>0</v>
      </c>
      <c r="P95" s="6">
        <v>2.8315521874999999E-4</v>
      </c>
      <c r="Q95" s="6">
        <v>0</v>
      </c>
      <c r="R95" s="14">
        <v>4.7500520454545395E-4</v>
      </c>
      <c r="S95" s="8"/>
      <c r="T95" s="8"/>
      <c r="U95" s="6"/>
      <c r="V95" s="7"/>
      <c r="W95" s="6"/>
      <c r="X95" s="6"/>
      <c r="Y95" s="9"/>
      <c r="Z95" s="9"/>
    </row>
    <row r="96" spans="1:26" x14ac:dyDescent="0.2">
      <c r="A96" s="7" t="s">
        <v>130</v>
      </c>
      <c r="B96" s="10" t="s">
        <v>131</v>
      </c>
      <c r="C96" s="11" t="s">
        <v>132</v>
      </c>
      <c r="D96" s="11" t="s">
        <v>133</v>
      </c>
      <c r="E96" s="12">
        <v>135.03005583333334</v>
      </c>
      <c r="F96" s="13">
        <v>8.1727156666666669</v>
      </c>
      <c r="G96" s="14">
        <v>5.8785887850467266E-5</v>
      </c>
      <c r="H96" s="6">
        <v>9.5029035294117727E-5</v>
      </c>
      <c r="I96" s="6">
        <v>3.5110346534653465E-5</v>
      </c>
      <c r="J96" s="6">
        <v>9.1015739130434749E-5</v>
      </c>
      <c r="K96" s="6">
        <v>2.6512461538461565E-4</v>
      </c>
      <c r="L96" s="6">
        <v>1.6777460606060604E-4</v>
      </c>
      <c r="M96" s="6">
        <v>6.0228684210526296E-4</v>
      </c>
      <c r="N96" s="14">
        <v>2.6493240000000025E-4</v>
      </c>
      <c r="O96" s="14">
        <v>5.0850079545454484E-4</v>
      </c>
      <c r="P96" s="6">
        <v>4.81826375E-4</v>
      </c>
      <c r="Q96" s="6">
        <v>2.959603055555558E-4</v>
      </c>
      <c r="R96" s="14">
        <v>1.2992622727272713E-4</v>
      </c>
      <c r="S96" s="8" t="s">
        <v>368</v>
      </c>
      <c r="T96" s="8" t="s">
        <v>369</v>
      </c>
      <c r="U96" s="15"/>
      <c r="V96" s="15"/>
      <c r="W96" s="6" t="s">
        <v>370</v>
      </c>
      <c r="X96" s="6" t="s">
        <v>371</v>
      </c>
      <c r="Y96" s="9" t="s">
        <v>1262</v>
      </c>
      <c r="Z96" s="9" t="s">
        <v>1268</v>
      </c>
    </row>
    <row r="97" spans="1:26" x14ac:dyDescent="0.2">
      <c r="A97" s="7" t="s">
        <v>551</v>
      </c>
      <c r="B97" s="10" t="s">
        <v>553</v>
      </c>
      <c r="C97" s="11" t="s">
        <v>555</v>
      </c>
      <c r="D97" s="10" t="s">
        <v>48</v>
      </c>
      <c r="E97" s="12">
        <v>122.08143875</v>
      </c>
      <c r="F97" s="13">
        <v>6.6191059000000001</v>
      </c>
      <c r="G97" s="14">
        <v>1.5419406074766346E-3</v>
      </c>
      <c r="H97" s="6">
        <v>0</v>
      </c>
      <c r="I97" s="6">
        <v>8.8546732673267317E-4</v>
      </c>
      <c r="J97" s="6">
        <v>1.6683116086956514E-3</v>
      </c>
      <c r="K97" s="6">
        <v>0</v>
      </c>
      <c r="L97" s="6">
        <v>5.454976363636363E-4</v>
      </c>
      <c r="M97" s="6">
        <v>0</v>
      </c>
      <c r="N97" s="14">
        <v>0</v>
      </c>
      <c r="O97" s="14">
        <v>0</v>
      </c>
      <c r="P97" s="6">
        <v>0</v>
      </c>
      <c r="Q97" s="6">
        <v>0</v>
      </c>
      <c r="R97" s="14">
        <v>0</v>
      </c>
      <c r="S97" s="8" t="s">
        <v>556</v>
      </c>
      <c r="T97" s="8" t="s">
        <v>552</v>
      </c>
      <c r="U97" s="15"/>
      <c r="V97" s="15"/>
      <c r="W97" s="6"/>
      <c r="X97" s="6"/>
      <c r="Y97" s="9"/>
      <c r="Z97" s="9"/>
    </row>
    <row r="98" spans="1:26" x14ac:dyDescent="0.2">
      <c r="A98" s="7" t="s">
        <v>557</v>
      </c>
      <c r="B98" s="10" t="s">
        <v>558</v>
      </c>
      <c r="C98" s="11" t="s">
        <v>559</v>
      </c>
      <c r="D98" s="10" t="s">
        <v>48</v>
      </c>
      <c r="E98" s="12">
        <v>421.07728142857144</v>
      </c>
      <c r="F98" s="13">
        <v>7.9032622428571431</v>
      </c>
      <c r="G98" s="14">
        <v>0</v>
      </c>
      <c r="H98" s="6">
        <v>0</v>
      </c>
      <c r="I98" s="6">
        <v>0</v>
      </c>
      <c r="J98" s="6">
        <v>0</v>
      </c>
      <c r="K98" s="6">
        <v>1.7097846153846171E-5</v>
      </c>
      <c r="L98" s="6">
        <v>1.3976272727272726E-5</v>
      </c>
      <c r="M98" s="6">
        <v>4.0022973684210506E-5</v>
      </c>
      <c r="N98" s="14">
        <v>0</v>
      </c>
      <c r="O98" s="14">
        <v>2.2942295454545424E-5</v>
      </c>
      <c r="P98" s="6">
        <v>3.2255906249999999E-5</v>
      </c>
      <c r="Q98" s="6">
        <v>1.2823583333333344E-5</v>
      </c>
      <c r="R98" s="14">
        <v>9.6915681818181696E-6</v>
      </c>
      <c r="S98" s="8"/>
      <c r="T98" s="8"/>
      <c r="U98" s="15"/>
      <c r="V98" s="11"/>
      <c r="W98" s="6"/>
      <c r="X98" s="6"/>
      <c r="Y98" s="9"/>
      <c r="Z98" s="9"/>
    </row>
    <row r="99" spans="1:26" x14ac:dyDescent="0.2">
      <c r="A99" s="7" t="s">
        <v>134</v>
      </c>
      <c r="B99" s="10" t="s">
        <v>135</v>
      </c>
      <c r="C99" s="11" t="s">
        <v>136</v>
      </c>
      <c r="D99" s="11" t="s">
        <v>137</v>
      </c>
      <c r="E99" s="12">
        <v>195.0510633333333</v>
      </c>
      <c r="F99" s="13">
        <v>7.2194531666666668</v>
      </c>
      <c r="G99" s="14">
        <v>3.4487140186915873E-4</v>
      </c>
      <c r="H99" s="6">
        <v>6.9450418823529462E-4</v>
      </c>
      <c r="I99" s="6">
        <v>1.5472935643564355E-4</v>
      </c>
      <c r="J99" s="6">
        <v>1.2959976521739124E-3</v>
      </c>
      <c r="K99" s="6">
        <v>3.4816093076923114E-3</v>
      </c>
      <c r="L99" s="6">
        <v>1.7976444545454544E-3</v>
      </c>
      <c r="M99" s="6">
        <v>4.8700229999999976E-3</v>
      </c>
      <c r="N99" s="14">
        <v>2.0872756857142878E-3</v>
      </c>
      <c r="O99" s="14">
        <v>3.6195509318181773E-3</v>
      </c>
      <c r="P99" s="6">
        <v>5.3893412812499996E-3</v>
      </c>
      <c r="Q99" s="6">
        <v>3.4876092500000029E-3</v>
      </c>
      <c r="R99" s="14">
        <v>1.3469160909090894E-3</v>
      </c>
      <c r="S99" s="8" t="s">
        <v>372</v>
      </c>
      <c r="T99" s="8" t="s">
        <v>373</v>
      </c>
      <c r="U99" s="15" t="s">
        <v>374</v>
      </c>
      <c r="V99" s="15" t="s">
        <v>375</v>
      </c>
      <c r="W99" s="6" t="s">
        <v>376</v>
      </c>
      <c r="X99" s="6" t="s">
        <v>377</v>
      </c>
      <c r="Y99" s="9" t="s">
        <v>1262</v>
      </c>
      <c r="Z99" s="9" t="s">
        <v>1268</v>
      </c>
    </row>
    <row r="100" spans="1:26" x14ac:dyDescent="0.2">
      <c r="A100" s="7" t="s">
        <v>570</v>
      </c>
      <c r="B100" s="10" t="s">
        <v>571</v>
      </c>
      <c r="C100" s="11" t="s">
        <v>572</v>
      </c>
      <c r="D100" s="11" t="s">
        <v>573</v>
      </c>
      <c r="E100" s="12">
        <v>262.13947833333333</v>
      </c>
      <c r="F100" s="13">
        <v>6.7922163083333338</v>
      </c>
      <c r="G100" s="14">
        <v>1.1049420560747659E-4</v>
      </c>
      <c r="H100" s="6">
        <v>8.956661176470594E-5</v>
      </c>
      <c r="I100" s="6">
        <v>1.2625975247524752E-4</v>
      </c>
      <c r="J100" s="6">
        <v>1.8405460869565213E-4</v>
      </c>
      <c r="K100" s="6">
        <v>2.927514615384618E-4</v>
      </c>
      <c r="L100" s="6">
        <v>2.3470839393939394E-4</v>
      </c>
      <c r="M100" s="6">
        <v>1.407649210526315E-4</v>
      </c>
      <c r="N100" s="14">
        <v>1.2451420000000012E-4</v>
      </c>
      <c r="O100" s="14">
        <v>1.2413065909090896E-4</v>
      </c>
      <c r="P100" s="6">
        <v>2.7862534374999999E-4</v>
      </c>
      <c r="Q100" s="6">
        <v>1.3162516666666678E-4</v>
      </c>
      <c r="R100" s="14">
        <v>5.6486959090909018E-4</v>
      </c>
      <c r="S100" s="8"/>
      <c r="T100" s="8"/>
      <c r="U100" s="6"/>
      <c r="V100" s="7"/>
      <c r="W100" s="6"/>
      <c r="X100" s="6"/>
      <c r="Y100" s="9"/>
      <c r="Z100" s="9"/>
    </row>
    <row r="101" spans="1:26" x14ac:dyDescent="0.2">
      <c r="A101" s="7" t="s">
        <v>574</v>
      </c>
      <c r="B101" s="10" t="s">
        <v>575</v>
      </c>
      <c r="C101" s="11" t="s">
        <v>576</v>
      </c>
      <c r="D101" s="10" t="s">
        <v>48</v>
      </c>
      <c r="E101" s="12">
        <v>235.09234444444448</v>
      </c>
      <c r="F101" s="13">
        <v>8.4016195000000007</v>
      </c>
      <c r="G101" s="14">
        <v>6.3103121495327067E-4</v>
      </c>
      <c r="H101" s="6">
        <v>3.9225976470588265E-4</v>
      </c>
      <c r="I101" s="6">
        <v>4.1227673267326727E-5</v>
      </c>
      <c r="J101" s="6">
        <v>2.7903695652173902E-4</v>
      </c>
      <c r="K101" s="6">
        <v>3.2501973076923106E-4</v>
      </c>
      <c r="L101" s="6">
        <v>0</v>
      </c>
      <c r="M101" s="6">
        <v>1.390867368421052E-4</v>
      </c>
      <c r="N101" s="14">
        <v>0</v>
      </c>
      <c r="O101" s="14">
        <v>0</v>
      </c>
      <c r="P101" s="6">
        <v>1.24831875E-4</v>
      </c>
      <c r="Q101" s="6">
        <v>1.0426080555555565E-4</v>
      </c>
      <c r="R101" s="14">
        <v>2.0133965909090886E-4</v>
      </c>
      <c r="S101" s="8"/>
      <c r="T101" s="8"/>
      <c r="U101" s="6"/>
      <c r="V101" s="7"/>
      <c r="W101" s="6"/>
      <c r="X101" s="6"/>
      <c r="Y101" s="9"/>
      <c r="Z101" s="9"/>
    </row>
    <row r="102" spans="1:26" x14ac:dyDescent="0.2">
      <c r="A102" s="7" t="s">
        <v>577</v>
      </c>
      <c r="B102" s="10" t="s">
        <v>578</v>
      </c>
      <c r="C102" s="16"/>
      <c r="D102" s="10" t="s">
        <v>48</v>
      </c>
      <c r="E102" s="12">
        <v>298.05300571428569</v>
      </c>
      <c r="F102" s="13">
        <v>7.4762805285714284</v>
      </c>
      <c r="G102" s="14">
        <v>8.4024158878504625E-5</v>
      </c>
      <c r="H102" s="6">
        <v>8.12274352941177E-5</v>
      </c>
      <c r="I102" s="6">
        <v>0</v>
      </c>
      <c r="J102" s="6">
        <v>4.2953130434782597E-5</v>
      </c>
      <c r="K102" s="6">
        <v>5.4199923076923127E-5</v>
      </c>
      <c r="L102" s="6">
        <v>0</v>
      </c>
      <c r="M102" s="6">
        <v>1.0807421052631575E-5</v>
      </c>
      <c r="N102" s="14">
        <v>0</v>
      </c>
      <c r="O102" s="14">
        <v>1.0527613636363623E-5</v>
      </c>
      <c r="P102" s="6">
        <v>0</v>
      </c>
      <c r="Q102" s="6">
        <v>0</v>
      </c>
      <c r="R102" s="14">
        <v>1.3466090909090895E-5</v>
      </c>
      <c r="S102" s="8"/>
      <c r="T102" s="8"/>
      <c r="U102" s="6"/>
      <c r="V102" s="7"/>
      <c r="W102" s="6"/>
      <c r="X102" s="6"/>
      <c r="Y102" s="9"/>
      <c r="Z102" s="9"/>
    </row>
    <row r="103" spans="1:26" x14ac:dyDescent="0.2">
      <c r="A103" s="7" t="s">
        <v>156</v>
      </c>
      <c r="B103" s="10" t="s">
        <v>157</v>
      </c>
      <c r="C103" s="11" t="s">
        <v>158</v>
      </c>
      <c r="D103" s="11" t="s">
        <v>159</v>
      </c>
      <c r="E103" s="12">
        <v>191.01987454545451</v>
      </c>
      <c r="F103" s="13">
        <v>18.975713818181816</v>
      </c>
      <c r="G103" s="14">
        <v>1.1174608878504668E-3</v>
      </c>
      <c r="H103" s="6">
        <v>1.2580211529411773E-3</v>
      </c>
      <c r="I103" s="6">
        <v>0</v>
      </c>
      <c r="J103" s="6">
        <v>8.1864295652173884E-4</v>
      </c>
      <c r="K103" s="6">
        <v>2.1343433846153863E-3</v>
      </c>
      <c r="L103" s="6">
        <v>1.0165796363636364E-3</v>
      </c>
      <c r="M103" s="6">
        <v>2.2907141315789462E-3</v>
      </c>
      <c r="N103" s="14">
        <v>2.0678574285714307E-3</v>
      </c>
      <c r="O103" s="14">
        <v>2.4397463409090879E-3</v>
      </c>
      <c r="P103" s="6">
        <v>2.5831362187500001E-3</v>
      </c>
      <c r="Q103" s="6">
        <v>2.7619569166666691E-3</v>
      </c>
      <c r="R103" s="14">
        <v>9.0406652272727165E-4</v>
      </c>
      <c r="S103" s="8" t="s">
        <v>385</v>
      </c>
      <c r="T103" s="8" t="s">
        <v>157</v>
      </c>
      <c r="U103" s="15" t="s">
        <v>386</v>
      </c>
      <c r="V103" s="15" t="s">
        <v>387</v>
      </c>
      <c r="W103" s="6" t="s">
        <v>388</v>
      </c>
      <c r="X103" s="6" t="s">
        <v>389</v>
      </c>
      <c r="Y103" s="9" t="s">
        <v>1262</v>
      </c>
      <c r="Z103" s="9" t="s">
        <v>1268</v>
      </c>
    </row>
    <row r="104" spans="1:26" x14ac:dyDescent="0.2">
      <c r="A104" s="7" t="s">
        <v>585</v>
      </c>
      <c r="B104" s="10" t="s">
        <v>586</v>
      </c>
      <c r="C104" s="11" t="s">
        <v>587</v>
      </c>
      <c r="D104" s="11" t="s">
        <v>588</v>
      </c>
      <c r="E104" s="12">
        <v>322.0447033333333</v>
      </c>
      <c r="F104" s="13">
        <v>8.4106793333333325</v>
      </c>
      <c r="G104" s="14">
        <v>2.2544878504672885E-4</v>
      </c>
      <c r="H104" s="6">
        <v>3.3229687058823555E-4</v>
      </c>
      <c r="I104" s="6">
        <v>1.6213480198019799E-4</v>
      </c>
      <c r="J104" s="6">
        <v>1.3689765217391299E-4</v>
      </c>
      <c r="K104" s="6">
        <v>2.8770530769230796E-4</v>
      </c>
      <c r="L104" s="6">
        <v>9.4324878787878784E-5</v>
      </c>
      <c r="M104" s="6">
        <v>6.1644578947368393E-5</v>
      </c>
      <c r="N104" s="14">
        <v>2.2587948571428594E-4</v>
      </c>
      <c r="O104" s="14">
        <v>4.7079999999999942E-5</v>
      </c>
      <c r="P104" s="6">
        <v>9.2920687500000002E-5</v>
      </c>
      <c r="Q104" s="6">
        <v>6.5033916666666725E-5</v>
      </c>
      <c r="R104" s="14">
        <v>2.4516699999999969E-4</v>
      </c>
      <c r="S104" s="8"/>
      <c r="T104" s="8"/>
      <c r="U104" s="15"/>
      <c r="V104" s="11"/>
      <c r="W104" s="6"/>
      <c r="X104" s="6"/>
      <c r="Y104" s="9"/>
      <c r="Z104" s="9"/>
    </row>
    <row r="105" spans="1:26" x14ac:dyDescent="0.2">
      <c r="A105" s="7" t="s">
        <v>589</v>
      </c>
      <c r="B105" s="10" t="s">
        <v>590</v>
      </c>
      <c r="C105" s="11" t="s">
        <v>591</v>
      </c>
      <c r="D105" s="11" t="s">
        <v>592</v>
      </c>
      <c r="E105" s="12">
        <v>235.09273499999998</v>
      </c>
      <c r="F105" s="13">
        <v>9.9449536250000019</v>
      </c>
      <c r="G105" s="14">
        <v>8.1037182242990624E-4</v>
      </c>
      <c r="H105" s="6">
        <v>6.9126077647058875E-4</v>
      </c>
      <c r="I105" s="6">
        <v>1.2522905940594059E-4</v>
      </c>
      <c r="J105" s="6">
        <v>2.5845743478260865E-4</v>
      </c>
      <c r="K105" s="6">
        <v>4.1328561538461582E-4</v>
      </c>
      <c r="L105" s="6">
        <v>4.0741699999999992E-4</v>
      </c>
      <c r="M105" s="6">
        <v>2.0487102631578939E-4</v>
      </c>
      <c r="N105" s="14">
        <v>2.1732365714285733E-4</v>
      </c>
      <c r="O105" s="14">
        <v>1.2234631818181803E-4</v>
      </c>
      <c r="P105" s="6">
        <v>2.4446549999999998E-4</v>
      </c>
      <c r="Q105" s="6">
        <v>1.5655566666666678E-4</v>
      </c>
      <c r="R105" s="14">
        <v>5.4629943181818124E-4</v>
      </c>
      <c r="S105" s="8"/>
      <c r="T105" s="8"/>
      <c r="U105" s="6"/>
      <c r="V105" s="7"/>
      <c r="W105" s="6"/>
      <c r="X105" s="6"/>
      <c r="Y105" s="9"/>
      <c r="Z105" s="9"/>
    </row>
    <row r="106" spans="1:26" x14ac:dyDescent="0.2">
      <c r="A106" s="7" t="s">
        <v>178</v>
      </c>
      <c r="B106" s="10" t="s">
        <v>179</v>
      </c>
      <c r="C106" s="11" t="s">
        <v>180</v>
      </c>
      <c r="D106" s="11" t="s">
        <v>181</v>
      </c>
      <c r="E106" s="12">
        <v>179.05521999999999</v>
      </c>
      <c r="F106" s="13">
        <v>17.629687000000001</v>
      </c>
      <c r="G106" s="14">
        <v>0</v>
      </c>
      <c r="H106" s="6">
        <v>6.5669456470588284E-4</v>
      </c>
      <c r="I106" s="6">
        <v>5.1802569306930689E-4</v>
      </c>
      <c r="J106" s="6">
        <v>1.047443869565217E-3</v>
      </c>
      <c r="K106" s="6">
        <v>2.246375384615387E-3</v>
      </c>
      <c r="L106" s="6">
        <v>1.2106843636363635E-3</v>
      </c>
      <c r="M106" s="6">
        <v>2.9365964473684197E-3</v>
      </c>
      <c r="N106" s="14">
        <v>1.2877470571428583E-3</v>
      </c>
      <c r="O106" s="14">
        <v>1.9109699318181795E-3</v>
      </c>
      <c r="P106" s="6">
        <v>3.1360202500000001E-3</v>
      </c>
      <c r="Q106" s="6">
        <v>2.0218704444444459E-3</v>
      </c>
      <c r="R106" s="14">
        <v>9.8454440909090802E-4</v>
      </c>
      <c r="S106" s="8" t="s">
        <v>401</v>
      </c>
      <c r="T106" s="8" t="s">
        <v>179</v>
      </c>
      <c r="U106" s="15"/>
      <c r="V106" s="15"/>
      <c r="W106" s="6" t="s">
        <v>376</v>
      </c>
      <c r="X106" s="6" t="s">
        <v>377</v>
      </c>
      <c r="Y106" s="9" t="s">
        <v>1262</v>
      </c>
      <c r="Z106" s="9" t="s">
        <v>1268</v>
      </c>
    </row>
    <row r="107" spans="1:26" x14ac:dyDescent="0.2">
      <c r="A107" s="7" t="s">
        <v>598</v>
      </c>
      <c r="B107" s="10" t="s">
        <v>470</v>
      </c>
      <c r="C107" s="11" t="s">
        <v>599</v>
      </c>
      <c r="D107" s="11" t="s">
        <v>600</v>
      </c>
      <c r="E107" s="12">
        <v>184.07375083333332</v>
      </c>
      <c r="F107" s="13">
        <v>15.799887833333331</v>
      </c>
      <c r="G107" s="14">
        <v>2.7496058878504659E-3</v>
      </c>
      <c r="H107" s="6">
        <v>1.1799749529411773E-2</v>
      </c>
      <c r="I107" s="6">
        <v>2.6468267821782177E-2</v>
      </c>
      <c r="J107" s="6">
        <v>2.0554173478260864E-3</v>
      </c>
      <c r="K107" s="6">
        <v>8.1961422307692388E-3</v>
      </c>
      <c r="L107" s="6">
        <v>2.4382516363636361E-3</v>
      </c>
      <c r="M107" s="6">
        <v>1.3539477105263152E-3</v>
      </c>
      <c r="N107" s="14">
        <v>4.107411085714289E-3</v>
      </c>
      <c r="O107" s="14">
        <v>1.4121870909090891E-3</v>
      </c>
      <c r="P107" s="6">
        <v>2.74964296875E-3</v>
      </c>
      <c r="Q107" s="6">
        <v>2.1904637777777798E-3</v>
      </c>
      <c r="R107" s="14">
        <v>1.4134065704545437E-2</v>
      </c>
      <c r="S107" s="8"/>
      <c r="T107" s="8"/>
      <c r="U107" s="6"/>
      <c r="V107" s="7"/>
      <c r="W107" s="6"/>
      <c r="X107" s="6"/>
      <c r="Y107" s="9"/>
      <c r="Z107" s="9"/>
    </row>
    <row r="108" spans="1:26" x14ac:dyDescent="0.2">
      <c r="A108" s="7" t="s">
        <v>281</v>
      </c>
      <c r="B108" s="10" t="s">
        <v>282</v>
      </c>
      <c r="C108" s="11" t="s">
        <v>283</v>
      </c>
      <c r="D108" s="11" t="s">
        <v>284</v>
      </c>
      <c r="E108" s="12">
        <v>209.03029499999994</v>
      </c>
      <c r="F108" s="13">
        <v>12.022512333333331</v>
      </c>
      <c r="G108" s="14">
        <v>3.7192897196261667E-5</v>
      </c>
      <c r="H108" s="6">
        <v>8.1808400000000055E-5</v>
      </c>
      <c r="I108" s="6">
        <v>4.98340099009901E-5</v>
      </c>
      <c r="J108" s="6">
        <v>3.1003534782608684E-4</v>
      </c>
      <c r="K108" s="6">
        <v>4.0046442307692344E-4</v>
      </c>
      <c r="L108" s="6">
        <v>2.2076545454545452E-4</v>
      </c>
      <c r="M108" s="6">
        <v>1.0719305263157891E-3</v>
      </c>
      <c r="N108" s="14">
        <v>2.6147065714285741E-4</v>
      </c>
      <c r="O108" s="14">
        <v>5.4615559090909031E-4</v>
      </c>
      <c r="P108" s="6">
        <v>5.8877393749999995E-4</v>
      </c>
      <c r="Q108" s="6">
        <v>4.59308416666667E-4</v>
      </c>
      <c r="R108" s="14">
        <v>1.6742286363636346E-4</v>
      </c>
      <c r="S108" s="8" t="s">
        <v>426</v>
      </c>
      <c r="T108" s="8" t="s">
        <v>282</v>
      </c>
      <c r="U108" s="15"/>
      <c r="V108" s="15"/>
      <c r="W108" s="6" t="s">
        <v>370</v>
      </c>
      <c r="X108" s="6" t="s">
        <v>371</v>
      </c>
      <c r="Y108" s="9" t="s">
        <v>1262</v>
      </c>
      <c r="Z108" s="9" t="s">
        <v>1268</v>
      </c>
    </row>
    <row r="109" spans="1:26" x14ac:dyDescent="0.2">
      <c r="A109" s="7" t="s">
        <v>287</v>
      </c>
      <c r="B109" s="10" t="s">
        <v>288</v>
      </c>
      <c r="C109" s="11" t="s">
        <v>289</v>
      </c>
      <c r="D109" s="11" t="s">
        <v>290</v>
      </c>
      <c r="E109" s="12">
        <v>93.054585833333348</v>
      </c>
      <c r="F109" s="13">
        <v>17.049142499999999</v>
      </c>
      <c r="G109" s="14">
        <v>3.2217075514018673E-2</v>
      </c>
      <c r="H109" s="6">
        <v>2.1625468611764721E-2</v>
      </c>
      <c r="I109" s="6">
        <v>4.8957756237623759E-2</v>
      </c>
      <c r="J109" s="6">
        <v>2.015303130434782E-2</v>
      </c>
      <c r="K109" s="6">
        <v>2.3161072269230792E-2</v>
      </c>
      <c r="L109" s="6">
        <v>1.058989612121212E-2</v>
      </c>
      <c r="M109" s="6">
        <v>1.7743494763157886E-2</v>
      </c>
      <c r="N109" s="14">
        <v>1.5417585028571445E-2</v>
      </c>
      <c r="O109" s="14">
        <v>1.2359596136363621E-2</v>
      </c>
      <c r="P109" s="6">
        <v>1.882273071875E-2</v>
      </c>
      <c r="Q109" s="6">
        <v>1.575311827777779E-2</v>
      </c>
      <c r="R109" s="14">
        <v>1.3601015159090893E-2</v>
      </c>
      <c r="S109" s="8" t="s">
        <v>427</v>
      </c>
      <c r="T109" s="8" t="s">
        <v>288</v>
      </c>
      <c r="U109" s="15" t="s">
        <v>428</v>
      </c>
      <c r="V109" s="15" t="s">
        <v>429</v>
      </c>
      <c r="W109" s="6" t="s">
        <v>430</v>
      </c>
      <c r="X109" s="6" t="s">
        <v>431</v>
      </c>
      <c r="Y109" s="9" t="s">
        <v>1262</v>
      </c>
      <c r="Z109" s="9" t="s">
        <v>1268</v>
      </c>
    </row>
    <row r="110" spans="1:26" x14ac:dyDescent="0.2">
      <c r="A110" s="7" t="s">
        <v>613</v>
      </c>
      <c r="B110" s="10" t="s">
        <v>614</v>
      </c>
      <c r="C110" s="11" t="s">
        <v>615</v>
      </c>
      <c r="D110" s="11" t="s">
        <v>616</v>
      </c>
      <c r="E110" s="12">
        <v>159.05062666666669</v>
      </c>
      <c r="F110" s="13">
        <v>17.040797916666669</v>
      </c>
      <c r="G110" s="14">
        <v>1.3560432242990647E-3</v>
      </c>
      <c r="H110" s="6">
        <v>1.2245227294117656E-3</v>
      </c>
      <c r="I110" s="6">
        <v>1.9819172277227722E-3</v>
      </c>
      <c r="J110" s="6">
        <v>1.7720534347826081E-3</v>
      </c>
      <c r="K110" s="6">
        <v>1.4059620769230781E-3</v>
      </c>
      <c r="L110" s="6">
        <v>1.2269925454545453E-3</v>
      </c>
      <c r="M110" s="6">
        <v>2.3299043684210517E-3</v>
      </c>
      <c r="N110" s="14">
        <v>1.6354400285714301E-3</v>
      </c>
      <c r="O110" s="14">
        <v>2.0460445681818157E-3</v>
      </c>
      <c r="P110" s="6">
        <v>2.9814099374999999E-3</v>
      </c>
      <c r="Q110" s="6">
        <v>1.3107261666666678E-3</v>
      </c>
      <c r="R110" s="14">
        <v>1.0173408409090896E-3</v>
      </c>
      <c r="S110" s="8" t="s">
        <v>617</v>
      </c>
      <c r="T110" s="8" t="s">
        <v>614</v>
      </c>
      <c r="U110" s="15"/>
      <c r="V110" s="15"/>
      <c r="W110" s="6"/>
      <c r="X110" s="6"/>
      <c r="Y110" s="9"/>
      <c r="Z110" s="9"/>
    </row>
    <row r="111" spans="1:26" x14ac:dyDescent="0.2">
      <c r="A111" s="7" t="s">
        <v>618</v>
      </c>
      <c r="B111" s="10" t="s">
        <v>619</v>
      </c>
      <c r="C111" s="16"/>
      <c r="D111" s="10" t="s">
        <v>48</v>
      </c>
      <c r="E111" s="12">
        <v>242.07992166666665</v>
      </c>
      <c r="F111" s="13">
        <v>6.7626173083333354</v>
      </c>
      <c r="G111" s="14">
        <v>3.1578691588785034E-4</v>
      </c>
      <c r="H111" s="6">
        <v>1.2119365176470596E-3</v>
      </c>
      <c r="I111" s="6">
        <v>3.0721099999999999E-3</v>
      </c>
      <c r="J111" s="6">
        <v>2.3248495652173904E-4</v>
      </c>
      <c r="K111" s="6">
        <v>9.121729615384624E-4</v>
      </c>
      <c r="L111" s="6">
        <v>2.9849724242424235E-4</v>
      </c>
      <c r="M111" s="6">
        <v>1.6878139473684202E-4</v>
      </c>
      <c r="N111" s="14">
        <v>4.449977142857147E-4</v>
      </c>
      <c r="O111" s="14">
        <v>1.9277972727272703E-4</v>
      </c>
      <c r="P111" s="6">
        <v>3.3700028125000002E-4</v>
      </c>
      <c r="Q111" s="6">
        <v>2.4415708333333356E-4</v>
      </c>
      <c r="R111" s="14">
        <v>1.370742954545453E-3</v>
      </c>
      <c r="S111" s="8"/>
      <c r="T111" s="8"/>
      <c r="U111" s="15"/>
      <c r="V111" s="11"/>
      <c r="W111" s="6"/>
      <c r="X111" s="6"/>
      <c r="Y111" s="9"/>
      <c r="Z111" s="9"/>
    </row>
    <row r="112" spans="1:26" x14ac:dyDescent="0.2">
      <c r="A112" s="7" t="s">
        <v>620</v>
      </c>
      <c r="B112" s="10" t="s">
        <v>621</v>
      </c>
      <c r="C112" s="11" t="s">
        <v>622</v>
      </c>
      <c r="D112" s="10" t="s">
        <v>48</v>
      </c>
      <c r="E112" s="12">
        <v>205.11842833333333</v>
      </c>
      <c r="F112" s="13">
        <v>7.3582887500000007</v>
      </c>
      <c r="G112" s="14">
        <v>2.4842981308411202E-4</v>
      </c>
      <c r="H112" s="6">
        <v>3.6609640000000024E-4</v>
      </c>
      <c r="I112" s="6">
        <v>4.7721029702970296E-4</v>
      </c>
      <c r="J112" s="6">
        <v>3.7380817391304336E-4</v>
      </c>
      <c r="K112" s="6">
        <v>6.6756680769230841E-4</v>
      </c>
      <c r="L112" s="6">
        <v>4.8795206060606058E-4</v>
      </c>
      <c r="M112" s="6">
        <v>4.349817105263156E-4</v>
      </c>
      <c r="N112" s="14">
        <v>4.4467574285714326E-4</v>
      </c>
      <c r="O112" s="14">
        <v>6.4837011363636291E-4</v>
      </c>
      <c r="P112" s="6">
        <v>3.9372909375E-4</v>
      </c>
      <c r="Q112" s="6">
        <v>2.7239372222222246E-4</v>
      </c>
      <c r="R112" s="14">
        <v>1.1539021136363623E-3</v>
      </c>
      <c r="S112" s="8"/>
      <c r="T112" s="8"/>
      <c r="U112" s="6"/>
      <c r="V112" s="7"/>
      <c r="W112" s="6"/>
      <c r="X112" s="6"/>
      <c r="Y112" s="9"/>
      <c r="Z112" s="9"/>
    </row>
    <row r="113" spans="1:26" x14ac:dyDescent="0.2">
      <c r="A113" s="7" t="s">
        <v>623</v>
      </c>
      <c r="B113" s="10" t="s">
        <v>624</v>
      </c>
      <c r="C113" s="11" t="s">
        <v>625</v>
      </c>
      <c r="D113" s="11" t="s">
        <v>626</v>
      </c>
      <c r="E113" s="12">
        <v>335.06528000000003</v>
      </c>
      <c r="F113" s="13">
        <v>15.897487333333336</v>
      </c>
      <c r="G113" s="14">
        <v>0</v>
      </c>
      <c r="H113" s="6">
        <v>0</v>
      </c>
      <c r="I113" s="6">
        <v>0</v>
      </c>
      <c r="J113" s="6">
        <v>1.1144591304347821E-4</v>
      </c>
      <c r="K113" s="6">
        <v>1.0075973076923086E-4</v>
      </c>
      <c r="L113" s="6">
        <v>8.0894303030303028E-5</v>
      </c>
      <c r="M113" s="6">
        <v>0</v>
      </c>
      <c r="N113" s="14">
        <v>2.3127622857142878E-4</v>
      </c>
      <c r="O113" s="14">
        <v>7.6369795454545372E-5</v>
      </c>
      <c r="P113" s="6">
        <v>0</v>
      </c>
      <c r="Q113" s="6">
        <v>4.8808527777777818E-5</v>
      </c>
      <c r="R113" s="14">
        <v>0</v>
      </c>
      <c r="S113" s="8"/>
      <c r="T113" s="8"/>
      <c r="U113" s="6"/>
      <c r="V113" s="7"/>
      <c r="W113" s="6"/>
      <c r="X113" s="6"/>
      <c r="Y113" s="9"/>
      <c r="Z113" s="9"/>
    </row>
    <row r="114" spans="1:26" x14ac:dyDescent="0.2">
      <c r="A114" s="7" t="s">
        <v>627</v>
      </c>
      <c r="B114" s="17" t="s">
        <v>628</v>
      </c>
      <c r="C114" s="11" t="s">
        <v>629</v>
      </c>
      <c r="D114" s="11" t="s">
        <v>630</v>
      </c>
      <c r="E114" s="12">
        <v>173.05722250000002</v>
      </c>
      <c r="F114" s="13">
        <v>7.4381128000000007</v>
      </c>
      <c r="G114" s="14">
        <v>0</v>
      </c>
      <c r="H114" s="6">
        <v>1.5002117647058836E-5</v>
      </c>
      <c r="I114" s="6">
        <v>0</v>
      </c>
      <c r="J114" s="6">
        <v>0</v>
      </c>
      <c r="K114" s="6">
        <v>4.487280769230773E-5</v>
      </c>
      <c r="L114" s="6">
        <v>0</v>
      </c>
      <c r="M114" s="6">
        <v>3.5831552631578929E-5</v>
      </c>
      <c r="N114" s="14">
        <v>0</v>
      </c>
      <c r="O114" s="14">
        <v>3.7332977272727228E-5</v>
      </c>
      <c r="P114" s="6">
        <v>0</v>
      </c>
      <c r="Q114" s="6">
        <v>0</v>
      </c>
      <c r="R114" s="14">
        <v>0</v>
      </c>
      <c r="S114" s="8"/>
      <c r="T114" s="8"/>
      <c r="U114" s="15"/>
      <c r="V114" s="11"/>
      <c r="W114" s="6"/>
      <c r="X114" s="6"/>
      <c r="Y114" s="9"/>
      <c r="Z114" s="9"/>
    </row>
    <row r="115" spans="1:26" x14ac:dyDescent="0.2">
      <c r="A115" s="7" t="s">
        <v>631</v>
      </c>
      <c r="B115" s="10" t="s">
        <v>632</v>
      </c>
      <c r="C115" s="11" t="s">
        <v>633</v>
      </c>
      <c r="D115" s="11" t="s">
        <v>634</v>
      </c>
      <c r="E115" s="12">
        <v>258.107755</v>
      </c>
      <c r="F115" s="13">
        <v>16.727771833333332</v>
      </c>
      <c r="G115" s="14">
        <v>7.622400467289717E-3</v>
      </c>
      <c r="H115" s="6">
        <v>2.0296674305882369E-2</v>
      </c>
      <c r="I115" s="6">
        <v>2.933245742574257E-3</v>
      </c>
      <c r="J115" s="6">
        <v>1.4040496956521735E-3</v>
      </c>
      <c r="K115" s="6">
        <v>2.1497503461538484E-3</v>
      </c>
      <c r="L115" s="6">
        <v>8.7783957575757567E-4</v>
      </c>
      <c r="M115" s="6">
        <v>2.4334138947368412E-3</v>
      </c>
      <c r="N115" s="14">
        <v>2.2588830000000023E-3</v>
      </c>
      <c r="O115" s="14">
        <v>3.3204805227272684E-3</v>
      </c>
      <c r="P115" s="6">
        <v>1.89267696875E-3</v>
      </c>
      <c r="Q115" s="6">
        <v>1.8515668055555572E-3</v>
      </c>
      <c r="R115" s="14">
        <v>7.7447352045454457E-3</v>
      </c>
      <c r="S115" s="8"/>
      <c r="T115" s="8"/>
      <c r="U115" s="6"/>
      <c r="V115" s="7"/>
      <c r="W115" s="6"/>
      <c r="X115" s="6"/>
      <c r="Y115" s="9"/>
      <c r="Z115" s="9"/>
    </row>
    <row r="116" spans="1:26" x14ac:dyDescent="0.2">
      <c r="A116" s="7" t="s">
        <v>635</v>
      </c>
      <c r="B116" s="10" t="s">
        <v>636</v>
      </c>
      <c r="C116" s="11" t="s">
        <v>637</v>
      </c>
      <c r="D116" s="11" t="s">
        <v>638</v>
      </c>
      <c r="E116" s="12">
        <v>133.06053</v>
      </c>
      <c r="F116" s="13">
        <v>8.3755671250000017</v>
      </c>
      <c r="G116" s="14">
        <v>2.0457456214953262E-2</v>
      </c>
      <c r="H116" s="6">
        <v>3.8720661482352967E-2</v>
      </c>
      <c r="I116" s="6">
        <v>6.7321694554455446E-3</v>
      </c>
      <c r="J116" s="6">
        <v>6.9402523043478239E-3</v>
      </c>
      <c r="K116" s="6">
        <v>3.4550695269230804E-2</v>
      </c>
      <c r="L116" s="6">
        <v>1.8715964757575757E-2</v>
      </c>
      <c r="M116" s="6">
        <v>6.338113157894734E-3</v>
      </c>
      <c r="N116" s="14">
        <v>5.3504974857142909E-3</v>
      </c>
      <c r="O116" s="14">
        <v>1.2497525704545438E-2</v>
      </c>
      <c r="P116" s="6">
        <v>2.2427631687500001E-2</v>
      </c>
      <c r="Q116" s="6">
        <v>9.8406421111111187E-3</v>
      </c>
      <c r="R116" s="14">
        <v>3.7196035749999953E-2</v>
      </c>
      <c r="S116" s="8"/>
      <c r="T116" s="8"/>
      <c r="U116" s="6"/>
      <c r="V116" s="7"/>
      <c r="W116" s="6"/>
      <c r="X116" s="6"/>
      <c r="Y116" s="9"/>
      <c r="Z116" s="9"/>
    </row>
    <row r="117" spans="1:26" x14ac:dyDescent="0.2">
      <c r="A117" s="7" t="s">
        <v>639</v>
      </c>
      <c r="B117" s="10" t="s">
        <v>640</v>
      </c>
      <c r="C117" s="11" t="s">
        <v>641</v>
      </c>
      <c r="D117" s="11" t="s">
        <v>642</v>
      </c>
      <c r="E117" s="12">
        <v>148.05989500000001</v>
      </c>
      <c r="F117" s="13">
        <v>8.7063135833333316</v>
      </c>
      <c r="G117" s="14">
        <v>0.10544365135514014</v>
      </c>
      <c r="H117" s="6">
        <v>0.14117946251764715</v>
      </c>
      <c r="I117" s="6">
        <v>4.94497053960396E-2</v>
      </c>
      <c r="J117" s="6">
        <v>5.3569815391304329E-2</v>
      </c>
      <c r="K117" s="6">
        <v>0.10874795673076934</v>
      </c>
      <c r="L117" s="6">
        <v>6.1746124121212123E-2</v>
      </c>
      <c r="M117" s="6">
        <v>6.1580052263157874E-2</v>
      </c>
      <c r="N117" s="14">
        <v>6.6325513971428635E-2</v>
      </c>
      <c r="O117" s="14">
        <v>5.0045060568181761E-2</v>
      </c>
      <c r="P117" s="6">
        <v>5.5761826437499995E-2</v>
      </c>
      <c r="Q117" s="6">
        <v>4.3529712027777813E-2</v>
      </c>
      <c r="R117" s="14">
        <v>0.12152841127272712</v>
      </c>
      <c r="S117" s="8"/>
      <c r="T117" s="8"/>
      <c r="U117" s="6"/>
      <c r="V117" s="7"/>
      <c r="W117" s="6"/>
      <c r="X117" s="6"/>
      <c r="Y117" s="9"/>
      <c r="Z117" s="9"/>
    </row>
    <row r="118" spans="1:26" x14ac:dyDescent="0.2">
      <c r="A118" s="7" t="s">
        <v>643</v>
      </c>
      <c r="B118" s="10" t="s">
        <v>644</v>
      </c>
      <c r="C118" s="11" t="s">
        <v>645</v>
      </c>
      <c r="D118" s="10" t="s">
        <v>48</v>
      </c>
      <c r="E118" s="12">
        <v>130.0506091666667</v>
      </c>
      <c r="F118" s="13">
        <v>8.7035092499999998</v>
      </c>
      <c r="G118" s="14">
        <v>1.0031902803738313E-3</v>
      </c>
      <c r="H118" s="6">
        <v>1.2890081411764717E-3</v>
      </c>
      <c r="I118" s="6">
        <v>5.3863950495049498E-4</v>
      </c>
      <c r="J118" s="6">
        <v>5.5912921739130418E-4</v>
      </c>
      <c r="K118" s="6">
        <v>1.0839983846153856E-3</v>
      </c>
      <c r="L118" s="6">
        <v>6.0225296969696959E-4</v>
      </c>
      <c r="M118" s="6">
        <v>6.7173797368421024E-4</v>
      </c>
      <c r="N118" s="14">
        <v>6.5383965714285773E-4</v>
      </c>
      <c r="O118" s="14">
        <v>5.3667036363636304E-4</v>
      </c>
      <c r="P118" s="6">
        <v>5.9215309375000005E-4</v>
      </c>
      <c r="Q118" s="6">
        <v>4.5256427777777813E-4</v>
      </c>
      <c r="R118" s="14">
        <v>1.1152414318181805E-3</v>
      </c>
      <c r="S118" s="8"/>
      <c r="T118" s="8"/>
      <c r="U118" s="6"/>
      <c r="V118" s="7"/>
      <c r="W118" s="6"/>
      <c r="X118" s="6"/>
      <c r="Y118" s="9"/>
      <c r="Z118" s="9"/>
    </row>
    <row r="119" spans="1:26" x14ac:dyDescent="0.2">
      <c r="A119" s="7" t="s">
        <v>646</v>
      </c>
      <c r="B119" s="17" t="s">
        <v>647</v>
      </c>
      <c r="C119" s="11" t="s">
        <v>648</v>
      </c>
      <c r="D119" s="11" t="s">
        <v>649</v>
      </c>
      <c r="E119" s="12">
        <v>308.09894750000001</v>
      </c>
      <c r="F119" s="13">
        <v>6.411745783333334</v>
      </c>
      <c r="G119" s="14">
        <v>2.0808621495327093E-4</v>
      </c>
      <c r="H119" s="6">
        <v>1.4289515294117658E-4</v>
      </c>
      <c r="I119" s="6">
        <v>1.1839935643564356E-4</v>
      </c>
      <c r="J119" s="6">
        <v>4.1210595652173894E-4</v>
      </c>
      <c r="K119" s="6">
        <v>1.355562307692309E-4</v>
      </c>
      <c r="L119" s="6">
        <v>1.0687378787878786E-4</v>
      </c>
      <c r="M119" s="6">
        <v>3.1558336842105249E-4</v>
      </c>
      <c r="N119" s="14">
        <v>3.4969128571428601E-4</v>
      </c>
      <c r="O119" s="14">
        <v>1.2689531818181805E-4</v>
      </c>
      <c r="P119" s="6">
        <v>1.1937646875E-4</v>
      </c>
      <c r="Q119" s="6">
        <v>7.5465805555555621E-5</v>
      </c>
      <c r="R119" s="14">
        <v>1.59085568181818E-4</v>
      </c>
      <c r="S119" s="8"/>
      <c r="T119" s="8"/>
      <c r="U119" s="15"/>
      <c r="V119" s="11"/>
      <c r="W119" s="6"/>
      <c r="X119" s="6"/>
      <c r="Y119" s="9"/>
      <c r="Z119" s="9"/>
    </row>
    <row r="120" spans="1:26" x14ac:dyDescent="0.2">
      <c r="A120" s="7" t="s">
        <v>650</v>
      </c>
      <c r="B120" s="10" t="s">
        <v>651</v>
      </c>
      <c r="C120" s="11" t="s">
        <v>652</v>
      </c>
      <c r="D120" s="11" t="s">
        <v>653</v>
      </c>
      <c r="E120" s="12">
        <v>133.09708499999999</v>
      </c>
      <c r="F120" s="13">
        <v>5.4765196250000008</v>
      </c>
      <c r="G120" s="14">
        <v>4.3378083177570076E-3</v>
      </c>
      <c r="H120" s="6">
        <v>7.9425920705882419E-3</v>
      </c>
      <c r="I120" s="6">
        <v>2.2995764356435644E-3</v>
      </c>
      <c r="J120" s="6">
        <v>1.7268840434782604E-3</v>
      </c>
      <c r="K120" s="6">
        <v>4.4566175000000045E-3</v>
      </c>
      <c r="L120" s="6">
        <v>2.3189936363636359E-3</v>
      </c>
      <c r="M120" s="6">
        <v>1.4488650263157889E-3</v>
      </c>
      <c r="N120" s="14">
        <v>3.4563121142857172E-3</v>
      </c>
      <c r="O120" s="14">
        <v>2.1742197499999972E-3</v>
      </c>
      <c r="P120" s="6">
        <v>1.7838853437500001E-3</v>
      </c>
      <c r="Q120" s="6">
        <v>2.032460972222224E-3</v>
      </c>
      <c r="R120" s="14">
        <v>4.12306479545454E-3</v>
      </c>
      <c r="S120" s="8"/>
      <c r="T120" s="8"/>
      <c r="U120" s="6"/>
      <c r="V120" s="7"/>
      <c r="W120" s="6"/>
      <c r="X120" s="6"/>
      <c r="Y120" s="9"/>
      <c r="Z120" s="9"/>
    </row>
    <row r="121" spans="1:26" x14ac:dyDescent="0.2">
      <c r="A121" s="7" t="s">
        <v>593</v>
      </c>
      <c r="B121" s="10" t="s">
        <v>594</v>
      </c>
      <c r="C121" s="11" t="s">
        <v>595</v>
      </c>
      <c r="D121" s="11" t="s">
        <v>596</v>
      </c>
      <c r="E121" s="12">
        <v>115.00349636363636</v>
      </c>
      <c r="F121" s="13">
        <v>18.705627454545454</v>
      </c>
      <c r="G121" s="14">
        <v>4.2260626168224273E-4</v>
      </c>
      <c r="H121" s="6">
        <v>4.4631294117647094E-4</v>
      </c>
      <c r="I121" s="6">
        <v>6.404367326732673E-4</v>
      </c>
      <c r="J121" s="6">
        <v>3.3106456521739117E-4</v>
      </c>
      <c r="K121" s="6">
        <v>3.0602957692307722E-4</v>
      </c>
      <c r="L121" s="6">
        <v>2.13212303030303E-4</v>
      </c>
      <c r="M121" s="6">
        <v>2.983576578947367E-4</v>
      </c>
      <c r="N121" s="14">
        <v>4.7458491428571475E-4</v>
      </c>
      <c r="O121" s="14">
        <v>1.5494102272727256E-4</v>
      </c>
      <c r="P121" s="6">
        <v>0</v>
      </c>
      <c r="Q121" s="6">
        <v>2.0812888888888906E-4</v>
      </c>
      <c r="R121" s="14">
        <v>3.2341897727272689E-4</v>
      </c>
      <c r="S121" s="8" t="s">
        <v>597</v>
      </c>
      <c r="T121" s="8" t="s">
        <v>594</v>
      </c>
      <c r="U121" s="15" t="s">
        <v>386</v>
      </c>
      <c r="V121" s="15" t="s">
        <v>387</v>
      </c>
      <c r="W121" s="6" t="s">
        <v>388</v>
      </c>
      <c r="X121" s="6" t="s">
        <v>389</v>
      </c>
      <c r="Y121" s="9" t="s">
        <v>1262</v>
      </c>
      <c r="Z121" s="9" t="s">
        <v>1268</v>
      </c>
    </row>
    <row r="122" spans="1:26" x14ac:dyDescent="0.2">
      <c r="A122" s="7" t="s">
        <v>664</v>
      </c>
      <c r="B122" s="10" t="s">
        <v>665</v>
      </c>
      <c r="C122" s="11" t="s">
        <v>666</v>
      </c>
      <c r="D122" s="11" t="s">
        <v>667</v>
      </c>
      <c r="E122" s="12">
        <v>283.06727599999999</v>
      </c>
      <c r="F122" s="13">
        <v>6.7626293799999999</v>
      </c>
      <c r="G122" s="14">
        <v>3.6311542056074748E-5</v>
      </c>
      <c r="H122" s="6">
        <v>5.0632141176470625E-5</v>
      </c>
      <c r="I122" s="6">
        <v>1.6248326732673266E-4</v>
      </c>
      <c r="J122" s="6">
        <v>0</v>
      </c>
      <c r="K122" s="6">
        <v>2.0777115384615404E-5</v>
      </c>
      <c r="L122" s="6">
        <v>1.67120303030303E-5</v>
      </c>
      <c r="M122" s="6">
        <v>4.4776657894736823E-5</v>
      </c>
      <c r="N122" s="14">
        <v>0</v>
      </c>
      <c r="O122" s="14">
        <v>2.6206636363636336E-5</v>
      </c>
      <c r="P122" s="6">
        <v>1.9235187500000001E-5</v>
      </c>
      <c r="Q122" s="6">
        <v>1.8166750000000014E-5</v>
      </c>
      <c r="R122" s="14">
        <v>5.2605318181818114E-5</v>
      </c>
      <c r="S122" s="8"/>
      <c r="T122" s="8"/>
      <c r="U122" s="15"/>
      <c r="V122" s="11"/>
      <c r="W122" s="6"/>
      <c r="X122" s="6"/>
      <c r="Y122" s="9"/>
      <c r="Z122" s="9"/>
    </row>
    <row r="123" spans="1:26" x14ac:dyDescent="0.2">
      <c r="A123" s="7" t="s">
        <v>668</v>
      </c>
      <c r="B123" s="10" t="s">
        <v>669</v>
      </c>
      <c r="C123" s="11" t="s">
        <v>670</v>
      </c>
      <c r="D123" s="11" t="s">
        <v>671</v>
      </c>
      <c r="E123" s="12">
        <v>106.04979474999999</v>
      </c>
      <c r="F123" s="13">
        <v>7.9818270499999997</v>
      </c>
      <c r="G123" s="14">
        <v>4.9557745093457915E-2</v>
      </c>
      <c r="H123" s="6">
        <v>8.8754599082353017E-2</v>
      </c>
      <c r="I123" s="6">
        <v>2.0334930297029701E-2</v>
      </c>
      <c r="J123" s="6">
        <v>2.3014531869565213E-2</v>
      </c>
      <c r="K123" s="6">
        <v>5.3242296653846201E-2</v>
      </c>
      <c r="L123" s="6">
        <v>2.651572624242424E-2</v>
      </c>
      <c r="M123" s="6">
        <v>2.483094449999999E-2</v>
      </c>
      <c r="N123" s="14">
        <v>2.8761532285714313E-2</v>
      </c>
      <c r="O123" s="14">
        <v>2.0112737045454521E-2</v>
      </c>
      <c r="P123" s="6">
        <v>3.5706371656249999E-2</v>
      </c>
      <c r="Q123" s="6">
        <v>1.839996158333335E-2</v>
      </c>
      <c r="R123" s="14">
        <v>7.5282461954545368E-2</v>
      </c>
      <c r="S123" s="8"/>
      <c r="T123" s="8"/>
      <c r="U123" s="6"/>
      <c r="V123" s="7"/>
      <c r="W123" s="6"/>
      <c r="X123" s="6"/>
      <c r="Y123" s="9"/>
      <c r="Z123" s="9"/>
    </row>
    <row r="124" spans="1:26" x14ac:dyDescent="0.2">
      <c r="A124" s="7" t="s">
        <v>672</v>
      </c>
      <c r="B124" s="10" t="s">
        <v>673</v>
      </c>
      <c r="C124" s="11" t="s">
        <v>674</v>
      </c>
      <c r="D124" s="11" t="s">
        <v>675</v>
      </c>
      <c r="E124" s="12">
        <v>282.11754454545451</v>
      </c>
      <c r="F124" s="13">
        <v>7.8964958545454547</v>
      </c>
      <c r="G124" s="14">
        <v>9.6044953271027982E-5</v>
      </c>
      <c r="H124" s="6">
        <v>5.022604705882357E-5</v>
      </c>
      <c r="I124" s="6">
        <v>0</v>
      </c>
      <c r="J124" s="6">
        <v>8.1368173913043456E-5</v>
      </c>
      <c r="K124" s="6">
        <v>1.4839811538461552E-4</v>
      </c>
      <c r="L124" s="6">
        <v>8.0678757575757581E-5</v>
      </c>
      <c r="M124" s="6">
        <v>1.2915197368421045E-4</v>
      </c>
      <c r="N124" s="14">
        <v>5.7367457142857201E-5</v>
      </c>
      <c r="O124" s="14">
        <v>1.0765524999999988E-4</v>
      </c>
      <c r="P124" s="6">
        <v>1.9330003124999999E-4</v>
      </c>
      <c r="Q124" s="6">
        <v>1.0143227777777786E-4</v>
      </c>
      <c r="R124" s="14">
        <v>1.2048886363636349E-4</v>
      </c>
      <c r="S124" s="8"/>
      <c r="T124" s="8"/>
      <c r="U124" s="6"/>
      <c r="V124" s="7"/>
      <c r="W124" s="6"/>
      <c r="X124" s="6"/>
      <c r="Y124" s="9"/>
      <c r="Z124" s="9"/>
    </row>
    <row r="125" spans="1:26" x14ac:dyDescent="0.2">
      <c r="A125" s="7" t="s">
        <v>676</v>
      </c>
      <c r="B125" s="10" t="s">
        <v>677</v>
      </c>
      <c r="C125" s="11" t="s">
        <v>678</v>
      </c>
      <c r="D125" s="11" t="s">
        <v>679</v>
      </c>
      <c r="E125" s="12">
        <v>116.07035974999998</v>
      </c>
      <c r="F125" s="13">
        <v>8.5673297500000007</v>
      </c>
      <c r="G125" s="14">
        <v>8.2297057523364442E-2</v>
      </c>
      <c r="H125" s="6">
        <v>9.6818714023529484E-2</v>
      </c>
      <c r="I125" s="6">
        <v>2.2437644603960395E-2</v>
      </c>
      <c r="J125" s="6">
        <v>3.9982489478260858E-2</v>
      </c>
      <c r="K125" s="6">
        <v>6.9547034307692365E-2</v>
      </c>
      <c r="L125" s="6">
        <v>4.3181243454545451E-2</v>
      </c>
      <c r="M125" s="6">
        <v>3.0218609184210515E-2</v>
      </c>
      <c r="N125" s="14">
        <v>4.2606401542857178E-2</v>
      </c>
      <c r="O125" s="14">
        <v>3.1202833909090871E-2</v>
      </c>
      <c r="P125" s="6">
        <v>4.5680520093749996E-2</v>
      </c>
      <c r="Q125" s="6">
        <v>2.9049167694444468E-2</v>
      </c>
      <c r="R125" s="14">
        <v>8.6306785613636264E-2</v>
      </c>
      <c r="S125" s="8" t="s">
        <v>680</v>
      </c>
      <c r="T125" s="8" t="s">
        <v>681</v>
      </c>
      <c r="U125" s="15"/>
      <c r="V125" s="15"/>
      <c r="W125" s="6"/>
      <c r="X125" s="6"/>
      <c r="Y125" s="9"/>
      <c r="Z125" s="9"/>
    </row>
    <row r="126" spans="1:26" x14ac:dyDescent="0.2">
      <c r="A126" s="7" t="s">
        <v>682</v>
      </c>
      <c r="B126" s="10" t="s">
        <v>683</v>
      </c>
      <c r="C126" s="11" t="s">
        <v>684</v>
      </c>
      <c r="D126" s="11" t="s">
        <v>685</v>
      </c>
      <c r="E126" s="12">
        <v>219.09775333333334</v>
      </c>
      <c r="F126" s="13">
        <v>9.7262913333333341</v>
      </c>
      <c r="G126" s="14">
        <v>8.2117836448598088E-4</v>
      </c>
      <c r="H126" s="6">
        <v>4.694131058823533E-4</v>
      </c>
      <c r="I126" s="6">
        <v>4.5556584158415835E-5</v>
      </c>
      <c r="J126" s="6">
        <v>2.1898699999999994E-4</v>
      </c>
      <c r="K126" s="6">
        <v>2.0781130769230788E-4</v>
      </c>
      <c r="L126" s="6">
        <v>2.6718106060606055E-4</v>
      </c>
      <c r="M126" s="6">
        <v>1.1002084210526311E-4</v>
      </c>
      <c r="N126" s="14">
        <v>1.8848420000000017E-4</v>
      </c>
      <c r="O126" s="14">
        <v>9.1715136363636242E-5</v>
      </c>
      <c r="P126" s="6">
        <v>1.1941084375E-4</v>
      </c>
      <c r="Q126" s="6">
        <v>1.198506111111112E-4</v>
      </c>
      <c r="R126" s="14">
        <v>3.5163852272727231E-4</v>
      </c>
      <c r="S126" s="8"/>
      <c r="T126" s="8"/>
      <c r="U126" s="6"/>
      <c r="V126" s="7"/>
      <c r="W126" s="6"/>
      <c r="X126" s="6"/>
      <c r="Y126" s="9"/>
      <c r="Z126" s="9"/>
    </row>
    <row r="127" spans="1:26" x14ac:dyDescent="0.2">
      <c r="A127" s="7" t="s">
        <v>686</v>
      </c>
      <c r="B127" s="17" t="s">
        <v>687</v>
      </c>
      <c r="C127" s="11" t="s">
        <v>688</v>
      </c>
      <c r="D127" s="11" t="s">
        <v>689</v>
      </c>
      <c r="E127" s="12">
        <v>188.17578333333333</v>
      </c>
      <c r="F127" s="13">
        <v>5.0753263999999998</v>
      </c>
      <c r="G127" s="14">
        <v>9.2038037383177529E-5</v>
      </c>
      <c r="H127" s="6">
        <v>6.1620823529411815E-5</v>
      </c>
      <c r="I127" s="6">
        <v>7.1220792079207913E-5</v>
      </c>
      <c r="J127" s="6">
        <v>5.9944391304347805E-5</v>
      </c>
      <c r="K127" s="6">
        <v>6.9570038461538533E-5</v>
      </c>
      <c r="L127" s="6">
        <v>4.1021878787878783E-5</v>
      </c>
      <c r="M127" s="6">
        <v>9.1829473684210486E-5</v>
      </c>
      <c r="N127" s="14">
        <v>1.7266300000000017E-4</v>
      </c>
      <c r="O127" s="14">
        <v>8.4339863636363535E-5</v>
      </c>
      <c r="P127" s="6">
        <v>7.2255437500000005E-5</v>
      </c>
      <c r="Q127" s="6">
        <v>2.1246833333333352E-5</v>
      </c>
      <c r="R127" s="14">
        <v>5.7339454545454472E-5</v>
      </c>
      <c r="S127" s="8" t="s">
        <v>690</v>
      </c>
      <c r="T127" s="8" t="s">
        <v>691</v>
      </c>
      <c r="U127" s="15"/>
      <c r="V127" s="15"/>
      <c r="W127" s="6"/>
      <c r="X127" s="6"/>
      <c r="Y127" s="9"/>
      <c r="Z127" s="9"/>
    </row>
    <row r="128" spans="1:26" x14ac:dyDescent="0.2">
      <c r="A128" s="7" t="s">
        <v>692</v>
      </c>
      <c r="B128" s="17" t="s">
        <v>693</v>
      </c>
      <c r="C128" s="11" t="s">
        <v>694</v>
      </c>
      <c r="D128" s="10" t="s">
        <v>48</v>
      </c>
      <c r="E128" s="12">
        <v>164.07356111111113</v>
      </c>
      <c r="F128" s="13">
        <v>5.8826906111111121</v>
      </c>
      <c r="G128" s="14">
        <v>1.2749331775700927E-4</v>
      </c>
      <c r="H128" s="6">
        <v>7.772625882352947E-5</v>
      </c>
      <c r="I128" s="6">
        <v>0</v>
      </c>
      <c r="J128" s="6">
        <v>5.213473913043476E-5</v>
      </c>
      <c r="K128" s="6">
        <v>5.977273076923083E-5</v>
      </c>
      <c r="L128" s="6">
        <v>4.3033454545454539E-5</v>
      </c>
      <c r="M128" s="6">
        <v>0</v>
      </c>
      <c r="N128" s="14">
        <v>4.0362771428571471E-5</v>
      </c>
      <c r="O128" s="14">
        <v>0</v>
      </c>
      <c r="P128" s="6">
        <v>3.8318406249999998E-5</v>
      </c>
      <c r="Q128" s="6">
        <v>2.9271972222222248E-5</v>
      </c>
      <c r="R128" s="14">
        <v>5.8588318181818114E-5</v>
      </c>
      <c r="S128" s="8"/>
      <c r="T128" s="8"/>
      <c r="U128" s="6"/>
      <c r="V128" s="7"/>
      <c r="W128" s="6"/>
      <c r="X128" s="6"/>
      <c r="Y128" s="9"/>
      <c r="Z128" s="9"/>
    </row>
    <row r="129" spans="1:26" x14ac:dyDescent="0.2">
      <c r="A129" s="7" t="s">
        <v>695</v>
      </c>
      <c r="B129" s="10" t="s">
        <v>603</v>
      </c>
      <c r="C129" s="11" t="s">
        <v>696</v>
      </c>
      <c r="D129" s="11" t="s">
        <v>697</v>
      </c>
      <c r="E129" s="12">
        <v>117.01924508333336</v>
      </c>
      <c r="F129" s="13">
        <v>16.471370249999996</v>
      </c>
      <c r="G129" s="14">
        <v>3.2719155607476621E-3</v>
      </c>
      <c r="H129" s="6">
        <v>1.68159651764706E-3</v>
      </c>
      <c r="I129" s="6">
        <v>3.9832361386138611E-4</v>
      </c>
      <c r="J129" s="6">
        <v>4.0849859130434769E-3</v>
      </c>
      <c r="K129" s="6">
        <v>3.2138875384615413E-3</v>
      </c>
      <c r="L129" s="6">
        <v>3.1654148181818175E-3</v>
      </c>
      <c r="M129" s="6">
        <v>2.5728172631578937E-3</v>
      </c>
      <c r="N129" s="14">
        <v>7.856235485714293E-3</v>
      </c>
      <c r="O129" s="14">
        <v>2.7923405909090872E-3</v>
      </c>
      <c r="P129" s="6">
        <v>1.3487113750000001E-3</v>
      </c>
      <c r="Q129" s="6">
        <v>2.0359483888888908E-3</v>
      </c>
      <c r="R129" s="14">
        <v>1.8919714545454522E-3</v>
      </c>
      <c r="S129" s="8" t="s">
        <v>698</v>
      </c>
      <c r="T129" s="8" t="s">
        <v>699</v>
      </c>
      <c r="U129" s="15" t="s">
        <v>386</v>
      </c>
      <c r="V129" s="15" t="s">
        <v>387</v>
      </c>
      <c r="W129" s="6" t="s">
        <v>388</v>
      </c>
      <c r="X129" s="6" t="s">
        <v>389</v>
      </c>
      <c r="Y129" s="9" t="s">
        <v>1262</v>
      </c>
      <c r="Z129" s="9" t="s">
        <v>1268</v>
      </c>
    </row>
    <row r="130" spans="1:26" x14ac:dyDescent="0.2">
      <c r="A130" s="7" t="s">
        <v>761</v>
      </c>
      <c r="B130" s="10" t="s">
        <v>762</v>
      </c>
      <c r="C130" s="11" t="s">
        <v>765</v>
      </c>
      <c r="D130" s="11" t="s">
        <v>766</v>
      </c>
      <c r="E130" s="12">
        <v>87.045005000000003</v>
      </c>
      <c r="F130" s="13">
        <v>8.7179083333333338</v>
      </c>
      <c r="G130" s="14">
        <v>0</v>
      </c>
      <c r="H130" s="6">
        <v>9.9529670588235361E-5</v>
      </c>
      <c r="I130" s="6">
        <v>1.102969801980198E-4</v>
      </c>
      <c r="J130" s="6">
        <v>0</v>
      </c>
      <c r="K130" s="6">
        <v>0</v>
      </c>
      <c r="L130" s="6">
        <v>7.02381515151515E-5</v>
      </c>
      <c r="M130" s="6">
        <v>1.4623971052631573E-4</v>
      </c>
      <c r="N130" s="14">
        <v>9.6171857142857232E-5</v>
      </c>
      <c r="O130" s="14">
        <v>1.0951618181818169E-4</v>
      </c>
      <c r="P130" s="6">
        <v>0</v>
      </c>
      <c r="Q130" s="6">
        <v>0</v>
      </c>
      <c r="R130" s="14">
        <v>0</v>
      </c>
      <c r="S130" s="8" t="s">
        <v>767</v>
      </c>
      <c r="T130" s="8" t="s">
        <v>768</v>
      </c>
      <c r="U130" s="15"/>
      <c r="V130" s="15"/>
      <c r="W130" s="6" t="s">
        <v>769</v>
      </c>
      <c r="X130" s="6" t="s">
        <v>256</v>
      </c>
      <c r="Y130" s="9" t="s">
        <v>1262</v>
      </c>
      <c r="Z130" s="9" t="s">
        <v>1268</v>
      </c>
    </row>
    <row r="131" spans="1:26" x14ac:dyDescent="0.2">
      <c r="A131" s="7" t="s">
        <v>785</v>
      </c>
      <c r="B131" s="10" t="s">
        <v>787</v>
      </c>
      <c r="C131" s="11" t="s">
        <v>788</v>
      </c>
      <c r="D131" s="11" t="s">
        <v>789</v>
      </c>
      <c r="E131" s="12">
        <v>175.02466714285714</v>
      </c>
      <c r="F131" s="13">
        <v>7.5173854714285708</v>
      </c>
      <c r="G131" s="14">
        <v>0</v>
      </c>
      <c r="H131" s="6">
        <v>8.7710807058823581E-4</v>
      </c>
      <c r="I131" s="6">
        <v>6.9453104455445541E-3</v>
      </c>
      <c r="J131" s="6">
        <v>7.4641217391304318E-5</v>
      </c>
      <c r="K131" s="6">
        <v>0</v>
      </c>
      <c r="L131" s="6">
        <v>5.9235545454545447E-5</v>
      </c>
      <c r="M131" s="6">
        <v>0</v>
      </c>
      <c r="N131" s="14">
        <v>5.0736342857142901E-5</v>
      </c>
      <c r="O131" s="14">
        <v>0</v>
      </c>
      <c r="P131" s="6">
        <v>0</v>
      </c>
      <c r="Q131" s="6">
        <v>5.7655277777777826E-5</v>
      </c>
      <c r="R131" s="14">
        <v>4.8195438636363579E-4</v>
      </c>
      <c r="S131" s="8" t="s">
        <v>790</v>
      </c>
      <c r="T131" s="8" t="s">
        <v>786</v>
      </c>
      <c r="U131" s="15" t="s">
        <v>791</v>
      </c>
      <c r="V131" s="15" t="s">
        <v>792</v>
      </c>
      <c r="W131" s="6" t="s">
        <v>370</v>
      </c>
      <c r="X131" s="6" t="s">
        <v>371</v>
      </c>
      <c r="Y131" s="9" t="s">
        <v>1262</v>
      </c>
      <c r="Z131" s="9" t="s">
        <v>1268</v>
      </c>
    </row>
    <row r="132" spans="1:26" x14ac:dyDescent="0.2">
      <c r="A132" s="7" t="s">
        <v>711</v>
      </c>
      <c r="B132" s="17" t="s">
        <v>712</v>
      </c>
      <c r="C132" s="11" t="s">
        <v>713</v>
      </c>
      <c r="D132" s="11" t="s">
        <v>714</v>
      </c>
      <c r="E132" s="12">
        <v>259.02237083333335</v>
      </c>
      <c r="F132" s="13">
        <v>9.0203645833333326</v>
      </c>
      <c r="G132" s="14">
        <v>7.7382336448598093E-5</v>
      </c>
      <c r="H132" s="6">
        <v>4.8311501176470618E-4</v>
      </c>
      <c r="I132" s="6">
        <v>3.833385643564356E-4</v>
      </c>
      <c r="J132" s="6">
        <v>6.9820304347826067E-5</v>
      </c>
      <c r="K132" s="6">
        <v>3.7218446153846187E-4</v>
      </c>
      <c r="L132" s="6">
        <v>4.835190909090909E-5</v>
      </c>
      <c r="M132" s="6">
        <v>1.0498999999999996E-4</v>
      </c>
      <c r="N132" s="14">
        <v>1.7243865714285732E-4</v>
      </c>
      <c r="O132" s="14">
        <v>1.6386047727272708E-4</v>
      </c>
      <c r="P132" s="6">
        <v>1.6832259375E-4</v>
      </c>
      <c r="Q132" s="6">
        <v>6.5949888888888942E-5</v>
      </c>
      <c r="R132" s="14">
        <v>3.3983963636363592E-4</v>
      </c>
      <c r="S132" s="8"/>
      <c r="T132" s="8"/>
      <c r="U132" s="15"/>
      <c r="V132" s="11"/>
      <c r="W132" s="6"/>
      <c r="X132" s="6"/>
      <c r="Y132" s="9"/>
      <c r="Z132" s="9"/>
    </row>
    <row r="133" spans="1:26" x14ac:dyDescent="0.2">
      <c r="A133" s="7" t="s">
        <v>715</v>
      </c>
      <c r="B133" s="10" t="s">
        <v>716</v>
      </c>
      <c r="C133" s="16"/>
      <c r="D133" s="10" t="s">
        <v>48</v>
      </c>
      <c r="E133" s="12">
        <v>129.06641333333332</v>
      </c>
      <c r="F133" s="13">
        <v>6.9777237999999997</v>
      </c>
      <c r="G133" s="14">
        <v>0</v>
      </c>
      <c r="H133" s="6">
        <v>9.1221717647058884E-5</v>
      </c>
      <c r="I133" s="6">
        <v>1.3646361386138612E-4</v>
      </c>
      <c r="J133" s="6">
        <v>0</v>
      </c>
      <c r="K133" s="6">
        <v>0</v>
      </c>
      <c r="L133" s="6">
        <v>0</v>
      </c>
      <c r="M133" s="6">
        <v>0</v>
      </c>
      <c r="N133" s="14">
        <v>0</v>
      </c>
      <c r="O133" s="14">
        <v>5.2697545454545389E-5</v>
      </c>
      <c r="P133" s="6">
        <v>0</v>
      </c>
      <c r="Q133" s="6">
        <v>0</v>
      </c>
      <c r="R133" s="14">
        <v>0</v>
      </c>
      <c r="S133" s="8"/>
      <c r="T133" s="8"/>
      <c r="U133" s="6"/>
      <c r="V133" s="7"/>
      <c r="W133" s="6"/>
      <c r="X133" s="6"/>
      <c r="Y133" s="9"/>
      <c r="Z133" s="9"/>
    </row>
    <row r="134" spans="1:26" x14ac:dyDescent="0.2">
      <c r="A134" s="7" t="s">
        <v>717</v>
      </c>
      <c r="B134" s="10" t="s">
        <v>718</v>
      </c>
      <c r="C134" s="11" t="s">
        <v>719</v>
      </c>
      <c r="D134" s="11" t="s">
        <v>720</v>
      </c>
      <c r="E134" s="12">
        <v>133.01385583333331</v>
      </c>
      <c r="F134" s="13">
        <v>16.726572166666671</v>
      </c>
      <c r="G134" s="14">
        <v>5.0704820093457918E-3</v>
      </c>
      <c r="H134" s="6">
        <v>5.7972393647058862E-3</v>
      </c>
      <c r="I134" s="6">
        <v>8.7525774752475246E-3</v>
      </c>
      <c r="J134" s="6">
        <v>3.167264652173912E-3</v>
      </c>
      <c r="K134" s="6">
        <v>4.5953491153846197E-3</v>
      </c>
      <c r="L134" s="6">
        <v>2.8362887575757571E-3</v>
      </c>
      <c r="M134" s="6">
        <v>2.8415793947368408E-3</v>
      </c>
      <c r="N134" s="14">
        <v>7.087726000000006E-3</v>
      </c>
      <c r="O134" s="14">
        <v>1.8945562499999978E-3</v>
      </c>
      <c r="P134" s="6">
        <v>2.1957101562499999E-3</v>
      </c>
      <c r="Q134" s="6">
        <v>2.6329068333333355E-3</v>
      </c>
      <c r="R134" s="14">
        <v>4.4824974545454492E-3</v>
      </c>
      <c r="S134" s="8" t="s">
        <v>721</v>
      </c>
      <c r="T134" s="8" t="s">
        <v>718</v>
      </c>
      <c r="U134" s="15"/>
      <c r="V134" s="15"/>
      <c r="W134" s="6"/>
      <c r="X134" s="6"/>
      <c r="Y134" s="9"/>
      <c r="Z134" s="9"/>
    </row>
    <row r="135" spans="1:26" x14ac:dyDescent="0.2">
      <c r="A135" s="7" t="s">
        <v>722</v>
      </c>
      <c r="B135" s="17" t="s">
        <v>723</v>
      </c>
      <c r="C135" s="11" t="s">
        <v>724</v>
      </c>
      <c r="D135" s="10" t="s">
        <v>48</v>
      </c>
      <c r="E135" s="12">
        <v>259.02252916666669</v>
      </c>
      <c r="F135" s="13">
        <v>9.2024949583333324</v>
      </c>
      <c r="G135" s="14">
        <v>3.7184065420560729E-4</v>
      </c>
      <c r="H135" s="6">
        <v>6.5573308235294166E-4</v>
      </c>
      <c r="I135" s="6">
        <v>8.677391089108911E-5</v>
      </c>
      <c r="J135" s="6">
        <v>2.0289443478260861E-4</v>
      </c>
      <c r="K135" s="6">
        <v>6.6010619230769292E-4</v>
      </c>
      <c r="L135" s="6">
        <v>1.5243045454545453E-4</v>
      </c>
      <c r="M135" s="6">
        <v>1.0615030789473678E-3</v>
      </c>
      <c r="N135" s="14">
        <v>2.4589274285714309E-4</v>
      </c>
      <c r="O135" s="14">
        <v>1.0860583863636351E-3</v>
      </c>
      <c r="P135" s="6">
        <v>8.0841006250000004E-4</v>
      </c>
      <c r="Q135" s="6">
        <v>1.0332149166666674E-3</v>
      </c>
      <c r="R135" s="14">
        <v>6.8907459090909013E-4</v>
      </c>
      <c r="S135" s="8"/>
      <c r="T135" s="8"/>
      <c r="U135" s="15"/>
      <c r="V135" s="11"/>
      <c r="W135" s="6"/>
      <c r="X135" s="6"/>
      <c r="Y135" s="9"/>
      <c r="Z135" s="9"/>
    </row>
    <row r="136" spans="1:26" x14ac:dyDescent="0.2">
      <c r="A136" s="7" t="s">
        <v>725</v>
      </c>
      <c r="B136" s="10" t="s">
        <v>255</v>
      </c>
      <c r="C136" s="11" t="s">
        <v>726</v>
      </c>
      <c r="D136" s="11" t="s">
        <v>727</v>
      </c>
      <c r="E136" s="12">
        <v>147.02915124999998</v>
      </c>
      <c r="F136" s="13">
        <v>14.1488315</v>
      </c>
      <c r="G136" s="14">
        <v>0</v>
      </c>
      <c r="H136" s="6">
        <v>7.1728870588235347E-5</v>
      </c>
      <c r="I136" s="6">
        <v>1.6152495049504947E-4</v>
      </c>
      <c r="J136" s="6">
        <v>0</v>
      </c>
      <c r="K136" s="6">
        <v>4.8263500000000044E-5</v>
      </c>
      <c r="L136" s="6">
        <v>3.0212515151515146E-5</v>
      </c>
      <c r="M136" s="6">
        <v>0</v>
      </c>
      <c r="N136" s="14">
        <v>0</v>
      </c>
      <c r="O136" s="14">
        <v>4.0137545454545408E-5</v>
      </c>
      <c r="P136" s="6">
        <v>2.9237468749999999E-5</v>
      </c>
      <c r="Q136" s="6">
        <v>3.2720500000000027E-5</v>
      </c>
      <c r="R136" s="14">
        <v>5.7937795454545383E-5</v>
      </c>
      <c r="S136" s="8"/>
      <c r="T136" s="8"/>
      <c r="U136" s="15"/>
      <c r="V136" s="11"/>
      <c r="W136" s="6"/>
      <c r="X136" s="6"/>
      <c r="Y136" s="9"/>
      <c r="Z136" s="9"/>
    </row>
    <row r="137" spans="1:26" x14ac:dyDescent="0.2">
      <c r="A137" s="7" t="s">
        <v>1003</v>
      </c>
      <c r="B137" s="10" t="s">
        <v>1004</v>
      </c>
      <c r="C137" s="11" t="s">
        <v>1005</v>
      </c>
      <c r="D137" s="11" t="s">
        <v>1006</v>
      </c>
      <c r="E137" s="12">
        <v>87.008282499999993</v>
      </c>
      <c r="F137" s="13">
        <v>11.139862750000001</v>
      </c>
      <c r="G137" s="14">
        <v>9.0029677570093423E-4</v>
      </c>
      <c r="H137" s="6">
        <v>0</v>
      </c>
      <c r="I137" s="6">
        <v>0</v>
      </c>
      <c r="J137" s="6">
        <v>0</v>
      </c>
      <c r="K137" s="6">
        <v>0</v>
      </c>
      <c r="L137" s="6">
        <v>0</v>
      </c>
      <c r="M137" s="6">
        <v>0</v>
      </c>
      <c r="N137" s="14">
        <v>1.230545542857144E-3</v>
      </c>
      <c r="O137" s="14">
        <v>6.8183243181818098E-4</v>
      </c>
      <c r="P137" s="6">
        <v>0</v>
      </c>
      <c r="Q137" s="6">
        <v>0</v>
      </c>
      <c r="R137" s="14">
        <v>4.2122338636363588E-4</v>
      </c>
      <c r="S137" s="8" t="s">
        <v>1007</v>
      </c>
      <c r="T137" s="8" t="s">
        <v>1004</v>
      </c>
      <c r="U137" s="15" t="s">
        <v>1008</v>
      </c>
      <c r="V137" s="15" t="s">
        <v>1009</v>
      </c>
      <c r="W137" s="6" t="s">
        <v>1010</v>
      </c>
      <c r="X137" s="6" t="s">
        <v>764</v>
      </c>
      <c r="Y137" s="9" t="s">
        <v>1262</v>
      </c>
      <c r="Z137" s="9" t="s">
        <v>1268</v>
      </c>
    </row>
    <row r="138" spans="1:26" x14ac:dyDescent="0.2">
      <c r="A138" s="7" t="s">
        <v>733</v>
      </c>
      <c r="B138" s="10" t="s">
        <v>270</v>
      </c>
      <c r="C138" s="11" t="s">
        <v>734</v>
      </c>
      <c r="D138" s="11" t="s">
        <v>735</v>
      </c>
      <c r="E138" s="12">
        <v>156.07677583333333</v>
      </c>
      <c r="F138" s="13">
        <v>5.8628961583333341</v>
      </c>
      <c r="G138" s="14">
        <v>2.8217792289719615E-2</v>
      </c>
      <c r="H138" s="6">
        <v>3.801596889411768E-2</v>
      </c>
      <c r="I138" s="6">
        <v>6.7504127227722768E-3</v>
      </c>
      <c r="J138" s="6">
        <v>1.3562313869565213E-2</v>
      </c>
      <c r="K138" s="6">
        <v>2.1054915576923097E-2</v>
      </c>
      <c r="L138" s="6">
        <v>1.2474603787878786E-2</v>
      </c>
      <c r="M138" s="6">
        <v>1.2524586868421048E-2</v>
      </c>
      <c r="N138" s="14">
        <v>1.4024134828571441E-2</v>
      </c>
      <c r="O138" s="14">
        <v>9.6897458863636245E-3</v>
      </c>
      <c r="P138" s="6">
        <v>1.416711815625E-2</v>
      </c>
      <c r="Q138" s="6">
        <v>8.1404343888888953E-3</v>
      </c>
      <c r="R138" s="14">
        <v>3.2184426681818146E-2</v>
      </c>
      <c r="S138" s="8"/>
      <c r="T138" s="8"/>
      <c r="U138" s="6"/>
      <c r="V138" s="7"/>
      <c r="W138" s="6"/>
      <c r="X138" s="6"/>
      <c r="Y138" s="9"/>
      <c r="Z138" s="9"/>
    </row>
    <row r="139" spans="1:26" x14ac:dyDescent="0.2">
      <c r="A139" s="7" t="s">
        <v>736</v>
      </c>
      <c r="B139" s="10" t="s">
        <v>737</v>
      </c>
      <c r="C139" s="11" t="s">
        <v>738</v>
      </c>
      <c r="D139" s="11" t="s">
        <v>739</v>
      </c>
      <c r="E139" s="12">
        <v>277.10314833333331</v>
      </c>
      <c r="F139" s="13">
        <v>10.330315375</v>
      </c>
      <c r="G139" s="14">
        <v>2.5136825233644847E-3</v>
      </c>
      <c r="H139" s="6">
        <v>6.6197816470588285E-4</v>
      </c>
      <c r="I139" s="6">
        <v>2.454077227722772E-4</v>
      </c>
      <c r="J139" s="6">
        <v>3.9818695652173896E-4</v>
      </c>
      <c r="K139" s="6">
        <v>3.1027880769230799E-4</v>
      </c>
      <c r="L139" s="6">
        <v>8.406253030303029E-4</v>
      </c>
      <c r="M139" s="6">
        <v>2.3158747368421043E-4</v>
      </c>
      <c r="N139" s="14">
        <v>2.9636745714285744E-4</v>
      </c>
      <c r="O139" s="14">
        <v>1.4554277272727255E-4</v>
      </c>
      <c r="P139" s="6">
        <v>1.6159081250000001E-4</v>
      </c>
      <c r="Q139" s="6">
        <v>2.7995836111111136E-4</v>
      </c>
      <c r="R139" s="14">
        <v>4.5019070454545404E-4</v>
      </c>
      <c r="S139" s="8"/>
      <c r="T139" s="8"/>
      <c r="U139" s="6"/>
      <c r="V139" s="7"/>
      <c r="W139" s="6"/>
      <c r="X139" s="6"/>
      <c r="Y139" s="9"/>
      <c r="Z139" s="9"/>
    </row>
    <row r="140" spans="1:26" x14ac:dyDescent="0.2">
      <c r="A140" s="7" t="s">
        <v>1246</v>
      </c>
      <c r="B140" s="10" t="s">
        <v>1247</v>
      </c>
      <c r="C140" s="11" t="s">
        <v>1248</v>
      </c>
      <c r="D140" s="11" t="s">
        <v>1249</v>
      </c>
      <c r="E140" s="12">
        <v>145.01434222222221</v>
      </c>
      <c r="F140" s="13">
        <v>16.698127777777778</v>
      </c>
      <c r="G140" s="14">
        <v>4.4825350467289703E-4</v>
      </c>
      <c r="H140" s="6">
        <v>2.3182957647058841E-4</v>
      </c>
      <c r="I140" s="6">
        <v>0</v>
      </c>
      <c r="J140" s="6">
        <v>1.755481739130434E-4</v>
      </c>
      <c r="K140" s="6">
        <v>2.7096819230769257E-4</v>
      </c>
      <c r="L140" s="6">
        <v>0</v>
      </c>
      <c r="M140" s="6">
        <v>1.6852581578947362E-4</v>
      </c>
      <c r="N140" s="14">
        <v>2.5103128571428597E-4</v>
      </c>
      <c r="O140" s="14">
        <v>2.1806684090909062E-4</v>
      </c>
      <c r="P140" s="6">
        <v>1.6465309374999999E-4</v>
      </c>
      <c r="Q140" s="6">
        <v>0</v>
      </c>
      <c r="R140" s="14">
        <v>2.3750684090909064E-4</v>
      </c>
      <c r="S140" s="8" t="s">
        <v>1250</v>
      </c>
      <c r="T140" s="8" t="s">
        <v>1251</v>
      </c>
      <c r="U140" s="15" t="s">
        <v>386</v>
      </c>
      <c r="V140" s="15" t="s">
        <v>387</v>
      </c>
      <c r="W140" s="6" t="s">
        <v>388</v>
      </c>
      <c r="X140" s="6" t="s">
        <v>389</v>
      </c>
      <c r="Y140" s="9" t="s">
        <v>1262</v>
      </c>
      <c r="Z140" s="9" t="s">
        <v>1268</v>
      </c>
    </row>
    <row r="141" spans="1:26" x14ac:dyDescent="0.2">
      <c r="A141" s="7" t="s">
        <v>748</v>
      </c>
      <c r="B141" s="10" t="s">
        <v>749</v>
      </c>
      <c r="C141" s="11" t="s">
        <v>750</v>
      </c>
      <c r="D141" s="11" t="s">
        <v>751</v>
      </c>
      <c r="E141" s="12">
        <v>276.11857500000002</v>
      </c>
      <c r="F141" s="13">
        <v>10.253409749999999</v>
      </c>
      <c r="G141" s="14">
        <v>2.5238820093457931E-3</v>
      </c>
      <c r="H141" s="6">
        <v>1.1311366352941186E-3</v>
      </c>
      <c r="I141" s="6">
        <v>4.7617970297029696E-5</v>
      </c>
      <c r="J141" s="6">
        <v>5.1533182608695638E-4</v>
      </c>
      <c r="K141" s="6">
        <v>5.955699230769236E-4</v>
      </c>
      <c r="L141" s="6">
        <v>7.8810869696969684E-4</v>
      </c>
      <c r="M141" s="6">
        <v>2.9005494736842089E-4</v>
      </c>
      <c r="N141" s="14">
        <v>4.127218857142861E-4</v>
      </c>
      <c r="O141" s="14">
        <v>2.3933963636363608E-4</v>
      </c>
      <c r="P141" s="6">
        <v>4.4600846874999999E-4</v>
      </c>
      <c r="Q141" s="6">
        <v>4.1987177777777816E-4</v>
      </c>
      <c r="R141" s="14">
        <v>7.5730427272727185E-4</v>
      </c>
      <c r="S141" s="8" t="s">
        <v>752</v>
      </c>
      <c r="T141" s="8" t="s">
        <v>753</v>
      </c>
      <c r="U141" s="15"/>
      <c r="V141" s="15"/>
      <c r="W141" s="6"/>
      <c r="X141" s="6"/>
      <c r="Y141" s="9"/>
      <c r="Z141" s="9"/>
    </row>
    <row r="142" spans="1:26" x14ac:dyDescent="0.2">
      <c r="A142" s="7" t="s">
        <v>754</v>
      </c>
      <c r="B142" s="10" t="s">
        <v>755</v>
      </c>
      <c r="C142" s="11" t="s">
        <v>756</v>
      </c>
      <c r="D142" s="10" t="s">
        <v>48</v>
      </c>
      <c r="E142" s="12">
        <v>285.11848916666668</v>
      </c>
      <c r="F142" s="13">
        <v>6.0435661000000005</v>
      </c>
      <c r="G142" s="14">
        <v>9.0993803738317707E-4</v>
      </c>
      <c r="H142" s="6">
        <v>8.2666105882353005E-4</v>
      </c>
      <c r="I142" s="6">
        <v>1.9686237623762377E-5</v>
      </c>
      <c r="J142" s="6">
        <v>4.0314717391304333E-4</v>
      </c>
      <c r="K142" s="6">
        <v>5.6707676923076981E-4</v>
      </c>
      <c r="L142" s="6">
        <v>3.4455509090909088E-4</v>
      </c>
      <c r="M142" s="6">
        <v>1.18814447368421E-4</v>
      </c>
      <c r="N142" s="14">
        <v>3.4376880000000032E-4</v>
      </c>
      <c r="O142" s="14">
        <v>1.9038920454545429E-4</v>
      </c>
      <c r="P142" s="6">
        <v>3.1092865625000001E-4</v>
      </c>
      <c r="Q142" s="6">
        <v>1.9043222222222238E-4</v>
      </c>
      <c r="R142" s="14">
        <v>6.9176570454545366E-4</v>
      </c>
      <c r="S142" s="8"/>
      <c r="T142" s="8"/>
      <c r="U142" s="6"/>
      <c r="V142" s="7"/>
      <c r="W142" s="6"/>
      <c r="X142" s="6"/>
      <c r="Y142" s="9"/>
      <c r="Z142" s="9"/>
    </row>
    <row r="143" spans="1:26" x14ac:dyDescent="0.2">
      <c r="A143" s="7" t="s">
        <v>757</v>
      </c>
      <c r="B143" s="10" t="s">
        <v>758</v>
      </c>
      <c r="C143" s="11" t="s">
        <v>759</v>
      </c>
      <c r="D143" s="11" t="s">
        <v>760</v>
      </c>
      <c r="E143" s="12">
        <v>279.09909181818182</v>
      </c>
      <c r="F143" s="13">
        <v>10.216904954545456</v>
      </c>
      <c r="G143" s="14">
        <v>1.1017850934579433E-3</v>
      </c>
      <c r="H143" s="6">
        <v>4.0982934117647093E-4</v>
      </c>
      <c r="I143" s="6">
        <v>0</v>
      </c>
      <c r="J143" s="6">
        <v>2.6046260869565208E-4</v>
      </c>
      <c r="K143" s="6">
        <v>2.60842730769231E-4</v>
      </c>
      <c r="L143" s="6">
        <v>3.3557481818181814E-4</v>
      </c>
      <c r="M143" s="6">
        <v>5.4909736842105234E-5</v>
      </c>
      <c r="N143" s="14">
        <v>1.9016600000000018E-4</v>
      </c>
      <c r="O143" s="14">
        <v>5.6147272727272667E-5</v>
      </c>
      <c r="P143" s="6">
        <v>1.5542718750000001E-4</v>
      </c>
      <c r="Q143" s="6">
        <v>1.1393041666666676E-4</v>
      </c>
      <c r="R143" s="14">
        <v>2.1409986363636339E-4</v>
      </c>
      <c r="S143" s="8"/>
      <c r="T143" s="8"/>
      <c r="U143" s="6"/>
      <c r="V143" s="7"/>
      <c r="W143" s="6"/>
      <c r="X143" s="6"/>
      <c r="Y143" s="9"/>
      <c r="Z143" s="9"/>
    </row>
    <row r="144" spans="1:26" x14ac:dyDescent="0.2">
      <c r="A144" s="7" t="s">
        <v>542</v>
      </c>
      <c r="B144" s="10" t="s">
        <v>543</v>
      </c>
      <c r="C144" s="11" t="s">
        <v>545</v>
      </c>
      <c r="D144" s="11" t="s">
        <v>546</v>
      </c>
      <c r="E144" s="12">
        <v>60.080897999999998</v>
      </c>
      <c r="F144" s="13">
        <v>4.7430873166666663</v>
      </c>
      <c r="G144" s="14">
        <v>0</v>
      </c>
      <c r="H144" s="6">
        <v>1.6067244705882366E-4</v>
      </c>
      <c r="I144" s="6">
        <v>0</v>
      </c>
      <c r="J144" s="6">
        <v>0</v>
      </c>
      <c r="K144" s="6">
        <v>1.6259976923076939E-4</v>
      </c>
      <c r="L144" s="6">
        <v>1.9217781818181817E-4</v>
      </c>
      <c r="M144" s="6">
        <v>3.6718363157894717E-4</v>
      </c>
      <c r="N144" s="14">
        <v>1.6101508571428585E-4</v>
      </c>
      <c r="O144" s="14">
        <v>1.3162490909090894E-4</v>
      </c>
      <c r="P144" s="6">
        <v>0</v>
      </c>
      <c r="Q144" s="6">
        <v>0</v>
      </c>
      <c r="R144" s="14">
        <v>0</v>
      </c>
      <c r="S144" s="8" t="s">
        <v>547</v>
      </c>
      <c r="T144" s="8" t="s">
        <v>543</v>
      </c>
      <c r="U144" s="15" t="s">
        <v>548</v>
      </c>
      <c r="V144" s="15" t="s">
        <v>549</v>
      </c>
      <c r="W144" s="6" t="s">
        <v>550</v>
      </c>
      <c r="X144" s="6" t="s">
        <v>90</v>
      </c>
      <c r="Y144" s="9" t="s">
        <v>1262</v>
      </c>
      <c r="Z144" s="9" t="s">
        <v>1270</v>
      </c>
    </row>
    <row r="145" spans="1:26" x14ac:dyDescent="0.2">
      <c r="A145" s="7" t="s">
        <v>770</v>
      </c>
      <c r="B145" s="10" t="s">
        <v>771</v>
      </c>
      <c r="C145" s="11" t="s">
        <v>772</v>
      </c>
      <c r="D145" s="11" t="s">
        <v>773</v>
      </c>
      <c r="E145" s="12">
        <v>133.06055499999999</v>
      </c>
      <c r="F145" s="13">
        <v>6.6912099749999996</v>
      </c>
      <c r="G145" s="14">
        <v>1.09425691588785E-3</v>
      </c>
      <c r="H145" s="6">
        <v>1.2500495294117656E-3</v>
      </c>
      <c r="I145" s="6">
        <v>2.8859371287128709E-4</v>
      </c>
      <c r="J145" s="6">
        <v>5.21452913043478E-4</v>
      </c>
      <c r="K145" s="6">
        <v>7.9556130769230845E-4</v>
      </c>
      <c r="L145" s="6">
        <v>4.5526387878787875E-4</v>
      </c>
      <c r="M145" s="6">
        <v>5.3439652631578926E-4</v>
      </c>
      <c r="N145" s="14">
        <v>4.7918342857142899E-4</v>
      </c>
      <c r="O145" s="14">
        <v>5.1383079545454485E-4</v>
      </c>
      <c r="P145" s="6">
        <v>4.6026646875E-4</v>
      </c>
      <c r="Q145" s="6">
        <v>3.1186152777777805E-4</v>
      </c>
      <c r="R145" s="14">
        <v>9.3887918181818073E-4</v>
      </c>
      <c r="S145" s="8"/>
      <c r="T145" s="8"/>
      <c r="U145" s="6"/>
      <c r="V145" s="7"/>
      <c r="W145" s="6"/>
      <c r="X145" s="6"/>
      <c r="Y145" s="9"/>
      <c r="Z145" s="9"/>
    </row>
    <row r="146" spans="1:26" x14ac:dyDescent="0.2">
      <c r="A146" s="7" t="s">
        <v>774</v>
      </c>
      <c r="B146" s="10" t="s">
        <v>775</v>
      </c>
      <c r="C146" s="11" t="s">
        <v>777</v>
      </c>
      <c r="D146" s="11" t="s">
        <v>778</v>
      </c>
      <c r="E146" s="12">
        <v>150.05847249999999</v>
      </c>
      <c r="F146" s="13">
        <v>8.5200990000000001</v>
      </c>
      <c r="G146" s="14">
        <v>3.5973392897196248E-2</v>
      </c>
      <c r="H146" s="6">
        <v>6.6746928635294162E-2</v>
      </c>
      <c r="I146" s="6">
        <v>6.7965877227722758E-3</v>
      </c>
      <c r="J146" s="6">
        <v>1.8302564695652168E-2</v>
      </c>
      <c r="K146" s="6">
        <v>3.9909116730769266E-2</v>
      </c>
      <c r="L146" s="6">
        <v>1.8583056727272725E-2</v>
      </c>
      <c r="M146" s="6">
        <v>1.3211428368421046E-2</v>
      </c>
      <c r="N146" s="14">
        <v>2.1719099342857165E-2</v>
      </c>
      <c r="O146" s="14">
        <v>1.0193643840909079E-2</v>
      </c>
      <c r="P146" s="6">
        <v>2.0008744906250001E-2</v>
      </c>
      <c r="Q146" s="6">
        <v>1.1962300333333342E-2</v>
      </c>
      <c r="R146" s="14">
        <v>4.525228272727267E-2</v>
      </c>
      <c r="S146" s="8" t="s">
        <v>779</v>
      </c>
      <c r="T146" s="8" t="s">
        <v>780</v>
      </c>
      <c r="U146" s="15"/>
      <c r="V146" s="15"/>
      <c r="W146" s="6"/>
      <c r="X146" s="6"/>
      <c r="Y146" s="9"/>
      <c r="Z146" s="9"/>
    </row>
    <row r="147" spans="1:26" x14ac:dyDescent="0.2">
      <c r="A147" s="7" t="s">
        <v>88</v>
      </c>
      <c r="B147" s="10" t="s">
        <v>89</v>
      </c>
      <c r="C147" s="11" t="s">
        <v>92</v>
      </c>
      <c r="D147" s="11" t="s">
        <v>93</v>
      </c>
      <c r="E147" s="12">
        <v>76.039253083333321</v>
      </c>
      <c r="F147" s="13">
        <v>6.6856521916666667</v>
      </c>
      <c r="G147" s="14">
        <v>4.2917043224299047E-2</v>
      </c>
      <c r="H147" s="6">
        <v>5.8671291623529451E-2</v>
      </c>
      <c r="I147" s="6">
        <v>3.9932091435643559E-2</v>
      </c>
      <c r="J147" s="6">
        <v>1.86171672173913E-2</v>
      </c>
      <c r="K147" s="6">
        <v>3.4225855269230797E-2</v>
      </c>
      <c r="L147" s="6">
        <v>2.1613287939393939E-2</v>
      </c>
      <c r="M147" s="6">
        <v>1.8504175763157885E-2</v>
      </c>
      <c r="N147" s="14">
        <v>2.3189226371428593E-2</v>
      </c>
      <c r="O147" s="14">
        <v>1.7711846499999979E-2</v>
      </c>
      <c r="P147" s="6">
        <v>2.3608596156250002E-2</v>
      </c>
      <c r="Q147" s="6">
        <v>1.5330549527777789E-2</v>
      </c>
      <c r="R147" s="14">
        <v>5.4988749295454484E-2</v>
      </c>
      <c r="S147" s="8" t="s">
        <v>348</v>
      </c>
      <c r="T147" s="8" t="s">
        <v>91</v>
      </c>
      <c r="U147" s="15" t="s">
        <v>349</v>
      </c>
      <c r="V147" s="15" t="s">
        <v>350</v>
      </c>
      <c r="W147" s="6" t="s">
        <v>351</v>
      </c>
      <c r="X147" s="6" t="s">
        <v>352</v>
      </c>
      <c r="Y147" s="9" t="s">
        <v>1262</v>
      </c>
      <c r="Z147" s="9" t="s">
        <v>1266</v>
      </c>
    </row>
    <row r="148" spans="1:26" x14ac:dyDescent="0.2">
      <c r="A148" s="7" t="s">
        <v>206</v>
      </c>
      <c r="B148" s="10" t="s">
        <v>207</v>
      </c>
      <c r="C148" s="11" t="s">
        <v>208</v>
      </c>
      <c r="D148" s="11" t="s">
        <v>209</v>
      </c>
      <c r="E148" s="12">
        <v>62.059937272727261</v>
      </c>
      <c r="F148" s="13">
        <v>5.1087432454545452</v>
      </c>
      <c r="G148" s="14">
        <v>5.3581191121495298E-3</v>
      </c>
      <c r="H148" s="6">
        <v>6.3296290352941216E-3</v>
      </c>
      <c r="I148" s="6">
        <v>9.9774055940594041E-3</v>
      </c>
      <c r="J148" s="6">
        <v>5.3107779130434759E-3</v>
      </c>
      <c r="K148" s="6">
        <v>4.7875695769230816E-3</v>
      </c>
      <c r="L148" s="6">
        <v>4.0251734848484851E-3</v>
      </c>
      <c r="M148" s="6">
        <v>0</v>
      </c>
      <c r="N148" s="14">
        <v>3.3615094285714318E-3</v>
      </c>
      <c r="O148" s="14">
        <v>2.9142455227272692E-3</v>
      </c>
      <c r="P148" s="6">
        <v>2.8256856875000002E-3</v>
      </c>
      <c r="Q148" s="6">
        <v>2.8156340000000026E-3</v>
      </c>
      <c r="R148" s="14">
        <v>6.4568238181818101E-3</v>
      </c>
      <c r="S148" s="8" t="s">
        <v>411</v>
      </c>
      <c r="T148" s="8" t="s">
        <v>207</v>
      </c>
      <c r="U148" s="15" t="s">
        <v>412</v>
      </c>
      <c r="V148" s="15" t="s">
        <v>413</v>
      </c>
      <c r="W148" s="6" t="s">
        <v>414</v>
      </c>
      <c r="X148" s="6" t="s">
        <v>185</v>
      </c>
      <c r="Y148" s="9" t="s">
        <v>1262</v>
      </c>
      <c r="Z148" s="9" t="s">
        <v>1266</v>
      </c>
    </row>
    <row r="149" spans="1:26" x14ac:dyDescent="0.2">
      <c r="A149" s="7" t="s">
        <v>793</v>
      </c>
      <c r="B149" s="10" t="s">
        <v>794</v>
      </c>
      <c r="C149" s="11" t="s">
        <v>795</v>
      </c>
      <c r="D149" s="11" t="s">
        <v>796</v>
      </c>
      <c r="E149" s="12">
        <v>334.14026545454544</v>
      </c>
      <c r="F149" s="13">
        <v>10.341279363636366</v>
      </c>
      <c r="G149" s="14">
        <v>5.9630443925233608E-4</v>
      </c>
      <c r="H149" s="6">
        <v>2.1802818823529426E-4</v>
      </c>
      <c r="I149" s="6">
        <v>0</v>
      </c>
      <c r="J149" s="6">
        <v>1.1418986956521736E-4</v>
      </c>
      <c r="K149" s="6">
        <v>1.0471461538461549E-4</v>
      </c>
      <c r="L149" s="6">
        <v>1.5992069696969696E-4</v>
      </c>
      <c r="M149" s="6">
        <v>6.2092289473684173E-5</v>
      </c>
      <c r="N149" s="14">
        <v>9.1937428571428669E-5</v>
      </c>
      <c r="O149" s="14">
        <v>4.4251659090909034E-5</v>
      </c>
      <c r="P149" s="6">
        <v>6.364125E-5</v>
      </c>
      <c r="Q149" s="6">
        <v>4.4138166666666704E-5</v>
      </c>
      <c r="R149" s="14">
        <v>1.1495038636363622E-4</v>
      </c>
      <c r="S149" s="8"/>
      <c r="T149" s="8"/>
      <c r="U149" s="6"/>
      <c r="V149" s="7"/>
      <c r="W149" s="6"/>
      <c r="X149" s="6"/>
      <c r="Y149" s="9"/>
      <c r="Z149" s="9"/>
    </row>
    <row r="150" spans="1:26" x14ac:dyDescent="0.2">
      <c r="A150" s="7" t="s">
        <v>525</v>
      </c>
      <c r="B150" s="10" t="s">
        <v>526</v>
      </c>
      <c r="C150" s="11" t="s">
        <v>527</v>
      </c>
      <c r="D150" s="20"/>
      <c r="E150" s="20"/>
      <c r="F150" s="20"/>
      <c r="G150" s="14">
        <v>3.3789735934579422E-2</v>
      </c>
      <c r="H150" s="6">
        <v>2.9133977694117665E-2</v>
      </c>
      <c r="I150" s="6">
        <v>4.4922288712871281E-2</v>
      </c>
      <c r="J150" s="6">
        <v>4.1151932869565207E-2</v>
      </c>
      <c r="K150" s="6">
        <v>2.5653010153846179E-2</v>
      </c>
      <c r="L150" s="6">
        <v>1.8253372999999996E-2</v>
      </c>
      <c r="M150" s="6">
        <v>1.4043196631578941E-2</v>
      </c>
      <c r="N150" s="14">
        <v>3.468109511428575E-2</v>
      </c>
      <c r="O150" s="14">
        <v>9.8101889318181704E-3</v>
      </c>
      <c r="P150" s="6">
        <v>8.7221909375000007E-3</v>
      </c>
      <c r="Q150" s="6">
        <v>7.1667633611111163E-3</v>
      </c>
      <c r="R150" s="14">
        <v>1.3981649204545437E-2</v>
      </c>
      <c r="S150" s="8" t="s">
        <v>528</v>
      </c>
      <c r="T150" s="8" t="s">
        <v>529</v>
      </c>
      <c r="U150" s="15"/>
      <c r="V150" s="15"/>
      <c r="W150" s="6" t="s">
        <v>351</v>
      </c>
      <c r="X150" s="6" t="s">
        <v>352</v>
      </c>
      <c r="Y150" s="9" t="s">
        <v>1262</v>
      </c>
      <c r="Z150" s="9" t="s">
        <v>1266</v>
      </c>
    </row>
    <row r="151" spans="1:26" x14ac:dyDescent="0.2">
      <c r="A151" s="7" t="s">
        <v>805</v>
      </c>
      <c r="B151" s="10" t="s">
        <v>100</v>
      </c>
      <c r="C151" s="11" t="s">
        <v>806</v>
      </c>
      <c r="D151" s="20"/>
      <c r="E151" s="20"/>
      <c r="F151" s="20"/>
      <c r="G151" s="14">
        <v>0</v>
      </c>
      <c r="H151" s="6">
        <v>4.6852188235294151E-5</v>
      </c>
      <c r="I151" s="6">
        <v>4.6071930693069304E-5</v>
      </c>
      <c r="J151" s="6">
        <v>0</v>
      </c>
      <c r="K151" s="6">
        <v>3.145930769230772E-5</v>
      </c>
      <c r="L151" s="6">
        <v>0</v>
      </c>
      <c r="M151" s="6">
        <v>0</v>
      </c>
      <c r="N151" s="14">
        <v>2.3233514285714308E-5</v>
      </c>
      <c r="O151" s="14">
        <v>1.0765522727272715E-5</v>
      </c>
      <c r="P151" s="6">
        <v>0</v>
      </c>
      <c r="Q151" s="6">
        <v>0</v>
      </c>
      <c r="R151" s="14">
        <v>5.2452568181818122E-5</v>
      </c>
      <c r="S151" s="8"/>
      <c r="T151" s="8"/>
      <c r="U151" s="6"/>
      <c r="V151" s="7"/>
      <c r="W151" s="6"/>
      <c r="X151" s="6"/>
      <c r="Y151" s="9"/>
      <c r="Z151" s="9"/>
    </row>
    <row r="152" spans="1:26" x14ac:dyDescent="0.2">
      <c r="A152" s="7" t="s">
        <v>706</v>
      </c>
      <c r="B152" s="10" t="s">
        <v>518</v>
      </c>
      <c r="C152" s="11" t="s">
        <v>707</v>
      </c>
      <c r="D152" s="11" t="s">
        <v>708</v>
      </c>
      <c r="E152" s="12">
        <v>140.01230000000001</v>
      </c>
      <c r="F152" s="13">
        <v>7.0864045999999989</v>
      </c>
      <c r="G152" s="14">
        <v>5.7816401869158851E-5</v>
      </c>
      <c r="H152" s="6">
        <v>3.8644512941176496E-4</v>
      </c>
      <c r="I152" s="6">
        <v>1.0115781683168316E-3</v>
      </c>
      <c r="J152" s="6">
        <v>9.5171695652173873E-5</v>
      </c>
      <c r="K152" s="6">
        <v>3.9887726923076963E-4</v>
      </c>
      <c r="L152" s="6">
        <v>1.3006842424242423E-4</v>
      </c>
      <c r="M152" s="6">
        <v>4.983702631578945E-5</v>
      </c>
      <c r="N152" s="14">
        <v>1.8514977142857159E-4</v>
      </c>
      <c r="O152" s="14">
        <v>6.9332659090909013E-5</v>
      </c>
      <c r="P152" s="6">
        <v>1.1203750000000001E-4</v>
      </c>
      <c r="Q152" s="6">
        <v>6.3914388888888944E-5</v>
      </c>
      <c r="R152" s="14">
        <v>4.6388320454545398E-4</v>
      </c>
      <c r="S152" s="8" t="s">
        <v>709</v>
      </c>
      <c r="T152" s="8" t="s">
        <v>710</v>
      </c>
      <c r="U152" s="15" t="s">
        <v>412</v>
      </c>
      <c r="V152" s="15" t="s">
        <v>413</v>
      </c>
      <c r="W152" s="6" t="s">
        <v>414</v>
      </c>
      <c r="X152" s="6" t="s">
        <v>185</v>
      </c>
      <c r="Y152" s="9" t="s">
        <v>1262</v>
      </c>
      <c r="Z152" s="9" t="s">
        <v>1266</v>
      </c>
    </row>
    <row r="153" spans="1:26" x14ac:dyDescent="0.2">
      <c r="A153" s="7" t="s">
        <v>813</v>
      </c>
      <c r="B153" s="10" t="s">
        <v>814</v>
      </c>
      <c r="C153" s="11" t="s">
        <v>815</v>
      </c>
      <c r="D153" s="11" t="s">
        <v>816</v>
      </c>
      <c r="E153" s="12">
        <v>295.12889083333334</v>
      </c>
      <c r="F153" s="13">
        <v>10.264563166666667</v>
      </c>
      <c r="G153" s="14">
        <v>6.6527228971962585E-4</v>
      </c>
      <c r="H153" s="6">
        <v>7.48552847058824E-4</v>
      </c>
      <c r="I153" s="6">
        <v>1.1646816831683169E-4</v>
      </c>
      <c r="J153" s="6">
        <v>2.2078113043478252E-4</v>
      </c>
      <c r="K153" s="6">
        <v>5.779526923076929E-4</v>
      </c>
      <c r="L153" s="6">
        <v>6.845122727272727E-4</v>
      </c>
      <c r="M153" s="6">
        <v>1.474440315789473E-3</v>
      </c>
      <c r="N153" s="14">
        <v>5.2290977142857185E-4</v>
      </c>
      <c r="O153" s="14">
        <v>7.319962272727263E-4</v>
      </c>
      <c r="P153" s="6">
        <v>3.590494375E-4</v>
      </c>
      <c r="Q153" s="6">
        <v>9.8722163888888964E-4</v>
      </c>
      <c r="R153" s="14">
        <v>2.9348459090909054E-4</v>
      </c>
      <c r="S153" s="8"/>
      <c r="T153" s="8"/>
      <c r="U153" s="6"/>
      <c r="V153" s="7"/>
      <c r="W153" s="6"/>
      <c r="X153" s="6"/>
      <c r="Y153" s="9"/>
      <c r="Z153" s="9"/>
    </row>
    <row r="154" spans="1:26" x14ac:dyDescent="0.2">
      <c r="A154" s="7" t="s">
        <v>1015</v>
      </c>
      <c r="B154" s="10" t="s">
        <v>884</v>
      </c>
      <c r="C154" s="11" t="s">
        <v>1017</v>
      </c>
      <c r="D154" s="11" t="s">
        <v>1018</v>
      </c>
      <c r="E154" s="12">
        <v>199.17061599999997</v>
      </c>
      <c r="F154" s="13">
        <v>6.8206690799999992</v>
      </c>
      <c r="G154" s="14">
        <v>0</v>
      </c>
      <c r="H154" s="6">
        <v>2.3815858823529428E-5</v>
      </c>
      <c r="I154" s="6">
        <v>0</v>
      </c>
      <c r="J154" s="6">
        <v>2.3605913043478255E-5</v>
      </c>
      <c r="K154" s="6">
        <v>0</v>
      </c>
      <c r="L154" s="6">
        <v>0</v>
      </c>
      <c r="M154" s="6">
        <v>2.5608552631578936E-5</v>
      </c>
      <c r="N154" s="14">
        <v>2.2555485714285737E-5</v>
      </c>
      <c r="O154" s="14">
        <v>0</v>
      </c>
      <c r="P154" s="6">
        <v>1.9590281250000002E-5</v>
      </c>
      <c r="Q154" s="6">
        <v>0</v>
      </c>
      <c r="R154" s="14">
        <v>0</v>
      </c>
      <c r="S154" s="8" t="s">
        <v>1019</v>
      </c>
      <c r="T154" s="8" t="s">
        <v>1016</v>
      </c>
      <c r="U154" s="15" t="s">
        <v>1020</v>
      </c>
      <c r="V154" s="15" t="s">
        <v>1021</v>
      </c>
      <c r="W154" s="6" t="s">
        <v>1022</v>
      </c>
      <c r="X154" s="6" t="s">
        <v>885</v>
      </c>
      <c r="Y154" s="9" t="s">
        <v>1262</v>
      </c>
      <c r="Z154" s="9" t="s">
        <v>1266</v>
      </c>
    </row>
    <row r="155" spans="1:26" x14ac:dyDescent="0.2">
      <c r="A155" s="7" t="s">
        <v>1039</v>
      </c>
      <c r="B155" s="10" t="s">
        <v>203</v>
      </c>
      <c r="C155" s="11" t="s">
        <v>1040</v>
      </c>
      <c r="D155" s="11" t="s">
        <v>1041</v>
      </c>
      <c r="E155" s="12">
        <v>171.00651583333331</v>
      </c>
      <c r="F155" s="13">
        <v>10.484079750000001</v>
      </c>
      <c r="G155" s="14">
        <v>2.2870976635514008E-4</v>
      </c>
      <c r="H155" s="6">
        <v>9.1034712941176542E-4</v>
      </c>
      <c r="I155" s="6">
        <v>2.2660534653465343E-4</v>
      </c>
      <c r="J155" s="6">
        <v>1.3506899999999995E-4</v>
      </c>
      <c r="K155" s="6">
        <v>4.3336153846153887E-4</v>
      </c>
      <c r="L155" s="6">
        <v>1.5141939393939393E-4</v>
      </c>
      <c r="M155" s="6">
        <v>2.0072821052631571E-4</v>
      </c>
      <c r="N155" s="14">
        <v>3.7419402857142892E-4</v>
      </c>
      <c r="O155" s="14">
        <v>3.085027499999996E-4</v>
      </c>
      <c r="P155" s="6">
        <v>1.8436178124999999E-4</v>
      </c>
      <c r="Q155" s="6">
        <v>1.29813388888889E-4</v>
      </c>
      <c r="R155" s="14">
        <v>1.4149686590909075E-3</v>
      </c>
      <c r="S155" s="8" t="s">
        <v>1042</v>
      </c>
      <c r="T155" s="8" t="s">
        <v>1043</v>
      </c>
      <c r="U155" s="15" t="s">
        <v>1044</v>
      </c>
      <c r="V155" s="15" t="s">
        <v>1045</v>
      </c>
      <c r="W155" s="6" t="s">
        <v>1046</v>
      </c>
      <c r="X155" s="6" t="s">
        <v>1047</v>
      </c>
      <c r="Y155" s="9" t="s">
        <v>1262</v>
      </c>
      <c r="Z155" s="9" t="s">
        <v>1266</v>
      </c>
    </row>
    <row r="156" spans="1:26" x14ac:dyDescent="0.2">
      <c r="A156" s="7" t="s">
        <v>829</v>
      </c>
      <c r="B156" s="10" t="s">
        <v>298</v>
      </c>
      <c r="C156" s="11" t="s">
        <v>830</v>
      </c>
      <c r="D156" s="11" t="s">
        <v>831</v>
      </c>
      <c r="E156" s="12">
        <v>119.08932775</v>
      </c>
      <c r="F156" s="13">
        <v>7.9345628916666664</v>
      </c>
      <c r="G156" s="14">
        <v>6.4646397196261654E-3</v>
      </c>
      <c r="H156" s="6">
        <v>8.1267542823529465E-3</v>
      </c>
      <c r="I156" s="6">
        <v>1.3501031683168315E-3</v>
      </c>
      <c r="J156" s="6">
        <v>3.2272880434782601E-3</v>
      </c>
      <c r="K156" s="6">
        <v>5.8562876923076981E-3</v>
      </c>
      <c r="L156" s="6">
        <v>3.2644366969696967E-3</v>
      </c>
      <c r="M156" s="6">
        <v>3.4462902894736827E-3</v>
      </c>
      <c r="N156" s="14">
        <v>3.512060085714289E-3</v>
      </c>
      <c r="O156" s="14">
        <v>2.3054282954545428E-3</v>
      </c>
      <c r="P156" s="6">
        <v>4.1630427500000001E-3</v>
      </c>
      <c r="Q156" s="6">
        <v>2.232102333333335E-3</v>
      </c>
      <c r="R156" s="14">
        <v>6.1443889772727191E-3</v>
      </c>
      <c r="S156" s="8"/>
      <c r="T156" s="8"/>
      <c r="U156" s="6"/>
      <c r="V156" s="7"/>
      <c r="W156" s="6"/>
      <c r="X156" s="6"/>
      <c r="Y156" s="9"/>
      <c r="Z156" s="9"/>
    </row>
    <row r="157" spans="1:26" x14ac:dyDescent="0.2">
      <c r="A157" s="7" t="s">
        <v>1064</v>
      </c>
      <c r="B157" s="10" t="s">
        <v>1065</v>
      </c>
      <c r="C157" s="11" t="s">
        <v>1066</v>
      </c>
      <c r="D157" s="11" t="s">
        <v>1067</v>
      </c>
      <c r="E157" s="12">
        <v>464.30371181818185</v>
      </c>
      <c r="F157" s="13">
        <v>6.0352418000000005</v>
      </c>
      <c r="G157" s="14">
        <v>1.8093188785046721E-3</v>
      </c>
      <c r="H157" s="6">
        <v>1.0895286352941185E-3</v>
      </c>
      <c r="I157" s="6">
        <v>0</v>
      </c>
      <c r="J157" s="6">
        <v>1.0693726130434778E-2</v>
      </c>
      <c r="K157" s="6">
        <v>8.7867710000000075E-3</v>
      </c>
      <c r="L157" s="6">
        <v>7.5682936666666657E-3</v>
      </c>
      <c r="M157" s="6">
        <v>4.9249202631578926E-4</v>
      </c>
      <c r="N157" s="14">
        <v>8.221666857142865E-4</v>
      </c>
      <c r="O157" s="14">
        <v>5.4799465909090848E-4</v>
      </c>
      <c r="P157" s="6">
        <v>3.1433237499999998E-4</v>
      </c>
      <c r="Q157" s="6">
        <v>1.0170836666666676E-3</v>
      </c>
      <c r="R157" s="14">
        <v>1.110932727272726E-4</v>
      </c>
      <c r="S157" s="8" t="s">
        <v>1068</v>
      </c>
      <c r="T157" s="8" t="s">
        <v>1065</v>
      </c>
      <c r="U157" s="15" t="s">
        <v>1069</v>
      </c>
      <c r="V157" s="15" t="s">
        <v>1070</v>
      </c>
      <c r="W157" s="6" t="s">
        <v>351</v>
      </c>
      <c r="X157" s="6" t="s">
        <v>352</v>
      </c>
      <c r="Y157" s="9" t="s">
        <v>1262</v>
      </c>
      <c r="Z157" s="9" t="s">
        <v>1266</v>
      </c>
    </row>
    <row r="158" spans="1:26" x14ac:dyDescent="0.2">
      <c r="A158" s="7" t="s">
        <v>836</v>
      </c>
      <c r="B158" s="10" t="s">
        <v>837</v>
      </c>
      <c r="C158" s="11" t="s">
        <v>838</v>
      </c>
      <c r="D158" s="11" t="s">
        <v>839</v>
      </c>
      <c r="E158" s="12">
        <v>148.11550833333334</v>
      </c>
      <c r="F158" s="13">
        <v>5.5126615666666652</v>
      </c>
      <c r="G158" s="14">
        <v>5.9387601401869137E-3</v>
      </c>
      <c r="H158" s="6">
        <v>8.1384673176470648E-3</v>
      </c>
      <c r="I158" s="6">
        <v>7.2952361386138603E-4</v>
      </c>
      <c r="J158" s="6">
        <v>3.1616446956521729E-3</v>
      </c>
      <c r="K158" s="6">
        <v>5.098028153846159E-3</v>
      </c>
      <c r="L158" s="6">
        <v>2.9185884545454544E-3</v>
      </c>
      <c r="M158" s="6">
        <v>2.4387169210526305E-3</v>
      </c>
      <c r="N158" s="14">
        <v>3.3510450000000034E-3</v>
      </c>
      <c r="O158" s="14">
        <v>1.8530977954545433E-3</v>
      </c>
      <c r="P158" s="6">
        <v>2.8875446875000002E-3</v>
      </c>
      <c r="Q158" s="6">
        <v>1.9470789166666684E-3</v>
      </c>
      <c r="R158" s="14">
        <v>6.2254569772727201E-3</v>
      </c>
      <c r="S158" s="8"/>
      <c r="T158" s="8"/>
      <c r="U158" s="6"/>
      <c r="V158" s="7"/>
      <c r="W158" s="6"/>
      <c r="X158" s="6"/>
      <c r="Y158" s="9"/>
      <c r="Z158" s="9"/>
    </row>
    <row r="159" spans="1:26" x14ac:dyDescent="0.2">
      <c r="A159" s="7" t="s">
        <v>840</v>
      </c>
      <c r="B159" s="10" t="s">
        <v>841</v>
      </c>
      <c r="C159" s="11" t="s">
        <v>842</v>
      </c>
      <c r="D159" s="10" t="s">
        <v>48</v>
      </c>
      <c r="E159" s="12">
        <v>191.06647749999999</v>
      </c>
      <c r="F159" s="13">
        <v>7.8576693000000004</v>
      </c>
      <c r="G159" s="14">
        <v>5.9314747663551375E-4</v>
      </c>
      <c r="H159" s="6">
        <v>3.2637388235294144E-4</v>
      </c>
      <c r="I159" s="6">
        <v>6.7922574257425742E-5</v>
      </c>
      <c r="J159" s="6">
        <v>2.0790573913043471E-4</v>
      </c>
      <c r="K159" s="6">
        <v>2.7252761538461566E-4</v>
      </c>
      <c r="L159" s="6">
        <v>1.5561015151515151E-4</v>
      </c>
      <c r="M159" s="6">
        <v>1.366030526315789E-4</v>
      </c>
      <c r="N159" s="14">
        <v>2.0087957142857161E-4</v>
      </c>
      <c r="O159" s="14">
        <v>1.7664977272727252E-4</v>
      </c>
      <c r="P159" s="6">
        <v>1.6716034375E-4</v>
      </c>
      <c r="Q159" s="6">
        <v>1.0998363888888898E-4</v>
      </c>
      <c r="R159" s="14">
        <v>2.5699584090909061E-4</v>
      </c>
      <c r="S159" s="8"/>
      <c r="T159" s="8"/>
      <c r="U159" s="6"/>
      <c r="V159" s="7"/>
      <c r="W159" s="6"/>
      <c r="X159" s="6"/>
      <c r="Y159" s="9"/>
      <c r="Z159" s="9"/>
    </row>
    <row r="160" spans="1:26" x14ac:dyDescent="0.2">
      <c r="A160" s="7" t="s">
        <v>843</v>
      </c>
      <c r="B160" s="10" t="s">
        <v>844</v>
      </c>
      <c r="C160" s="16"/>
      <c r="D160" s="10" t="s">
        <v>48</v>
      </c>
      <c r="E160" s="12">
        <v>254.981531666667</v>
      </c>
      <c r="F160" s="13">
        <v>11.664499749999999</v>
      </c>
      <c r="G160" s="14">
        <v>7.1389158878504635E-5</v>
      </c>
      <c r="H160" s="6">
        <v>4.4678164705882384E-5</v>
      </c>
      <c r="I160" s="6">
        <v>4.1557376237623754E-5</v>
      </c>
      <c r="J160" s="6">
        <v>6.0926521739130414E-5</v>
      </c>
      <c r="K160" s="6">
        <v>4.1265653846153881E-5</v>
      </c>
      <c r="L160" s="6">
        <v>3.675460606060606E-5</v>
      </c>
      <c r="M160" s="6">
        <v>5.3517289473684182E-5</v>
      </c>
      <c r="N160" s="14">
        <v>5.8092571428571479E-5</v>
      </c>
      <c r="O160" s="14">
        <v>1.0073465909090897E-4</v>
      </c>
      <c r="P160" s="6">
        <v>1.7554318749999999E-4</v>
      </c>
      <c r="Q160" s="6">
        <v>6.8138027777777844E-5</v>
      </c>
      <c r="R160" s="14">
        <v>3.0767545454545421E-5</v>
      </c>
      <c r="S160" s="8"/>
      <c r="T160" s="8"/>
      <c r="U160" s="15"/>
      <c r="V160" s="11"/>
      <c r="W160" s="6"/>
      <c r="X160" s="6"/>
      <c r="Y160" s="9"/>
      <c r="Z160" s="9"/>
    </row>
    <row r="161" spans="1:26" x14ac:dyDescent="0.2">
      <c r="A161" s="7" t="s">
        <v>845</v>
      </c>
      <c r="B161" s="10" t="s">
        <v>846</v>
      </c>
      <c r="C161" s="11" t="s">
        <v>847</v>
      </c>
      <c r="D161" s="11" t="s">
        <v>848</v>
      </c>
      <c r="E161" s="12">
        <v>228.09780666666666</v>
      </c>
      <c r="F161" s="13">
        <v>7.5000464083333336</v>
      </c>
      <c r="G161" s="14">
        <v>3.9831340654205589E-3</v>
      </c>
      <c r="H161" s="6">
        <v>1.5178581882352952E-3</v>
      </c>
      <c r="I161" s="6">
        <v>2.8034801980198016E-5</v>
      </c>
      <c r="J161" s="6">
        <v>1.9397499565217385E-3</v>
      </c>
      <c r="K161" s="6">
        <v>3.063598692307695E-3</v>
      </c>
      <c r="L161" s="6">
        <v>1.9329856060606059E-3</v>
      </c>
      <c r="M161" s="6">
        <v>2.4454294736842095E-4</v>
      </c>
      <c r="N161" s="14">
        <v>1.2193545714285726E-3</v>
      </c>
      <c r="O161" s="14">
        <v>4.5720768181818129E-4</v>
      </c>
      <c r="P161" s="6">
        <v>1.0168488125000001E-3</v>
      </c>
      <c r="Q161" s="6">
        <v>4.6821986111111148E-4</v>
      </c>
      <c r="R161" s="14">
        <v>8.8718679545454434E-4</v>
      </c>
      <c r="S161" s="8"/>
      <c r="T161" s="8"/>
      <c r="U161" s="6"/>
      <c r="V161" s="7"/>
      <c r="W161" s="6"/>
      <c r="X161" s="6"/>
      <c r="Y161" s="9"/>
      <c r="Z161" s="9"/>
    </row>
    <row r="162" spans="1:26" x14ac:dyDescent="0.2">
      <c r="A162" s="7" t="s">
        <v>1135</v>
      </c>
      <c r="B162" s="10" t="s">
        <v>1136</v>
      </c>
      <c r="C162" s="11" t="s">
        <v>1137</v>
      </c>
      <c r="D162" s="11" t="s">
        <v>1138</v>
      </c>
      <c r="E162" s="12">
        <v>407.27975666666663</v>
      </c>
      <c r="F162" s="13">
        <v>6.1501479833333335</v>
      </c>
      <c r="G162" s="14">
        <v>0.13456515084112142</v>
      </c>
      <c r="H162" s="6">
        <v>8.7568567294117702E-2</v>
      </c>
      <c r="I162" s="6">
        <v>2.4481386138613859E-5</v>
      </c>
      <c r="J162" s="6">
        <v>0.28381908030434772</v>
      </c>
      <c r="K162" s="6">
        <v>0.17836156015384633</v>
      </c>
      <c r="L162" s="6">
        <v>0.12785488906060605</v>
      </c>
      <c r="M162" s="6">
        <v>7.5500997552631552E-2</v>
      </c>
      <c r="N162" s="14">
        <v>0.18753595288571445</v>
      </c>
      <c r="O162" s="14">
        <v>3.7892090431818133E-2</v>
      </c>
      <c r="P162" s="6">
        <v>2.6429191343749998E-2</v>
      </c>
      <c r="Q162" s="6">
        <v>6.5489919138888936E-2</v>
      </c>
      <c r="R162" s="14">
        <v>1.276510454545453E-2</v>
      </c>
      <c r="S162" s="8" t="s">
        <v>1139</v>
      </c>
      <c r="T162" s="8" t="s">
        <v>1136</v>
      </c>
      <c r="U162" s="15" t="s">
        <v>1140</v>
      </c>
      <c r="V162" s="15" t="s">
        <v>1141</v>
      </c>
      <c r="W162" s="6" t="s">
        <v>351</v>
      </c>
      <c r="X162" s="6" t="s">
        <v>352</v>
      </c>
      <c r="Y162" s="9" t="s">
        <v>1262</v>
      </c>
      <c r="Z162" s="9" t="s">
        <v>1266</v>
      </c>
    </row>
    <row r="163" spans="1:26" x14ac:dyDescent="0.2">
      <c r="A163" s="7" t="s">
        <v>855</v>
      </c>
      <c r="B163" s="10" t="s">
        <v>856</v>
      </c>
      <c r="C163" s="11" t="s">
        <v>857</v>
      </c>
      <c r="D163" s="11" t="s">
        <v>858</v>
      </c>
      <c r="E163" s="12">
        <v>206.06878599999999</v>
      </c>
      <c r="F163" s="13">
        <v>17.090506000000001</v>
      </c>
      <c r="G163" s="14">
        <v>0</v>
      </c>
      <c r="H163" s="6">
        <v>0</v>
      </c>
      <c r="I163" s="6">
        <v>0</v>
      </c>
      <c r="J163" s="6">
        <v>0</v>
      </c>
      <c r="K163" s="6">
        <v>7.2086807692307758E-5</v>
      </c>
      <c r="L163" s="6">
        <v>0</v>
      </c>
      <c r="M163" s="6">
        <v>0</v>
      </c>
      <c r="N163" s="14">
        <v>0</v>
      </c>
      <c r="O163" s="14">
        <v>6.5068977272727188E-5</v>
      </c>
      <c r="P163" s="6">
        <v>8.9038312499999995E-5</v>
      </c>
      <c r="Q163" s="6">
        <v>5.1373944444444489E-5</v>
      </c>
      <c r="R163" s="14">
        <v>6.3095113636363562E-5</v>
      </c>
      <c r="S163" s="8" t="s">
        <v>859</v>
      </c>
      <c r="T163" s="8" t="s">
        <v>860</v>
      </c>
      <c r="U163" s="15"/>
      <c r="V163" s="15"/>
      <c r="W163" s="6"/>
      <c r="X163" s="6"/>
      <c r="Y163" s="9"/>
      <c r="Z163" s="9"/>
    </row>
    <row r="164" spans="1:26" x14ac:dyDescent="0.2">
      <c r="A164" s="7" t="s">
        <v>861</v>
      </c>
      <c r="B164" s="10" t="s">
        <v>862</v>
      </c>
      <c r="C164" s="11" t="s">
        <v>863</v>
      </c>
      <c r="D164" s="11" t="s">
        <v>864</v>
      </c>
      <c r="E164" s="12">
        <v>213.01662250000001</v>
      </c>
      <c r="F164" s="13">
        <v>9.4490732500000014</v>
      </c>
      <c r="G164" s="14">
        <v>0</v>
      </c>
      <c r="H164" s="6">
        <v>3.0857475294117668E-4</v>
      </c>
      <c r="I164" s="6">
        <v>0</v>
      </c>
      <c r="J164" s="6">
        <v>0</v>
      </c>
      <c r="K164" s="6">
        <v>6.7958461538461599E-5</v>
      </c>
      <c r="L164" s="6">
        <v>0</v>
      </c>
      <c r="M164" s="6">
        <v>0</v>
      </c>
      <c r="N164" s="14">
        <v>0</v>
      </c>
      <c r="O164" s="14">
        <v>0</v>
      </c>
      <c r="P164" s="6">
        <v>0</v>
      </c>
      <c r="Q164" s="6">
        <v>1.3027138888888899E-5</v>
      </c>
      <c r="R164" s="14">
        <v>9.0863727272727176E-5</v>
      </c>
      <c r="S164" s="8"/>
      <c r="T164" s="8"/>
      <c r="U164" s="15"/>
      <c r="V164" s="11"/>
      <c r="W164" s="6"/>
      <c r="X164" s="6"/>
      <c r="Y164" s="9"/>
      <c r="Z164" s="9"/>
    </row>
    <row r="165" spans="1:26" x14ac:dyDescent="0.2">
      <c r="A165" s="7" t="s">
        <v>865</v>
      </c>
      <c r="B165" s="10" t="s">
        <v>866</v>
      </c>
      <c r="C165" s="11" t="s">
        <v>867</v>
      </c>
      <c r="D165" s="11" t="s">
        <v>868</v>
      </c>
      <c r="E165" s="12">
        <v>175.02554499999999</v>
      </c>
      <c r="F165" s="13">
        <v>4.7036975249999999</v>
      </c>
      <c r="G165" s="14">
        <v>0</v>
      </c>
      <c r="H165" s="6">
        <v>0</v>
      </c>
      <c r="I165" s="6">
        <v>6.2640990099009896E-5</v>
      </c>
      <c r="J165" s="6">
        <v>0</v>
      </c>
      <c r="K165" s="6">
        <v>0</v>
      </c>
      <c r="L165" s="6">
        <v>5.2633999999999991E-5</v>
      </c>
      <c r="M165" s="6">
        <v>0</v>
      </c>
      <c r="N165" s="14">
        <v>0</v>
      </c>
      <c r="O165" s="14">
        <v>0</v>
      </c>
      <c r="P165" s="6">
        <v>4.0482656250000003E-5</v>
      </c>
      <c r="Q165" s="6">
        <v>1.8115861111111126E-5</v>
      </c>
      <c r="R165" s="14">
        <v>0</v>
      </c>
      <c r="S165" s="8"/>
      <c r="T165" s="8"/>
      <c r="U165" s="15"/>
      <c r="V165" s="11"/>
      <c r="W165" s="6"/>
      <c r="X165" s="6"/>
      <c r="Y165" s="9"/>
      <c r="Z165" s="9"/>
    </row>
    <row r="166" spans="1:26" x14ac:dyDescent="0.2">
      <c r="A166" s="7" t="s">
        <v>869</v>
      </c>
      <c r="B166" s="17" t="s">
        <v>870</v>
      </c>
      <c r="C166" s="11" t="s">
        <v>871</v>
      </c>
      <c r="D166" s="11" t="s">
        <v>872</v>
      </c>
      <c r="E166" s="12">
        <v>174.04126666666664</v>
      </c>
      <c r="F166" s="13">
        <v>12.447412</v>
      </c>
      <c r="G166" s="14">
        <v>0</v>
      </c>
      <c r="H166" s="6">
        <v>0</v>
      </c>
      <c r="I166" s="6">
        <v>0</v>
      </c>
      <c r="J166" s="6">
        <v>4.812613043478259E-5</v>
      </c>
      <c r="K166" s="6">
        <v>3.1021384615384646E-5</v>
      </c>
      <c r="L166" s="6">
        <v>0</v>
      </c>
      <c r="M166" s="6">
        <v>0</v>
      </c>
      <c r="N166" s="14">
        <v>3.8025200000000037E-5</v>
      </c>
      <c r="O166" s="14">
        <v>0</v>
      </c>
      <c r="P166" s="6">
        <v>0</v>
      </c>
      <c r="Q166" s="6">
        <v>0</v>
      </c>
      <c r="R166" s="14">
        <v>0</v>
      </c>
      <c r="S166" s="8"/>
      <c r="T166" s="8"/>
      <c r="U166" s="15"/>
      <c r="V166" s="11"/>
      <c r="W166" s="6"/>
      <c r="X166" s="6"/>
      <c r="Y166" s="9"/>
      <c r="Z166" s="9"/>
    </row>
    <row r="167" spans="1:26" x14ac:dyDescent="0.2">
      <c r="A167" s="7" t="s">
        <v>71</v>
      </c>
      <c r="B167" s="10" t="s">
        <v>72</v>
      </c>
      <c r="C167" s="11" t="s">
        <v>73</v>
      </c>
      <c r="D167" s="10" t="s">
        <v>48</v>
      </c>
      <c r="E167" s="12">
        <v>144.04808333333332</v>
      </c>
      <c r="F167" s="13">
        <v>6.4294145500000006</v>
      </c>
      <c r="G167" s="14">
        <v>0</v>
      </c>
      <c r="H167" s="6">
        <v>0</v>
      </c>
      <c r="I167" s="6">
        <v>0</v>
      </c>
      <c r="J167" s="6">
        <v>0</v>
      </c>
      <c r="K167" s="6">
        <v>0</v>
      </c>
      <c r="L167" s="6">
        <v>2.3061333333333332E-5</v>
      </c>
      <c r="M167" s="6">
        <v>4.1551499999999983E-5</v>
      </c>
      <c r="N167" s="14">
        <v>2.2610628571428592E-5</v>
      </c>
      <c r="O167" s="14">
        <v>2.3612772727272699E-5</v>
      </c>
      <c r="P167" s="6">
        <v>5.0645656250000001E-5</v>
      </c>
      <c r="Q167" s="6">
        <v>2.0325916666666685E-5</v>
      </c>
      <c r="R167" s="14">
        <v>0</v>
      </c>
      <c r="S167" s="8" t="s">
        <v>342</v>
      </c>
      <c r="T167" s="8" t="s">
        <v>343</v>
      </c>
      <c r="U167" s="15" t="s">
        <v>344</v>
      </c>
      <c r="V167" s="15" t="s">
        <v>345</v>
      </c>
      <c r="W167" s="6" t="s">
        <v>346</v>
      </c>
      <c r="X167" s="6" t="s">
        <v>101</v>
      </c>
      <c r="Y167" s="9" t="s">
        <v>1262</v>
      </c>
      <c r="Z167" s="9" t="s">
        <v>1265</v>
      </c>
    </row>
    <row r="168" spans="1:26" x14ac:dyDescent="0.2">
      <c r="A168" s="7" t="s">
        <v>878</v>
      </c>
      <c r="B168" s="17" t="s">
        <v>879</v>
      </c>
      <c r="C168" s="11" t="s">
        <v>880</v>
      </c>
      <c r="D168" s="11" t="s">
        <v>881</v>
      </c>
      <c r="E168" s="12">
        <v>300.04847333333333</v>
      </c>
      <c r="F168" s="13">
        <v>8.4078972499999995</v>
      </c>
      <c r="G168" s="14">
        <v>6.1958738317756981E-5</v>
      </c>
      <c r="H168" s="6">
        <v>1.1903240000000008E-4</v>
      </c>
      <c r="I168" s="6">
        <v>1.8914272277227722E-4</v>
      </c>
      <c r="J168" s="6">
        <v>2.1195434782608689E-5</v>
      </c>
      <c r="K168" s="6">
        <v>1.512112307692309E-4</v>
      </c>
      <c r="L168" s="6">
        <v>2.1291484848484847E-5</v>
      </c>
      <c r="M168" s="6">
        <v>3.5831552631578929E-5</v>
      </c>
      <c r="N168" s="14">
        <v>1.4442005714285729E-4</v>
      </c>
      <c r="O168" s="14">
        <v>3.9999613636363586E-5</v>
      </c>
      <c r="P168" s="6">
        <v>5.2142124999999998E-5</v>
      </c>
      <c r="Q168" s="6">
        <v>3.577375000000003E-5</v>
      </c>
      <c r="R168" s="14">
        <v>1.1883806818181804E-4</v>
      </c>
      <c r="S168" s="8"/>
      <c r="T168" s="8"/>
      <c r="U168" s="15"/>
      <c r="V168" s="11"/>
      <c r="W168" s="6"/>
      <c r="X168" s="6"/>
      <c r="Y168" s="9"/>
      <c r="Z168" s="9"/>
    </row>
    <row r="169" spans="1:26" x14ac:dyDescent="0.2">
      <c r="A169" s="7" t="s">
        <v>163</v>
      </c>
      <c r="B169" s="10" t="s">
        <v>164</v>
      </c>
      <c r="C169" s="11" t="s">
        <v>166</v>
      </c>
      <c r="D169" s="11" t="s">
        <v>167</v>
      </c>
      <c r="E169" s="12">
        <v>137.0712566666667</v>
      </c>
      <c r="F169" s="13">
        <v>5.9027302500000012</v>
      </c>
      <c r="G169" s="14">
        <v>1.2190789719626162E-4</v>
      </c>
      <c r="H169" s="6">
        <v>1.008977176470589E-4</v>
      </c>
      <c r="I169" s="6">
        <v>9.8637178217821778E-5</v>
      </c>
      <c r="J169" s="6">
        <v>1.5418795652173909E-4</v>
      </c>
      <c r="K169" s="6">
        <v>1.1334346153846164E-4</v>
      </c>
      <c r="L169" s="6">
        <v>1.2586748484848484E-4</v>
      </c>
      <c r="M169" s="6">
        <v>5.3090592105263133E-4</v>
      </c>
      <c r="N169" s="14">
        <v>2.3856394285714309E-4</v>
      </c>
      <c r="O169" s="14">
        <v>4.6666470454545403E-4</v>
      </c>
      <c r="P169" s="6">
        <v>5.343041875E-4</v>
      </c>
      <c r="Q169" s="6">
        <v>9.8077527777777864E-5</v>
      </c>
      <c r="R169" s="14">
        <v>1.430771363636362E-4</v>
      </c>
      <c r="S169" s="8" t="s">
        <v>393</v>
      </c>
      <c r="T169" s="8" t="s">
        <v>394</v>
      </c>
      <c r="U169" s="15"/>
      <c r="V169" s="15"/>
      <c r="W169" s="6" t="s">
        <v>395</v>
      </c>
      <c r="X169" s="6" t="s">
        <v>213</v>
      </c>
      <c r="Y169" s="9" t="s">
        <v>1262</v>
      </c>
      <c r="Z169" s="9" t="s">
        <v>1265</v>
      </c>
    </row>
    <row r="170" spans="1:26" x14ac:dyDescent="0.2">
      <c r="A170" s="7" t="s">
        <v>890</v>
      </c>
      <c r="B170" s="10" t="s">
        <v>891</v>
      </c>
      <c r="C170" s="11" t="s">
        <v>893</v>
      </c>
      <c r="D170" s="10" t="s">
        <v>48</v>
      </c>
      <c r="E170" s="12">
        <v>337.08075555555553</v>
      </c>
      <c r="F170" s="13">
        <v>6.3661702222222214</v>
      </c>
      <c r="G170" s="14">
        <v>4.001317757009344E-5</v>
      </c>
      <c r="H170" s="6">
        <v>1.6689858823529426E-5</v>
      </c>
      <c r="I170" s="6">
        <v>0</v>
      </c>
      <c r="J170" s="6">
        <v>0</v>
      </c>
      <c r="K170" s="6">
        <v>2.2147807692307716E-5</v>
      </c>
      <c r="L170" s="6">
        <v>0</v>
      </c>
      <c r="M170" s="6">
        <v>3.997184210526314E-5</v>
      </c>
      <c r="N170" s="14">
        <v>2.1149142857142877E-5</v>
      </c>
      <c r="O170" s="14">
        <v>3.2413477272727236E-5</v>
      </c>
      <c r="P170" s="6">
        <v>4.9833906249999999E-5</v>
      </c>
      <c r="Q170" s="6">
        <v>6.9104888888888948E-5</v>
      </c>
      <c r="R170" s="14">
        <v>2.58582727272727E-5</v>
      </c>
      <c r="S170" s="8"/>
      <c r="T170" s="8"/>
      <c r="U170" s="15"/>
      <c r="V170" s="11"/>
      <c r="W170" s="6"/>
      <c r="X170" s="6"/>
      <c r="Y170" s="9"/>
      <c r="Z170" s="9"/>
    </row>
    <row r="171" spans="1:26" x14ac:dyDescent="0.2">
      <c r="A171" s="7" t="s">
        <v>236</v>
      </c>
      <c r="B171" s="10" t="s">
        <v>212</v>
      </c>
      <c r="C171" s="11" t="s">
        <v>237</v>
      </c>
      <c r="D171" s="11" t="s">
        <v>238</v>
      </c>
      <c r="E171" s="12">
        <v>138.054689</v>
      </c>
      <c r="F171" s="13">
        <v>8.3244310000000006</v>
      </c>
      <c r="G171" s="14">
        <v>1.0345172897196257E-4</v>
      </c>
      <c r="H171" s="6">
        <v>1.4049291764705891E-4</v>
      </c>
      <c r="I171" s="6">
        <v>0</v>
      </c>
      <c r="J171" s="6">
        <v>0</v>
      </c>
      <c r="K171" s="6">
        <v>1.6790288461538476E-4</v>
      </c>
      <c r="L171" s="6">
        <v>8.2187454545454543E-5</v>
      </c>
      <c r="M171" s="6">
        <v>6.5368084210526282E-4</v>
      </c>
      <c r="N171" s="14">
        <v>2.0087957142857161E-4</v>
      </c>
      <c r="O171" s="14">
        <v>5.6837215909090835E-4</v>
      </c>
      <c r="P171" s="6">
        <v>3.1716653125000001E-4</v>
      </c>
      <c r="Q171" s="6">
        <v>2.4029322222222243E-4</v>
      </c>
      <c r="R171" s="14">
        <v>1.5393686363636346E-4</v>
      </c>
      <c r="S171" s="8" t="s">
        <v>419</v>
      </c>
      <c r="T171" s="8" t="s">
        <v>212</v>
      </c>
      <c r="U171" s="15"/>
      <c r="V171" s="15"/>
      <c r="W171" s="6" t="s">
        <v>395</v>
      </c>
      <c r="X171" s="6" t="s">
        <v>213</v>
      </c>
      <c r="Y171" s="9" t="s">
        <v>1262</v>
      </c>
      <c r="Z171" s="9" t="s">
        <v>1265</v>
      </c>
    </row>
    <row r="172" spans="1:26" x14ac:dyDescent="0.2">
      <c r="A172" s="7" t="s">
        <v>900</v>
      </c>
      <c r="B172" s="10" t="s">
        <v>901</v>
      </c>
      <c r="C172" s="11" t="s">
        <v>902</v>
      </c>
      <c r="D172" s="11" t="s">
        <v>903</v>
      </c>
      <c r="E172" s="12">
        <v>323.02631333333335</v>
      </c>
      <c r="F172" s="13">
        <v>8.5463879166666654</v>
      </c>
      <c r="G172" s="14">
        <v>7.9497570093457903E-5</v>
      </c>
      <c r="H172" s="6">
        <v>1.4477042352941186E-4</v>
      </c>
      <c r="I172" s="6">
        <v>1.8591920792079207E-4</v>
      </c>
      <c r="J172" s="6">
        <v>5.3113304347826073E-5</v>
      </c>
      <c r="K172" s="6">
        <v>1.340412307692309E-4</v>
      </c>
      <c r="L172" s="6">
        <v>4.4902454545454537E-5</v>
      </c>
      <c r="M172" s="6">
        <v>5.2341657894736823E-5</v>
      </c>
      <c r="N172" s="14">
        <v>1.7676582857142873E-4</v>
      </c>
      <c r="O172" s="14">
        <v>1.7195227272727253E-5</v>
      </c>
      <c r="P172" s="6">
        <v>5.2733968750000003E-5</v>
      </c>
      <c r="Q172" s="6">
        <v>3.4857777777777806E-5</v>
      </c>
      <c r="R172" s="14">
        <v>1.3077265909090894E-4</v>
      </c>
      <c r="S172" s="8"/>
      <c r="T172" s="8"/>
      <c r="U172" s="15"/>
      <c r="V172" s="11"/>
      <c r="W172" s="6"/>
      <c r="X172" s="6"/>
      <c r="Y172" s="9"/>
      <c r="Z172" s="9"/>
    </row>
    <row r="173" spans="1:26" x14ac:dyDescent="0.2">
      <c r="A173" s="7" t="s">
        <v>904</v>
      </c>
      <c r="B173" s="10" t="s">
        <v>905</v>
      </c>
      <c r="C173" s="11" t="s">
        <v>906</v>
      </c>
      <c r="D173" s="11" t="s">
        <v>907</v>
      </c>
      <c r="E173" s="12">
        <v>244.09276</v>
      </c>
      <c r="F173" s="13">
        <v>7.6844081666666648</v>
      </c>
      <c r="G173" s="14">
        <v>3.7948082242990639E-3</v>
      </c>
      <c r="H173" s="6">
        <v>6.371516000000005E-4</v>
      </c>
      <c r="I173" s="6">
        <v>6.0491301980198015E-4</v>
      </c>
      <c r="J173" s="6">
        <v>1.2573547826086951E-3</v>
      </c>
      <c r="K173" s="6">
        <v>8.8814161538461616E-4</v>
      </c>
      <c r="L173" s="6">
        <v>6.0203745454545448E-4</v>
      </c>
      <c r="M173" s="6">
        <v>5.025783947368419E-4</v>
      </c>
      <c r="N173" s="14">
        <v>1.0633848285714295E-3</v>
      </c>
      <c r="O173" s="14">
        <v>4.5607761363636312E-4</v>
      </c>
      <c r="P173" s="6">
        <v>1.0045215624999999E-3</v>
      </c>
      <c r="Q173" s="6">
        <v>3.9342833333333362E-4</v>
      </c>
      <c r="R173" s="14">
        <v>8.3429984090908991E-4</v>
      </c>
      <c r="S173" s="8"/>
      <c r="T173" s="8"/>
      <c r="U173" s="6"/>
      <c r="V173" s="7"/>
      <c r="W173" s="6"/>
      <c r="X173" s="6"/>
      <c r="Y173" s="9"/>
      <c r="Z173" s="9"/>
    </row>
    <row r="174" spans="1:26" x14ac:dyDescent="0.2">
      <c r="A174" s="7" t="s">
        <v>908</v>
      </c>
      <c r="B174" s="10" t="s">
        <v>909</v>
      </c>
      <c r="C174" s="11" t="s">
        <v>911</v>
      </c>
      <c r="D174" s="11" t="s">
        <v>912</v>
      </c>
      <c r="E174" s="12">
        <v>209.09160142857144</v>
      </c>
      <c r="F174" s="13">
        <v>7.9899763428571431</v>
      </c>
      <c r="G174" s="14">
        <v>0</v>
      </c>
      <c r="H174" s="6">
        <v>3.1319670588235314E-5</v>
      </c>
      <c r="I174" s="6">
        <v>1.4316306930693066E-4</v>
      </c>
      <c r="J174" s="6">
        <v>0</v>
      </c>
      <c r="K174" s="6">
        <v>3.8560153846153885E-5</v>
      </c>
      <c r="L174" s="6">
        <v>0</v>
      </c>
      <c r="M174" s="6">
        <v>2.3091631578947357E-5</v>
      </c>
      <c r="N174" s="14">
        <v>0</v>
      </c>
      <c r="O174" s="14">
        <v>2.7597818181818151E-5</v>
      </c>
      <c r="P174" s="6">
        <v>2.9926968749999999E-5</v>
      </c>
      <c r="Q174" s="6">
        <v>0</v>
      </c>
      <c r="R174" s="14">
        <v>4.2570204545454495E-5</v>
      </c>
      <c r="S174" s="8"/>
      <c r="T174" s="8"/>
      <c r="U174" s="6"/>
      <c r="V174" s="7"/>
      <c r="W174" s="6"/>
      <c r="X174" s="6"/>
      <c r="Y174" s="9"/>
      <c r="Z174" s="9"/>
    </row>
    <row r="175" spans="1:26" x14ac:dyDescent="0.2">
      <c r="A175" s="7" t="s">
        <v>913</v>
      </c>
      <c r="B175" s="17" t="s">
        <v>914</v>
      </c>
      <c r="C175" s="11" t="s">
        <v>915</v>
      </c>
      <c r="D175" s="11" t="s">
        <v>916</v>
      </c>
      <c r="E175" s="12">
        <v>130.05133166666667</v>
      </c>
      <c r="F175" s="13">
        <v>7.8612068499999994</v>
      </c>
      <c r="G175" s="14">
        <v>4.1678939252336427E-4</v>
      </c>
      <c r="H175" s="6">
        <v>5.8977065882352979E-4</v>
      </c>
      <c r="I175" s="6">
        <v>1.4253222772277226E-4</v>
      </c>
      <c r="J175" s="6">
        <v>2.7329656521739119E-4</v>
      </c>
      <c r="K175" s="6">
        <v>5.6819634615384667E-4</v>
      </c>
      <c r="L175" s="6">
        <v>3.6486960606060603E-4</v>
      </c>
      <c r="M175" s="6">
        <v>2.5097415789473673E-4</v>
      </c>
      <c r="N175" s="14">
        <v>2.9835997142857169E-4</v>
      </c>
      <c r="O175" s="14">
        <v>2.3967581818181791E-4</v>
      </c>
      <c r="P175" s="6">
        <v>2.1395434374999999E-4</v>
      </c>
      <c r="Q175" s="6">
        <v>1.6146527777777793E-4</v>
      </c>
      <c r="R175" s="14">
        <v>4.1546770454545408E-4</v>
      </c>
      <c r="S175" s="8"/>
      <c r="T175" s="8"/>
      <c r="U175" s="15"/>
      <c r="V175" s="11"/>
      <c r="W175" s="6"/>
      <c r="X175" s="6"/>
      <c r="Y175" s="9"/>
      <c r="Z175" s="9"/>
    </row>
    <row r="176" spans="1:26" x14ac:dyDescent="0.2">
      <c r="A176" s="7" t="s">
        <v>917</v>
      </c>
      <c r="B176" s="10" t="s">
        <v>918</v>
      </c>
      <c r="C176" s="11" t="s">
        <v>920</v>
      </c>
      <c r="D176" s="11" t="s">
        <v>921</v>
      </c>
      <c r="E176" s="12">
        <v>133.10501583333334</v>
      </c>
      <c r="F176" s="13">
        <v>8.1698831250000001</v>
      </c>
      <c r="G176" s="14">
        <v>1.9603615280373823E-2</v>
      </c>
      <c r="H176" s="6">
        <v>2.6197503952941199E-2</v>
      </c>
      <c r="I176" s="6">
        <v>2.2467019306930693E-3</v>
      </c>
      <c r="J176" s="6">
        <v>9.9994216521739083E-3</v>
      </c>
      <c r="K176" s="6">
        <v>1.8951365500000018E-2</v>
      </c>
      <c r="L176" s="6">
        <v>1.0068609272727272E-2</v>
      </c>
      <c r="M176" s="6">
        <v>1.0144874421052627E-2</v>
      </c>
      <c r="N176" s="14">
        <v>1.1101819771428583E-2</v>
      </c>
      <c r="O176" s="14">
        <v>7.0361331363636278E-3</v>
      </c>
      <c r="P176" s="6">
        <v>1.1089169625000001E-2</v>
      </c>
      <c r="Q176" s="6">
        <v>6.8004362500000051E-3</v>
      </c>
      <c r="R176" s="14">
        <v>1.9347123045454523E-2</v>
      </c>
      <c r="S176" s="8"/>
      <c r="T176" s="8"/>
      <c r="U176" s="6"/>
      <c r="V176" s="7"/>
      <c r="W176" s="6"/>
      <c r="X176" s="6"/>
      <c r="Y176" s="9"/>
      <c r="Z176" s="9"/>
    </row>
    <row r="177" spans="1:26" x14ac:dyDescent="0.2">
      <c r="A177" s="7" t="s">
        <v>922</v>
      </c>
      <c r="B177" s="10" t="s">
        <v>221</v>
      </c>
      <c r="C177" s="11" t="s">
        <v>923</v>
      </c>
      <c r="D177" s="11" t="s">
        <v>924</v>
      </c>
      <c r="E177" s="12">
        <v>205.09708750000001</v>
      </c>
      <c r="F177" s="13">
        <v>8.7294603333333338</v>
      </c>
      <c r="G177" s="14">
        <v>2.7358365934579427E-2</v>
      </c>
      <c r="H177" s="6">
        <v>2.87153635529412E-2</v>
      </c>
      <c r="I177" s="6">
        <v>2.0793175742574257E-3</v>
      </c>
      <c r="J177" s="6">
        <v>1.4068464086956518E-2</v>
      </c>
      <c r="K177" s="6">
        <v>2.2645948346153869E-2</v>
      </c>
      <c r="L177" s="6">
        <v>1.2512608303030302E-2</v>
      </c>
      <c r="M177" s="6">
        <v>1.1929104973684206E-2</v>
      </c>
      <c r="N177" s="14">
        <v>1.3752994114285726E-2</v>
      </c>
      <c r="O177" s="14">
        <v>8.4952484090908987E-3</v>
      </c>
      <c r="P177" s="6">
        <v>1.35713263125E-2</v>
      </c>
      <c r="Q177" s="6">
        <v>6.7946476388888941E-3</v>
      </c>
      <c r="R177" s="14">
        <v>2.1028700136363612E-2</v>
      </c>
      <c r="S177" s="8" t="s">
        <v>925</v>
      </c>
      <c r="T177" s="8" t="s">
        <v>926</v>
      </c>
      <c r="U177" s="15"/>
      <c r="V177" s="15"/>
      <c r="W177" s="6"/>
      <c r="X177" s="6"/>
      <c r="Y177" s="9"/>
      <c r="Z177" s="9"/>
    </row>
    <row r="178" spans="1:26" x14ac:dyDescent="0.2">
      <c r="A178" s="7" t="s">
        <v>927</v>
      </c>
      <c r="B178" s="10" t="s">
        <v>919</v>
      </c>
      <c r="C178" s="11" t="s">
        <v>928</v>
      </c>
      <c r="D178" s="11" t="s">
        <v>929</v>
      </c>
      <c r="E178" s="12">
        <v>133.10503583333332</v>
      </c>
      <c r="F178" s="13">
        <v>8.0809397500000006</v>
      </c>
      <c r="G178" s="14">
        <v>8.8429364485981266E-3</v>
      </c>
      <c r="H178" s="6">
        <v>1.1660275152941185E-2</v>
      </c>
      <c r="I178" s="6">
        <v>1.0390403960396039E-3</v>
      </c>
      <c r="J178" s="6">
        <v>4.5374107826086935E-3</v>
      </c>
      <c r="K178" s="6">
        <v>8.4545580769230851E-3</v>
      </c>
      <c r="L178" s="6">
        <v>4.5853987878787875E-3</v>
      </c>
      <c r="M178" s="6">
        <v>4.7399581315789455E-3</v>
      </c>
      <c r="N178" s="14">
        <v>4.7916474000000049E-3</v>
      </c>
      <c r="O178" s="14">
        <v>3.2731954772727235E-3</v>
      </c>
      <c r="P178" s="6">
        <v>5.6131272187499998E-3</v>
      </c>
      <c r="Q178" s="6">
        <v>2.9458120000000021E-3</v>
      </c>
      <c r="R178" s="14">
        <v>9.1819137499999891E-3</v>
      </c>
      <c r="S178" s="8" t="s">
        <v>930</v>
      </c>
      <c r="T178" s="8" t="s">
        <v>931</v>
      </c>
      <c r="U178" s="15"/>
      <c r="V178" s="15"/>
      <c r="W178" s="6"/>
      <c r="X178" s="6"/>
      <c r="Y178" s="9"/>
      <c r="Z178" s="9"/>
    </row>
    <row r="179" spans="1:26" x14ac:dyDescent="0.2">
      <c r="A179" s="7" t="s">
        <v>932</v>
      </c>
      <c r="B179" s="10" t="s">
        <v>874</v>
      </c>
      <c r="C179" s="11" t="s">
        <v>933</v>
      </c>
      <c r="D179" s="11" t="s">
        <v>934</v>
      </c>
      <c r="E179" s="12">
        <v>245.07746583333338</v>
      </c>
      <c r="F179" s="13">
        <v>17.088016249999999</v>
      </c>
      <c r="G179" s="14">
        <v>1.2020798598130836E-3</v>
      </c>
      <c r="H179" s="6">
        <v>5.2638689411764743E-4</v>
      </c>
      <c r="I179" s="6">
        <v>2.5994044554455444E-4</v>
      </c>
      <c r="J179" s="6">
        <v>4.7480604347826069E-4</v>
      </c>
      <c r="K179" s="6">
        <v>4.7260892307692356E-4</v>
      </c>
      <c r="L179" s="6">
        <v>3.4541718181818181E-4</v>
      </c>
      <c r="M179" s="6">
        <v>4.6465176315789452E-4</v>
      </c>
      <c r="N179" s="14">
        <v>4.2169137142857179E-4</v>
      </c>
      <c r="O179" s="14">
        <v>3.4640011363636325E-4</v>
      </c>
      <c r="P179" s="6">
        <v>5.2643256249999999E-4</v>
      </c>
      <c r="Q179" s="6">
        <v>4.4703880555555588E-4</v>
      </c>
      <c r="R179" s="14">
        <v>5.677474318181811E-4</v>
      </c>
      <c r="S179" s="8"/>
      <c r="T179" s="8"/>
      <c r="U179" s="6"/>
      <c r="V179" s="7"/>
      <c r="W179" s="6"/>
      <c r="X179" s="6"/>
      <c r="Y179" s="9"/>
      <c r="Z179" s="9"/>
    </row>
    <row r="180" spans="1:26" x14ac:dyDescent="0.2">
      <c r="A180" s="7" t="s">
        <v>485</v>
      </c>
      <c r="B180" s="10" t="s">
        <v>486</v>
      </c>
      <c r="C180" s="11" t="s">
        <v>488</v>
      </c>
      <c r="D180" s="11" t="s">
        <v>489</v>
      </c>
      <c r="E180" s="12">
        <v>123.05498245454547</v>
      </c>
      <c r="F180" s="13">
        <v>5.9631439818181811</v>
      </c>
      <c r="G180" s="14">
        <v>6.6915780373831741E-4</v>
      </c>
      <c r="H180" s="6">
        <v>2.2708034352941194E-3</v>
      </c>
      <c r="I180" s="6">
        <v>5.1896361386138609E-3</v>
      </c>
      <c r="J180" s="6">
        <v>0</v>
      </c>
      <c r="K180" s="6">
        <v>7.6365257692307775E-4</v>
      </c>
      <c r="L180" s="6">
        <v>5.0576878787878782E-5</v>
      </c>
      <c r="M180" s="6">
        <v>6.6791184210526286E-5</v>
      </c>
      <c r="N180" s="14">
        <v>9.8228542857142954E-5</v>
      </c>
      <c r="O180" s="14">
        <v>2.1269347727272703E-4</v>
      </c>
      <c r="P180" s="6">
        <v>3.5971778124999998E-4</v>
      </c>
      <c r="Q180" s="6">
        <v>3.1784747222222249E-4</v>
      </c>
      <c r="R180" s="14">
        <v>2.0137223636363614E-3</v>
      </c>
      <c r="S180" s="8" t="s">
        <v>490</v>
      </c>
      <c r="T180" s="8" t="s">
        <v>487</v>
      </c>
      <c r="U180" s="15"/>
      <c r="V180" s="15"/>
      <c r="W180" s="6" t="s">
        <v>395</v>
      </c>
      <c r="X180" s="6" t="s">
        <v>213</v>
      </c>
      <c r="Y180" s="9" t="s">
        <v>1262</v>
      </c>
      <c r="Z180" s="9" t="s">
        <v>1265</v>
      </c>
    </row>
    <row r="181" spans="1:26" x14ac:dyDescent="0.2">
      <c r="A181" s="7" t="s">
        <v>942</v>
      </c>
      <c r="B181" s="10" t="s">
        <v>763</v>
      </c>
      <c r="C181" s="11" t="s">
        <v>943</v>
      </c>
      <c r="D181" s="11" t="s">
        <v>944</v>
      </c>
      <c r="E181" s="12">
        <v>89.024129583333334</v>
      </c>
      <c r="F181" s="13">
        <v>9.4681450000000016</v>
      </c>
      <c r="G181" s="14">
        <v>3.3929069813084099E-2</v>
      </c>
      <c r="H181" s="6">
        <v>4.4651077741176506E-2</v>
      </c>
      <c r="I181" s="6">
        <v>4.0726846138613854E-2</v>
      </c>
      <c r="J181" s="6">
        <v>4.0712878521739111E-2</v>
      </c>
      <c r="K181" s="6">
        <v>5.5488166192307745E-2</v>
      </c>
      <c r="L181" s="6">
        <v>3.3318809909090905E-2</v>
      </c>
      <c r="M181" s="6">
        <v>2.8010555026315775E-2</v>
      </c>
      <c r="N181" s="14">
        <v>9.7254693457142952E-2</v>
      </c>
      <c r="O181" s="14">
        <v>4.9271105954545397E-2</v>
      </c>
      <c r="P181" s="6">
        <v>1.6123694125000001E-2</v>
      </c>
      <c r="Q181" s="6">
        <v>2.4740368111111133E-2</v>
      </c>
      <c r="R181" s="14">
        <v>3.4790140772727227E-2</v>
      </c>
      <c r="S181" s="8" t="s">
        <v>945</v>
      </c>
      <c r="T181" s="8" t="s">
        <v>763</v>
      </c>
      <c r="U181" s="15"/>
      <c r="V181" s="15"/>
      <c r="W181" s="6"/>
      <c r="X181" s="6"/>
      <c r="Y181" s="9"/>
      <c r="Z181" s="9"/>
    </row>
    <row r="182" spans="1:26" x14ac:dyDescent="0.2">
      <c r="A182" s="7" t="s">
        <v>946</v>
      </c>
      <c r="B182" s="10" t="s">
        <v>165</v>
      </c>
      <c r="C182" s="11" t="s">
        <v>947</v>
      </c>
      <c r="D182" s="11" t="s">
        <v>948</v>
      </c>
      <c r="E182" s="12">
        <v>134.04437833333333</v>
      </c>
      <c r="F182" s="13">
        <v>9.2084276249999988</v>
      </c>
      <c r="G182" s="14">
        <v>5.7838496775700902E-2</v>
      </c>
      <c r="H182" s="6">
        <v>6.4853107082352993E-2</v>
      </c>
      <c r="I182" s="6">
        <v>1.4055852920792077E-2</v>
      </c>
      <c r="J182" s="6">
        <v>2.9677963521739119E-2</v>
      </c>
      <c r="K182" s="6">
        <v>4.2970648076923121E-2</v>
      </c>
      <c r="L182" s="6">
        <v>2.5318620060606058E-2</v>
      </c>
      <c r="M182" s="6">
        <v>3.4147004210526299E-2</v>
      </c>
      <c r="N182" s="14">
        <v>3.958729057142861E-2</v>
      </c>
      <c r="O182" s="14">
        <v>2.0442483318181794E-2</v>
      </c>
      <c r="P182" s="6">
        <v>2.2110390875E-2</v>
      </c>
      <c r="Q182" s="6">
        <v>1.4725507916666679E-2</v>
      </c>
      <c r="R182" s="14">
        <v>5.1071096568181762E-2</v>
      </c>
      <c r="S182" s="8"/>
      <c r="T182" s="8"/>
      <c r="U182" s="6"/>
      <c r="V182" s="7"/>
      <c r="W182" s="6"/>
      <c r="X182" s="6"/>
      <c r="Y182" s="9"/>
      <c r="Z182" s="9"/>
    </row>
    <row r="183" spans="1:26" x14ac:dyDescent="0.2">
      <c r="A183" s="7" t="s">
        <v>949</v>
      </c>
      <c r="B183" s="10" t="s">
        <v>950</v>
      </c>
      <c r="C183" s="11" t="s">
        <v>952</v>
      </c>
      <c r="D183" s="11" t="s">
        <v>953</v>
      </c>
      <c r="E183" s="12">
        <v>176.10317416666666</v>
      </c>
      <c r="F183" s="13">
        <v>8.7711509999999997</v>
      </c>
      <c r="G183" s="14">
        <v>1.7685144392523356E-3</v>
      </c>
      <c r="H183" s="6">
        <v>1.2979202588235302E-3</v>
      </c>
      <c r="I183" s="6">
        <v>1.9371851980198018E-3</v>
      </c>
      <c r="J183" s="6">
        <v>9.1626273913043453E-4</v>
      </c>
      <c r="K183" s="6">
        <v>1.1147386153846164E-3</v>
      </c>
      <c r="L183" s="6">
        <v>9.3236778787878785E-4</v>
      </c>
      <c r="M183" s="6">
        <v>1.2045905526315785E-3</v>
      </c>
      <c r="N183" s="14">
        <v>1.7152935428571445E-3</v>
      </c>
      <c r="O183" s="14">
        <v>1.477850863636362E-3</v>
      </c>
      <c r="P183" s="6">
        <v>9.8914965625000002E-4</v>
      </c>
      <c r="Q183" s="6">
        <v>1.0676044166666675E-3</v>
      </c>
      <c r="R183" s="14">
        <v>1.2838389545454531E-3</v>
      </c>
      <c r="S183" s="8"/>
      <c r="T183" s="8"/>
      <c r="U183" s="6"/>
      <c r="V183" s="7"/>
      <c r="W183" s="6"/>
      <c r="X183" s="6"/>
      <c r="Y183" s="9"/>
      <c r="Z183" s="9"/>
    </row>
    <row r="184" spans="1:26" x14ac:dyDescent="0.2">
      <c r="A184" s="7" t="s">
        <v>560</v>
      </c>
      <c r="B184" s="17" t="s">
        <v>561</v>
      </c>
      <c r="C184" s="11" t="s">
        <v>563</v>
      </c>
      <c r="D184" s="11" t="s">
        <v>564</v>
      </c>
      <c r="E184" s="12">
        <v>179.03533714285714</v>
      </c>
      <c r="F184" s="13">
        <v>7.7103561142857151</v>
      </c>
      <c r="G184" s="14">
        <v>4.6094485981308387E-5</v>
      </c>
      <c r="H184" s="6">
        <v>0</v>
      </c>
      <c r="I184" s="6">
        <v>0</v>
      </c>
      <c r="J184" s="6">
        <v>0</v>
      </c>
      <c r="K184" s="6">
        <v>0</v>
      </c>
      <c r="L184" s="6">
        <v>5.2990848484848475E-5</v>
      </c>
      <c r="M184" s="6">
        <v>5.6941999999999971E-5</v>
      </c>
      <c r="N184" s="14">
        <v>4.0297000000000038E-5</v>
      </c>
      <c r="O184" s="14">
        <v>3.779272727272723E-5</v>
      </c>
      <c r="P184" s="6">
        <v>9.4222781250000002E-5</v>
      </c>
      <c r="Q184" s="6">
        <v>3.5061333333333356E-5</v>
      </c>
      <c r="R184" s="14">
        <v>0</v>
      </c>
      <c r="S184" s="8" t="s">
        <v>565</v>
      </c>
      <c r="T184" s="8" t="s">
        <v>562</v>
      </c>
      <c r="U184" s="15" t="s">
        <v>566</v>
      </c>
      <c r="V184" s="15" t="s">
        <v>567</v>
      </c>
      <c r="W184" s="6" t="s">
        <v>568</v>
      </c>
      <c r="X184" s="6" t="s">
        <v>569</v>
      </c>
      <c r="Y184" s="9" t="s">
        <v>1262</v>
      </c>
      <c r="Z184" s="9" t="s">
        <v>1265</v>
      </c>
    </row>
    <row r="185" spans="1:26" x14ac:dyDescent="0.2">
      <c r="A185" s="7" t="s">
        <v>960</v>
      </c>
      <c r="B185" s="10" t="s">
        <v>478</v>
      </c>
      <c r="C185" s="11" t="s">
        <v>961</v>
      </c>
      <c r="D185" s="11" t="s">
        <v>962</v>
      </c>
      <c r="E185" s="12">
        <v>182.08094333333335</v>
      </c>
      <c r="F185" s="13">
        <v>8.9851639999999993</v>
      </c>
      <c r="G185" s="14">
        <v>6.4147716028037358E-2</v>
      </c>
      <c r="H185" s="6">
        <v>9.6251395105882417E-2</v>
      </c>
      <c r="I185" s="6">
        <v>7.8578910396039595E-3</v>
      </c>
      <c r="J185" s="6">
        <v>3.4231415739130418E-2</v>
      </c>
      <c r="K185" s="6">
        <v>7.1366102192307754E-2</v>
      </c>
      <c r="L185" s="6">
        <v>3.3555613030303022E-2</v>
      </c>
      <c r="M185" s="6">
        <v>3.9543865289473672E-2</v>
      </c>
      <c r="N185" s="14">
        <v>3.9824795628571469E-2</v>
      </c>
      <c r="O185" s="14">
        <v>2.448954756818179E-2</v>
      </c>
      <c r="P185" s="6">
        <v>4.0190145468750001E-2</v>
      </c>
      <c r="Q185" s="6">
        <v>2.6509413722222246E-2</v>
      </c>
      <c r="R185" s="14">
        <v>6.7917546295454462E-2</v>
      </c>
      <c r="S185" s="8"/>
      <c r="T185" s="8"/>
      <c r="U185" s="6"/>
      <c r="V185" s="7"/>
      <c r="W185" s="6"/>
      <c r="X185" s="6"/>
      <c r="Y185" s="9"/>
      <c r="Z185" s="9"/>
    </row>
    <row r="186" spans="1:26" x14ac:dyDescent="0.2">
      <c r="A186" s="7" t="s">
        <v>963</v>
      </c>
      <c r="B186" s="17" t="s">
        <v>964</v>
      </c>
      <c r="C186" s="11" t="s">
        <v>965</v>
      </c>
      <c r="D186" s="11" t="s">
        <v>966</v>
      </c>
      <c r="E186" s="12">
        <v>188.175535</v>
      </c>
      <c r="F186" s="13">
        <v>5.1356060399999999</v>
      </c>
      <c r="G186" s="14">
        <v>3.4119626168224283E-5</v>
      </c>
      <c r="H186" s="6">
        <v>3.2847458823529435E-5</v>
      </c>
      <c r="I186" s="6">
        <v>0</v>
      </c>
      <c r="J186" s="6">
        <v>3.5882217391304339E-5</v>
      </c>
      <c r="K186" s="6">
        <v>3.469515384615388E-5</v>
      </c>
      <c r="L186" s="6">
        <v>1.760133333333333E-5</v>
      </c>
      <c r="M186" s="6">
        <v>2.4232789473684202E-5</v>
      </c>
      <c r="N186" s="14">
        <v>4.559500000000004E-5</v>
      </c>
      <c r="O186" s="14">
        <v>2.8371022727272694E-5</v>
      </c>
      <c r="P186" s="6">
        <v>2.0644406250000001E-5</v>
      </c>
      <c r="Q186" s="6">
        <v>0</v>
      </c>
      <c r="R186" s="14">
        <v>2.2425363636363608E-5</v>
      </c>
      <c r="S186" s="8" t="s">
        <v>967</v>
      </c>
      <c r="T186" s="8" t="s">
        <v>968</v>
      </c>
      <c r="U186" s="15"/>
      <c r="V186" s="15"/>
      <c r="W186" s="6"/>
      <c r="X186" s="6"/>
      <c r="Y186" s="9"/>
      <c r="Z186" s="9"/>
    </row>
    <row r="187" spans="1:26" x14ac:dyDescent="0.2">
      <c r="A187" s="7" t="s">
        <v>849</v>
      </c>
      <c r="B187" s="10" t="s">
        <v>850</v>
      </c>
      <c r="C187" s="11" t="s">
        <v>851</v>
      </c>
      <c r="D187" s="11" t="s">
        <v>852</v>
      </c>
      <c r="E187" s="12">
        <v>170.08191666666667</v>
      </c>
      <c r="F187" s="13">
        <v>6.8652304666666666</v>
      </c>
      <c r="G187" s="14">
        <v>0</v>
      </c>
      <c r="H187" s="6">
        <v>0</v>
      </c>
      <c r="I187" s="6">
        <v>0</v>
      </c>
      <c r="J187" s="6">
        <v>0</v>
      </c>
      <c r="K187" s="6">
        <v>0</v>
      </c>
      <c r="L187" s="6">
        <v>0</v>
      </c>
      <c r="M187" s="6">
        <v>0</v>
      </c>
      <c r="N187" s="14">
        <v>6.3098000000000052E-5</v>
      </c>
      <c r="O187" s="14">
        <v>0</v>
      </c>
      <c r="P187" s="6">
        <v>1.0106853124999999E-4</v>
      </c>
      <c r="Q187" s="6">
        <v>1.3826891666666679E-4</v>
      </c>
      <c r="R187" s="14">
        <v>0</v>
      </c>
      <c r="S187" s="8" t="s">
        <v>853</v>
      </c>
      <c r="T187" s="8" t="s">
        <v>850</v>
      </c>
      <c r="U187" s="15"/>
      <c r="V187" s="15"/>
      <c r="W187" s="6" t="s">
        <v>854</v>
      </c>
      <c r="X187" s="6" t="s">
        <v>52</v>
      </c>
      <c r="Y187" s="9" t="s">
        <v>1262</v>
      </c>
      <c r="Z187" s="9" t="s">
        <v>1265</v>
      </c>
    </row>
    <row r="188" spans="1:26" x14ac:dyDescent="0.2">
      <c r="A188" s="7" t="s">
        <v>974</v>
      </c>
      <c r="B188" s="10" t="s">
        <v>975</v>
      </c>
      <c r="C188" s="16"/>
      <c r="D188" s="10" t="s">
        <v>48</v>
      </c>
      <c r="E188" s="12">
        <v>311.12257181818183</v>
      </c>
      <c r="F188" s="13">
        <v>8.8054647727272748</v>
      </c>
      <c r="G188" s="14">
        <v>6.3382392523364452E-4</v>
      </c>
      <c r="H188" s="6">
        <v>6.6968075294117693E-4</v>
      </c>
      <c r="I188" s="6">
        <v>0</v>
      </c>
      <c r="J188" s="6">
        <v>3.861558695652172E-4</v>
      </c>
      <c r="K188" s="6">
        <v>5.8685119230769288E-4</v>
      </c>
      <c r="L188" s="6">
        <v>3.3241375757575754E-4</v>
      </c>
      <c r="M188" s="6">
        <v>2.2010878947368413E-4</v>
      </c>
      <c r="N188" s="14">
        <v>3.6282900000000033E-4</v>
      </c>
      <c r="O188" s="14">
        <v>1.9151929545454524E-4</v>
      </c>
      <c r="P188" s="6">
        <v>2.7632325000000001E-4</v>
      </c>
      <c r="Q188" s="6">
        <v>2.1213950000000019E-4</v>
      </c>
      <c r="R188" s="14">
        <v>4.1158429545454499E-4</v>
      </c>
      <c r="S188" s="8"/>
      <c r="T188" s="8"/>
      <c r="U188" s="6"/>
      <c r="V188" s="7"/>
      <c r="W188" s="6"/>
      <c r="X188" s="6"/>
      <c r="Y188" s="9"/>
      <c r="Z188" s="9"/>
    </row>
    <row r="189" spans="1:26" x14ac:dyDescent="0.2">
      <c r="A189" s="7" t="s">
        <v>976</v>
      </c>
      <c r="B189" s="17" t="s">
        <v>977</v>
      </c>
      <c r="C189" s="11" t="s">
        <v>978</v>
      </c>
      <c r="D189" s="11" t="s">
        <v>979</v>
      </c>
      <c r="E189" s="12">
        <v>298.11493090909096</v>
      </c>
      <c r="F189" s="13">
        <v>9.5445664545454534</v>
      </c>
      <c r="G189" s="14">
        <v>1.6671271028037375E-4</v>
      </c>
      <c r="H189" s="6">
        <v>6.3721529411764748E-5</v>
      </c>
      <c r="I189" s="6">
        <v>0</v>
      </c>
      <c r="J189" s="6">
        <v>1.246379130434782E-4</v>
      </c>
      <c r="K189" s="6">
        <v>1.3087076923076936E-4</v>
      </c>
      <c r="L189" s="6">
        <v>1.1573775757575756E-4</v>
      </c>
      <c r="M189" s="6">
        <v>1.7607360526315782E-4</v>
      </c>
      <c r="N189" s="14">
        <v>7.7922600000000073E-5</v>
      </c>
      <c r="O189" s="14">
        <v>1.051571818181817E-4</v>
      </c>
      <c r="P189" s="6">
        <v>2.0778084375000001E-4</v>
      </c>
      <c r="Q189" s="6">
        <v>1.3109891666666676E-4</v>
      </c>
      <c r="R189" s="14">
        <v>1.0251597727272714E-4</v>
      </c>
      <c r="S189" s="8"/>
      <c r="T189" s="8"/>
      <c r="U189" s="6"/>
      <c r="V189" s="7"/>
      <c r="W189" s="6"/>
      <c r="X189" s="6"/>
      <c r="Y189" s="9"/>
      <c r="Z189" s="9"/>
    </row>
    <row r="190" spans="1:26" x14ac:dyDescent="0.2">
      <c r="A190" s="7" t="s">
        <v>1159</v>
      </c>
      <c r="B190" s="10" t="s">
        <v>1160</v>
      </c>
      <c r="C190" s="11" t="s">
        <v>1161</v>
      </c>
      <c r="D190" s="11" t="s">
        <v>1162</v>
      </c>
      <c r="E190" s="12">
        <v>124.03934360000001</v>
      </c>
      <c r="F190" s="13">
        <v>7.9885854199999997</v>
      </c>
      <c r="G190" s="14">
        <v>4.0263602803738296E-4</v>
      </c>
      <c r="H190" s="6">
        <v>4.0034432941176502E-4</v>
      </c>
      <c r="I190" s="6">
        <v>0</v>
      </c>
      <c r="J190" s="6">
        <v>0</v>
      </c>
      <c r="K190" s="6">
        <v>6.8392565384615446E-4</v>
      </c>
      <c r="L190" s="6">
        <v>6.5045906060606058E-4</v>
      </c>
      <c r="M190" s="6">
        <v>1.9312381578947359E-4</v>
      </c>
      <c r="N190" s="14">
        <v>7.3020502857142923E-4</v>
      </c>
      <c r="O190" s="14">
        <v>1.2549865909090895E-4</v>
      </c>
      <c r="P190" s="6">
        <v>2.1884565624999999E-4</v>
      </c>
      <c r="Q190" s="6">
        <v>6.1964472222222281E-5</v>
      </c>
      <c r="R190" s="14">
        <v>2.861542499999997E-4</v>
      </c>
      <c r="S190" s="8" t="s">
        <v>1163</v>
      </c>
      <c r="T190" s="8" t="s">
        <v>1160</v>
      </c>
      <c r="U190" s="15" t="s">
        <v>1164</v>
      </c>
      <c r="V190" s="15" t="s">
        <v>1165</v>
      </c>
      <c r="W190" s="6" t="s">
        <v>395</v>
      </c>
      <c r="X190" s="6" t="s">
        <v>213</v>
      </c>
      <c r="Y190" s="9" t="s">
        <v>1262</v>
      </c>
      <c r="Z190" s="9" t="s">
        <v>1265</v>
      </c>
    </row>
    <row r="191" spans="1:26" x14ac:dyDescent="0.2">
      <c r="A191" s="7" t="s">
        <v>30</v>
      </c>
      <c r="B191" s="10" t="s">
        <v>31</v>
      </c>
      <c r="C191" s="11" t="s">
        <v>32</v>
      </c>
      <c r="D191" s="11" t="s">
        <v>33</v>
      </c>
      <c r="E191" s="12">
        <v>218.1028008333333</v>
      </c>
      <c r="F191" s="13">
        <v>6.8165756333333327</v>
      </c>
      <c r="G191" s="14">
        <v>3.7589481308411196E-4</v>
      </c>
      <c r="H191" s="6">
        <v>3.6037894117647086E-4</v>
      </c>
      <c r="I191" s="6">
        <v>3.7445207920792077E-4</v>
      </c>
      <c r="J191" s="6">
        <v>1.4612391304347821E-4</v>
      </c>
      <c r="K191" s="6">
        <v>1.2552838461538473E-4</v>
      </c>
      <c r="L191" s="6">
        <v>1.5248990909090906E-4</v>
      </c>
      <c r="M191" s="6">
        <v>8.5617447368421012E-5</v>
      </c>
      <c r="N191" s="14">
        <v>1.3636068571428584E-4</v>
      </c>
      <c r="O191" s="14">
        <v>6.7079795454545372E-5</v>
      </c>
      <c r="P191" s="6">
        <v>8.0728562500000006E-5</v>
      </c>
      <c r="Q191" s="6">
        <v>6.2998416666666727E-5</v>
      </c>
      <c r="R191" s="14">
        <v>1.8176977272727252E-4</v>
      </c>
      <c r="S191" s="8" t="s">
        <v>328</v>
      </c>
      <c r="T191" s="8" t="s">
        <v>31</v>
      </c>
      <c r="U191" s="15" t="s">
        <v>329</v>
      </c>
      <c r="V191" s="15" t="s">
        <v>330</v>
      </c>
      <c r="W191" s="6" t="s">
        <v>331</v>
      </c>
      <c r="X191" s="6" t="s">
        <v>332</v>
      </c>
      <c r="Y191" s="9" t="s">
        <v>1262</v>
      </c>
      <c r="Z191" s="9" t="s">
        <v>1263</v>
      </c>
    </row>
    <row r="192" spans="1:26" x14ac:dyDescent="0.2">
      <c r="A192" s="7" t="s">
        <v>994</v>
      </c>
      <c r="B192" s="10" t="s">
        <v>995</v>
      </c>
      <c r="C192" s="11" t="s">
        <v>997</v>
      </c>
      <c r="D192" s="11" t="s">
        <v>998</v>
      </c>
      <c r="E192" s="12">
        <v>253.09311454545451</v>
      </c>
      <c r="F192" s="13">
        <v>14.250803681818182</v>
      </c>
      <c r="G192" s="14">
        <v>2.2775163084112139E-3</v>
      </c>
      <c r="H192" s="6">
        <v>9.6174305882353007E-4</v>
      </c>
      <c r="I192" s="6">
        <v>0</v>
      </c>
      <c r="J192" s="6">
        <v>1.1379936956521736E-3</v>
      </c>
      <c r="K192" s="6">
        <v>2.0909663461538483E-3</v>
      </c>
      <c r="L192" s="6">
        <v>1.1779961818181818E-3</v>
      </c>
      <c r="M192" s="6">
        <v>1.4163755263157888E-4</v>
      </c>
      <c r="N192" s="14">
        <v>1.1683405142857153E-3</v>
      </c>
      <c r="O192" s="14">
        <v>3.3099529545454505E-4</v>
      </c>
      <c r="P192" s="6">
        <v>5.5754771874999998E-4</v>
      </c>
      <c r="Q192" s="6">
        <v>2.7338041666666687E-4</v>
      </c>
      <c r="R192" s="14">
        <v>5.381003181818175E-4</v>
      </c>
      <c r="S192" s="8"/>
      <c r="T192" s="8"/>
      <c r="U192" s="6"/>
      <c r="V192" s="7"/>
      <c r="W192" s="6"/>
      <c r="X192" s="6"/>
      <c r="Y192" s="9"/>
      <c r="Z192" s="9"/>
    </row>
    <row r="193" spans="1:26" x14ac:dyDescent="0.2">
      <c r="A193" s="7" t="s">
        <v>999</v>
      </c>
      <c r="B193" s="10" t="s">
        <v>1000</v>
      </c>
      <c r="C193" s="11" t="s">
        <v>1001</v>
      </c>
      <c r="D193" s="11" t="s">
        <v>1002</v>
      </c>
      <c r="E193" s="12">
        <v>203.14979400000001</v>
      </c>
      <c r="F193" s="13">
        <v>6.2200940400000011</v>
      </c>
      <c r="G193" s="14">
        <v>0</v>
      </c>
      <c r="H193" s="6">
        <v>3.4693529411764734E-5</v>
      </c>
      <c r="I193" s="6">
        <v>8.6784257425742562E-5</v>
      </c>
      <c r="J193" s="6">
        <v>0</v>
      </c>
      <c r="K193" s="6">
        <v>0</v>
      </c>
      <c r="L193" s="6">
        <v>0</v>
      </c>
      <c r="M193" s="6">
        <v>3.6986868421052613E-5</v>
      </c>
      <c r="N193" s="14">
        <v>0</v>
      </c>
      <c r="O193" s="14">
        <v>2.4683386363636337E-5</v>
      </c>
      <c r="P193" s="6">
        <v>0</v>
      </c>
      <c r="Q193" s="6">
        <v>0</v>
      </c>
      <c r="R193" s="14">
        <v>3.4479681818181781E-5</v>
      </c>
      <c r="S193" s="8"/>
      <c r="T193" s="8"/>
      <c r="U193" s="6"/>
      <c r="V193" s="7"/>
      <c r="W193" s="6"/>
      <c r="X193" s="6"/>
      <c r="Y193" s="9"/>
      <c r="Z193" s="9"/>
    </row>
    <row r="194" spans="1:26" x14ac:dyDescent="0.2">
      <c r="A194" s="7" t="s">
        <v>141</v>
      </c>
      <c r="B194" s="10" t="s">
        <v>142</v>
      </c>
      <c r="C194" s="11" t="s">
        <v>144</v>
      </c>
      <c r="D194" s="11" t="s">
        <v>145</v>
      </c>
      <c r="E194" s="12">
        <v>251.06949363636366</v>
      </c>
      <c r="F194" s="13">
        <v>10.099273</v>
      </c>
      <c r="G194" s="14">
        <v>6.2447439252336415E-4</v>
      </c>
      <c r="H194" s="6">
        <v>6.110518588235298E-4</v>
      </c>
      <c r="I194" s="6">
        <v>2.5365326732673264E-4</v>
      </c>
      <c r="J194" s="6">
        <v>1.3962399999999995E-4</v>
      </c>
      <c r="K194" s="6">
        <v>1.9127269230769249E-4</v>
      </c>
      <c r="L194" s="6">
        <v>2.5331551515151514E-4</v>
      </c>
      <c r="M194" s="6">
        <v>0</v>
      </c>
      <c r="N194" s="14">
        <v>7.916834285714293E-5</v>
      </c>
      <c r="O194" s="14">
        <v>2.9322681818181783E-5</v>
      </c>
      <c r="P194" s="6">
        <v>6.8616687499999999E-5</v>
      </c>
      <c r="Q194" s="6">
        <v>7.5120416666666731E-5</v>
      </c>
      <c r="R194" s="14">
        <v>4.7951199999999938E-4</v>
      </c>
      <c r="S194" s="8" t="s">
        <v>380</v>
      </c>
      <c r="T194" s="8" t="s">
        <v>143</v>
      </c>
      <c r="U194" s="15" t="s">
        <v>381</v>
      </c>
      <c r="V194" s="15" t="s">
        <v>382</v>
      </c>
      <c r="W194" s="6" t="s">
        <v>383</v>
      </c>
      <c r="X194" s="6" t="s">
        <v>384</v>
      </c>
      <c r="Y194" s="9" t="s">
        <v>1262</v>
      </c>
      <c r="Z194" s="9" t="s">
        <v>1263</v>
      </c>
    </row>
    <row r="195" spans="1:26" x14ac:dyDescent="0.2">
      <c r="A195" s="7" t="s">
        <v>1011</v>
      </c>
      <c r="B195" s="17" t="s">
        <v>1012</v>
      </c>
      <c r="C195" s="11" t="s">
        <v>1013</v>
      </c>
      <c r="D195" s="11" t="s">
        <v>1014</v>
      </c>
      <c r="E195" s="12">
        <v>190.05505818181817</v>
      </c>
      <c r="F195" s="13">
        <v>7.2128053909090903</v>
      </c>
      <c r="G195" s="14">
        <v>2.8776004672897184E-4</v>
      </c>
      <c r="H195" s="6">
        <v>2.4115901176470608E-4</v>
      </c>
      <c r="I195" s="6">
        <v>0</v>
      </c>
      <c r="J195" s="6">
        <v>1.404717826086956E-4</v>
      </c>
      <c r="K195" s="6">
        <v>1.4803692307692321E-4</v>
      </c>
      <c r="L195" s="6">
        <v>1.1157218181818182E-4</v>
      </c>
      <c r="M195" s="6">
        <v>1.0953923684210521E-4</v>
      </c>
      <c r="N195" s="14">
        <v>1.3684748571428585E-4</v>
      </c>
      <c r="O195" s="14">
        <v>8.8045113636363531E-5</v>
      </c>
      <c r="P195" s="6">
        <v>9.6767718750000005E-5</v>
      </c>
      <c r="Q195" s="6">
        <v>8.096163888888895E-5</v>
      </c>
      <c r="R195" s="14">
        <v>1.0707274999999987E-4</v>
      </c>
      <c r="S195" s="8"/>
      <c r="T195" s="8"/>
      <c r="U195" s="15"/>
      <c r="V195" s="11"/>
      <c r="W195" s="6"/>
      <c r="X195" s="6"/>
      <c r="Y195" s="9"/>
      <c r="Z195" s="9"/>
    </row>
    <row r="196" spans="1:26" x14ac:dyDescent="0.2">
      <c r="A196" s="7" t="s">
        <v>305</v>
      </c>
      <c r="B196" s="10" t="s">
        <v>42</v>
      </c>
      <c r="C196" s="11" t="s">
        <v>306</v>
      </c>
      <c r="D196" s="11" t="s">
        <v>307</v>
      </c>
      <c r="E196" s="12">
        <v>124.99128458333333</v>
      </c>
      <c r="F196" s="13">
        <v>10.077433083333336</v>
      </c>
      <c r="G196" s="14">
        <v>3.4540018691588765E-4</v>
      </c>
      <c r="H196" s="6">
        <v>1.4055105882352951E-4</v>
      </c>
      <c r="I196" s="6">
        <v>4.8091584158415837E-5</v>
      </c>
      <c r="J196" s="6">
        <v>2.1702473913043471E-4</v>
      </c>
      <c r="K196" s="6">
        <v>1.2026196153846167E-4</v>
      </c>
      <c r="L196" s="6">
        <v>7.9337575757575761E-5</v>
      </c>
      <c r="M196" s="6">
        <v>3.894955263157893E-4</v>
      </c>
      <c r="N196" s="14">
        <v>4.0967700000000038E-4</v>
      </c>
      <c r="O196" s="14">
        <v>3.5190461363636324E-4</v>
      </c>
      <c r="P196" s="6">
        <v>4.6318303125000002E-4</v>
      </c>
      <c r="Q196" s="6">
        <v>1.2406313888888899E-4</v>
      </c>
      <c r="R196" s="14">
        <v>1.4346904545454528E-4</v>
      </c>
      <c r="S196" s="8" t="s">
        <v>437</v>
      </c>
      <c r="T196" s="8" t="s">
        <v>438</v>
      </c>
      <c r="U196" s="15"/>
      <c r="V196" s="15"/>
      <c r="W196" s="6" t="s">
        <v>439</v>
      </c>
      <c r="X196" s="6" t="s">
        <v>43</v>
      </c>
      <c r="Y196" s="9" t="s">
        <v>1262</v>
      </c>
      <c r="Z196" s="9" t="s">
        <v>1263</v>
      </c>
    </row>
    <row r="197" spans="1:26" x14ac:dyDescent="0.2">
      <c r="A197" s="7" t="s">
        <v>1023</v>
      </c>
      <c r="B197" s="10" t="s">
        <v>741</v>
      </c>
      <c r="C197" s="11" t="s">
        <v>1024</v>
      </c>
      <c r="D197" s="11" t="s">
        <v>1025</v>
      </c>
      <c r="E197" s="12">
        <v>118.06093190909093</v>
      </c>
      <c r="F197" s="13">
        <v>6.5859755545454552</v>
      </c>
      <c r="G197" s="14">
        <v>8.4388411214953235E-5</v>
      </c>
      <c r="H197" s="6">
        <v>8.4664964705882413E-5</v>
      </c>
      <c r="I197" s="6">
        <v>2.0624143564356432E-4</v>
      </c>
      <c r="J197" s="6">
        <v>8.1790347826086931E-5</v>
      </c>
      <c r="K197" s="6">
        <v>5.770538461538467E-5</v>
      </c>
      <c r="L197" s="6">
        <v>6.5448212121212116E-5</v>
      </c>
      <c r="M197" s="6">
        <v>8.1491947368421012E-5</v>
      </c>
      <c r="N197" s="14">
        <v>9.6048457142857232E-5</v>
      </c>
      <c r="O197" s="14">
        <v>1.096180227272726E-4</v>
      </c>
      <c r="P197" s="6">
        <v>7.6562562500000005E-5</v>
      </c>
      <c r="Q197" s="6">
        <v>0</v>
      </c>
      <c r="R197" s="14">
        <v>1.1011779545454533E-4</v>
      </c>
      <c r="S197" s="8"/>
      <c r="T197" s="8"/>
      <c r="U197" s="6"/>
      <c r="V197" s="7"/>
      <c r="W197" s="6"/>
      <c r="X197" s="6"/>
      <c r="Y197" s="9"/>
      <c r="Z197" s="9"/>
    </row>
    <row r="198" spans="1:26" x14ac:dyDescent="0.2">
      <c r="A198" s="7" t="s">
        <v>1026</v>
      </c>
      <c r="B198" s="10" t="s">
        <v>532</v>
      </c>
      <c r="C198" s="11" t="s">
        <v>1027</v>
      </c>
      <c r="D198" s="11" t="s">
        <v>1028</v>
      </c>
      <c r="E198" s="12">
        <v>259.02208111111111</v>
      </c>
      <c r="F198" s="13">
        <v>8.6379776111111113</v>
      </c>
      <c r="G198" s="14">
        <v>0</v>
      </c>
      <c r="H198" s="6">
        <v>3.3660988235294141E-5</v>
      </c>
      <c r="I198" s="6">
        <v>7.1388094059405942E-4</v>
      </c>
      <c r="J198" s="6">
        <v>0</v>
      </c>
      <c r="K198" s="6">
        <v>4.3790653846153882E-5</v>
      </c>
      <c r="L198" s="6">
        <v>0</v>
      </c>
      <c r="M198" s="6">
        <v>6.2309052631578921E-5</v>
      </c>
      <c r="N198" s="14">
        <v>1.4766545714285729E-4</v>
      </c>
      <c r="O198" s="14">
        <v>4.1194999999999954E-5</v>
      </c>
      <c r="P198" s="6">
        <v>3.6576437499999997E-5</v>
      </c>
      <c r="Q198" s="6">
        <v>3.1957194444444472E-5</v>
      </c>
      <c r="R198" s="14">
        <v>1.198537727272726E-4</v>
      </c>
      <c r="S198" s="8"/>
      <c r="T198" s="8"/>
      <c r="U198" s="15"/>
      <c r="V198" s="11"/>
      <c r="W198" s="6"/>
      <c r="X198" s="6"/>
      <c r="Y198" s="9"/>
      <c r="Z198" s="9"/>
    </row>
    <row r="199" spans="1:26" x14ac:dyDescent="0.2">
      <c r="A199" s="7" t="s">
        <v>1029</v>
      </c>
      <c r="B199" s="10" t="s">
        <v>1030</v>
      </c>
      <c r="C199" s="11" t="s">
        <v>1031</v>
      </c>
      <c r="D199" s="11" t="s">
        <v>1032</v>
      </c>
      <c r="E199" s="12">
        <v>242.11316999999997</v>
      </c>
      <c r="F199" s="13">
        <v>7.7458340999999997</v>
      </c>
      <c r="G199" s="14">
        <v>3.1642626168224285E-4</v>
      </c>
      <c r="H199" s="6">
        <v>1.2254138823529422E-4</v>
      </c>
      <c r="I199" s="6">
        <v>0</v>
      </c>
      <c r="J199" s="6">
        <v>1.7476747826086951E-4</v>
      </c>
      <c r="K199" s="6">
        <v>2.1410315384615404E-4</v>
      </c>
      <c r="L199" s="6">
        <v>1.3707487878787878E-4</v>
      </c>
      <c r="M199" s="6">
        <v>6.0749763157894711E-5</v>
      </c>
      <c r="N199" s="14">
        <v>1.1940654285714296E-4</v>
      </c>
      <c r="O199" s="14">
        <v>6.1500295454545382E-5</v>
      </c>
      <c r="P199" s="6">
        <v>1.0827178125E-4</v>
      </c>
      <c r="Q199" s="6">
        <v>8.9526166666666738E-5</v>
      </c>
      <c r="R199" s="14">
        <v>7.2434499999999918E-5</v>
      </c>
      <c r="S199" s="8"/>
      <c r="T199" s="8"/>
      <c r="U199" s="6"/>
      <c r="V199" s="7"/>
      <c r="W199" s="6"/>
      <c r="X199" s="6"/>
      <c r="Y199" s="9"/>
      <c r="Z199" s="9"/>
    </row>
    <row r="200" spans="1:26" x14ac:dyDescent="0.2">
      <c r="A200" s="7" t="s">
        <v>1033</v>
      </c>
      <c r="B200" s="10" t="s">
        <v>1034</v>
      </c>
      <c r="C200" s="11" t="s">
        <v>1035</v>
      </c>
      <c r="D200" s="11" t="s">
        <v>1036</v>
      </c>
      <c r="E200" s="12">
        <v>166.08597833333334</v>
      </c>
      <c r="F200" s="13">
        <v>8.7748584166666657</v>
      </c>
      <c r="G200" s="14">
        <v>0.13831737817757001</v>
      </c>
      <c r="H200" s="6">
        <v>0.19715172423529426</v>
      </c>
      <c r="I200" s="6">
        <v>1.5303093069306929E-2</v>
      </c>
      <c r="J200" s="6">
        <v>7.4390150217391274E-2</v>
      </c>
      <c r="K200" s="6">
        <v>0.1539895184615386</v>
      </c>
      <c r="L200" s="6">
        <v>7.6540870999999996E-2</v>
      </c>
      <c r="M200" s="6">
        <v>9.5646772842105224E-2</v>
      </c>
      <c r="N200" s="14">
        <v>8.5602353742857226E-2</v>
      </c>
      <c r="O200" s="14">
        <v>5.528691968181812E-2</v>
      </c>
      <c r="P200" s="6">
        <v>9.1354431031250002E-2</v>
      </c>
      <c r="Q200" s="6">
        <v>5.4010785250000047E-2</v>
      </c>
      <c r="R200" s="14">
        <v>0.14738915459090893</v>
      </c>
      <c r="S200" s="8" t="s">
        <v>1037</v>
      </c>
      <c r="T200" s="8" t="s">
        <v>1038</v>
      </c>
      <c r="U200" s="15"/>
      <c r="V200" s="15"/>
      <c r="W200" s="6"/>
      <c r="X200" s="6"/>
      <c r="Y200" s="9"/>
      <c r="Z200" s="9"/>
    </row>
    <row r="201" spans="1:26" x14ac:dyDescent="0.2">
      <c r="A201" s="7" t="s">
        <v>601</v>
      </c>
      <c r="B201" s="10" t="s">
        <v>602</v>
      </c>
      <c r="C201" s="11" t="s">
        <v>604</v>
      </c>
      <c r="D201" s="11" t="s">
        <v>605</v>
      </c>
      <c r="E201" s="12">
        <v>128.03526583333331</v>
      </c>
      <c r="F201" s="13">
        <v>8.3753592916666673</v>
      </c>
      <c r="G201" s="14">
        <v>5.1849691588785028E-4</v>
      </c>
      <c r="H201" s="6">
        <v>2.4965395529411784E-3</v>
      </c>
      <c r="I201" s="6">
        <v>6.2944190099009896E-3</v>
      </c>
      <c r="J201" s="6">
        <v>3.5508608695652164E-4</v>
      </c>
      <c r="K201" s="6">
        <v>8.2278811538461611E-4</v>
      </c>
      <c r="L201" s="6">
        <v>4.609192121212121E-4</v>
      </c>
      <c r="M201" s="6">
        <v>3.1358989473684199E-4</v>
      </c>
      <c r="N201" s="14">
        <v>5.724876571428577E-4</v>
      </c>
      <c r="O201" s="14">
        <v>2.7277895454545423E-4</v>
      </c>
      <c r="P201" s="6">
        <v>2.1206040625E-4</v>
      </c>
      <c r="Q201" s="6">
        <v>1.6472205555555569E-4</v>
      </c>
      <c r="R201" s="14">
        <v>1.5411706136363617E-3</v>
      </c>
      <c r="S201" s="8" t="s">
        <v>606</v>
      </c>
      <c r="T201" s="8" t="s">
        <v>607</v>
      </c>
      <c r="U201" s="15"/>
      <c r="V201" s="15"/>
      <c r="W201" s="6" t="s">
        <v>383</v>
      </c>
      <c r="X201" s="6" t="s">
        <v>384</v>
      </c>
      <c r="Y201" s="9" t="s">
        <v>1262</v>
      </c>
      <c r="Z201" s="9" t="s">
        <v>1263</v>
      </c>
    </row>
    <row r="202" spans="1:26" x14ac:dyDescent="0.2">
      <c r="A202" s="7" t="s">
        <v>1048</v>
      </c>
      <c r="B202" s="10" t="s">
        <v>1049</v>
      </c>
      <c r="C202" s="11" t="s">
        <v>1050</v>
      </c>
      <c r="D202" s="11" t="s">
        <v>1051</v>
      </c>
      <c r="E202" s="12">
        <v>290.13286090909094</v>
      </c>
      <c r="F202" s="13">
        <v>10.410090545454544</v>
      </c>
      <c r="G202" s="14">
        <v>5.1313023364485952E-4</v>
      </c>
      <c r="H202" s="6">
        <v>4.9780447058823569E-5</v>
      </c>
      <c r="I202" s="6">
        <v>0</v>
      </c>
      <c r="J202" s="6">
        <v>1.4690599999999995E-4</v>
      </c>
      <c r="K202" s="6">
        <v>8.7996230769230862E-5</v>
      </c>
      <c r="L202" s="6">
        <v>1.9670387878787876E-4</v>
      </c>
      <c r="M202" s="6">
        <v>5.6050894736842078E-5</v>
      </c>
      <c r="N202" s="14">
        <v>9.9848057142857229E-5</v>
      </c>
      <c r="O202" s="14">
        <v>7.3871727272727174E-5</v>
      </c>
      <c r="P202" s="6">
        <v>8.9335375000000004E-5</v>
      </c>
      <c r="Q202" s="6">
        <v>8.1698388888888949E-5</v>
      </c>
      <c r="R202" s="14">
        <v>9.5457159090908976E-5</v>
      </c>
      <c r="S202" s="8"/>
      <c r="T202" s="8"/>
      <c r="U202" s="6"/>
      <c r="V202" s="7"/>
      <c r="W202" s="6"/>
      <c r="X202" s="6"/>
      <c r="Y202" s="9"/>
      <c r="Z202" s="9"/>
    </row>
    <row r="203" spans="1:26" x14ac:dyDescent="0.2">
      <c r="A203" s="7" t="s">
        <v>1052</v>
      </c>
      <c r="B203" s="10" t="s">
        <v>1053</v>
      </c>
      <c r="C203" s="11" t="s">
        <v>1054</v>
      </c>
      <c r="D203" s="11" t="s">
        <v>1055</v>
      </c>
      <c r="E203" s="12">
        <v>259.02182600000003</v>
      </c>
      <c r="F203" s="13">
        <v>8.7273285000000005</v>
      </c>
      <c r="G203" s="14">
        <v>0</v>
      </c>
      <c r="H203" s="6">
        <v>0</v>
      </c>
      <c r="I203" s="6">
        <v>1.3556247524752472E-4</v>
      </c>
      <c r="J203" s="6">
        <v>0</v>
      </c>
      <c r="K203" s="6">
        <v>1.2552846153846166E-5</v>
      </c>
      <c r="L203" s="6">
        <v>0</v>
      </c>
      <c r="M203" s="6">
        <v>2.2439447368421042E-5</v>
      </c>
      <c r="N203" s="14">
        <v>2.1635971428571449E-5</v>
      </c>
      <c r="O203" s="14">
        <v>0</v>
      </c>
      <c r="P203" s="6">
        <v>0</v>
      </c>
      <c r="Q203" s="6">
        <v>0</v>
      </c>
      <c r="R203" s="14">
        <v>1.9848659090909068E-5</v>
      </c>
      <c r="S203" s="8"/>
      <c r="T203" s="8"/>
      <c r="U203" s="15"/>
      <c r="V203" s="11"/>
      <c r="W203" s="6"/>
      <c r="X203" s="6"/>
      <c r="Y203" s="9"/>
      <c r="Z203" s="9"/>
    </row>
    <row r="204" spans="1:26" x14ac:dyDescent="0.2">
      <c r="A204" s="7" t="s">
        <v>1056</v>
      </c>
      <c r="B204" s="10" t="s">
        <v>1057</v>
      </c>
      <c r="C204" s="11" t="s">
        <v>1058</v>
      </c>
      <c r="D204" s="11" t="s">
        <v>1059</v>
      </c>
      <c r="E204" s="12">
        <v>284.09873454545453</v>
      </c>
      <c r="F204" s="13">
        <v>10.024806818181819</v>
      </c>
      <c r="G204" s="14">
        <v>4.4000979439252318E-3</v>
      </c>
      <c r="H204" s="6">
        <v>2.715008000000002E-4</v>
      </c>
      <c r="I204" s="6">
        <v>0</v>
      </c>
      <c r="J204" s="6">
        <v>1.5624590869565212E-3</v>
      </c>
      <c r="K204" s="6">
        <v>4.9265300000000045E-4</v>
      </c>
      <c r="L204" s="6">
        <v>6.6540224242424241E-4</v>
      </c>
      <c r="M204" s="6">
        <v>4.1101744736842086E-4</v>
      </c>
      <c r="N204" s="14">
        <v>1.0320538285714296E-3</v>
      </c>
      <c r="O204" s="14">
        <v>3.8678568181818135E-4</v>
      </c>
      <c r="P204" s="6">
        <v>6.8542428124999998E-4</v>
      </c>
      <c r="Q204" s="6">
        <v>2.8554963888888913E-4</v>
      </c>
      <c r="R204" s="14">
        <v>1.9210888636363613E-4</v>
      </c>
      <c r="S204" s="8"/>
      <c r="T204" s="8"/>
      <c r="U204" s="6"/>
      <c r="V204" s="7"/>
      <c r="W204" s="6"/>
      <c r="X204" s="6"/>
      <c r="Y204" s="9"/>
      <c r="Z204" s="9"/>
    </row>
    <row r="205" spans="1:26" x14ac:dyDescent="0.2">
      <c r="A205" s="7" t="s">
        <v>1060</v>
      </c>
      <c r="B205" s="10" t="s">
        <v>1061</v>
      </c>
      <c r="C205" s="11" t="s">
        <v>1062</v>
      </c>
      <c r="D205" s="11" t="s">
        <v>1063</v>
      </c>
      <c r="E205" s="12">
        <v>321.04949000000005</v>
      </c>
      <c r="F205" s="13">
        <v>8.369202818181817</v>
      </c>
      <c r="G205" s="14">
        <v>4.419078037383175E-4</v>
      </c>
      <c r="H205" s="6">
        <v>1.3139977882352951E-3</v>
      </c>
      <c r="I205" s="6">
        <v>0</v>
      </c>
      <c r="J205" s="6">
        <v>2.1153886956521732E-4</v>
      </c>
      <c r="K205" s="6">
        <v>1.9368886538461557E-3</v>
      </c>
      <c r="L205" s="6">
        <v>2.6965260606060605E-4</v>
      </c>
      <c r="M205" s="6">
        <v>8.4901842105263118E-5</v>
      </c>
      <c r="N205" s="14">
        <v>6.9619128571428641E-4</v>
      </c>
      <c r="O205" s="14">
        <v>1.3746993181818165E-4</v>
      </c>
      <c r="P205" s="6">
        <v>3.5807021874999999E-4</v>
      </c>
      <c r="Q205" s="6">
        <v>1.8924972222222238E-4</v>
      </c>
      <c r="R205" s="14">
        <v>5.7247954545454479E-4</v>
      </c>
      <c r="S205" s="8"/>
      <c r="T205" s="8"/>
      <c r="U205" s="15"/>
      <c r="V205" s="11"/>
      <c r="W205" s="6"/>
      <c r="X205" s="6"/>
      <c r="Y205" s="9"/>
      <c r="Z205" s="9"/>
    </row>
    <row r="206" spans="1:26" x14ac:dyDescent="0.2">
      <c r="A206" s="7" t="s">
        <v>608</v>
      </c>
      <c r="B206" s="10" t="s">
        <v>80</v>
      </c>
      <c r="C206" s="11" t="s">
        <v>610</v>
      </c>
      <c r="D206" s="11" t="s">
        <v>611</v>
      </c>
      <c r="E206" s="12">
        <v>110.0272688181818</v>
      </c>
      <c r="F206" s="13">
        <v>13.913468590909092</v>
      </c>
      <c r="G206" s="14">
        <v>1.0235892523364482E-4</v>
      </c>
      <c r="H206" s="6">
        <v>2.033232235294119E-4</v>
      </c>
      <c r="I206" s="6">
        <v>5.4049475247524746E-4</v>
      </c>
      <c r="J206" s="6">
        <v>0</v>
      </c>
      <c r="K206" s="6">
        <v>1.3194938461538473E-4</v>
      </c>
      <c r="L206" s="6">
        <v>1.2320933333333331E-4</v>
      </c>
      <c r="M206" s="6">
        <v>7.0550263157894707E-5</v>
      </c>
      <c r="N206" s="14">
        <v>6.3222571428571493E-5</v>
      </c>
      <c r="O206" s="14">
        <v>8.0652227272727168E-5</v>
      </c>
      <c r="P206" s="6">
        <v>5.7254843750000001E-5</v>
      </c>
      <c r="Q206" s="6">
        <v>4.1375416666666701E-5</v>
      </c>
      <c r="R206" s="14">
        <v>2.142084545454543E-4</v>
      </c>
      <c r="S206" s="8" t="s">
        <v>612</v>
      </c>
      <c r="T206" s="8" t="s">
        <v>80</v>
      </c>
      <c r="U206" s="15"/>
      <c r="V206" s="15"/>
      <c r="W206" s="6" t="s">
        <v>439</v>
      </c>
      <c r="X206" s="6" t="s">
        <v>43</v>
      </c>
      <c r="Y206" s="9" t="s">
        <v>1262</v>
      </c>
      <c r="Z206" s="9" t="s">
        <v>1263</v>
      </c>
    </row>
    <row r="207" spans="1:26" x14ac:dyDescent="0.2">
      <c r="A207" s="7" t="s">
        <v>797</v>
      </c>
      <c r="B207" s="10" t="s">
        <v>798</v>
      </c>
      <c r="C207" s="11" t="s">
        <v>799</v>
      </c>
      <c r="D207" s="11" t="s">
        <v>800</v>
      </c>
      <c r="E207" s="12">
        <v>91.05800691666667</v>
      </c>
      <c r="F207" s="13">
        <v>7.207280841666666</v>
      </c>
      <c r="G207" s="14">
        <v>3.2656502336448584E-3</v>
      </c>
      <c r="H207" s="6">
        <v>4.067546729411768E-3</v>
      </c>
      <c r="I207" s="6">
        <v>1.1894183168316831E-3</v>
      </c>
      <c r="J207" s="6">
        <v>1.605201130434782E-3</v>
      </c>
      <c r="K207" s="6">
        <v>2.9906130769230795E-3</v>
      </c>
      <c r="L207" s="6">
        <v>1.6220526666666664E-3</v>
      </c>
      <c r="M207" s="6">
        <v>1.722406763157894E-3</v>
      </c>
      <c r="N207" s="14">
        <v>2.1034115714285732E-3</v>
      </c>
      <c r="O207" s="14">
        <v>1.635883999999998E-3</v>
      </c>
      <c r="P207" s="6">
        <v>2.0377076874999998E-3</v>
      </c>
      <c r="Q207" s="6">
        <v>1.6347569444444458E-3</v>
      </c>
      <c r="R207" s="14">
        <v>3.633724727272723E-3</v>
      </c>
      <c r="S207" s="8" t="s">
        <v>801</v>
      </c>
      <c r="T207" s="8" t="s">
        <v>802</v>
      </c>
      <c r="U207" s="15"/>
      <c r="V207" s="15"/>
      <c r="W207" s="6" t="s">
        <v>803</v>
      </c>
      <c r="X207" s="6" t="s">
        <v>804</v>
      </c>
      <c r="Y207" s="9" t="s">
        <v>1262</v>
      </c>
      <c r="Z207" s="9" t="s">
        <v>1263</v>
      </c>
    </row>
    <row r="208" spans="1:26" x14ac:dyDescent="0.2">
      <c r="A208" s="7" t="s">
        <v>1079</v>
      </c>
      <c r="B208" s="10" t="s">
        <v>776</v>
      </c>
      <c r="C208" s="11" t="s">
        <v>1080</v>
      </c>
      <c r="D208" s="11" t="s">
        <v>1081</v>
      </c>
      <c r="E208" s="12">
        <v>147.07616916666669</v>
      </c>
      <c r="F208" s="13">
        <v>8.5534514999999995</v>
      </c>
      <c r="G208" s="14">
        <v>6.0874659018691553E-2</v>
      </c>
      <c r="H208" s="6">
        <v>9.2335672400000068E-2</v>
      </c>
      <c r="I208" s="6">
        <v>1.3947114950495049E-2</v>
      </c>
      <c r="J208" s="6">
        <v>2.6793772695652161E-2</v>
      </c>
      <c r="K208" s="6">
        <v>6.6101878961538518E-2</v>
      </c>
      <c r="L208" s="6">
        <v>3.1901375060606058E-2</v>
      </c>
      <c r="M208" s="6">
        <v>5.4254033894736819E-2</v>
      </c>
      <c r="N208" s="14">
        <v>3.5022247800000031E-2</v>
      </c>
      <c r="O208" s="14">
        <v>3.3080793545454505E-2</v>
      </c>
      <c r="P208" s="6">
        <v>5.7431276375E-2</v>
      </c>
      <c r="Q208" s="6">
        <v>3.2829263555555585E-2</v>
      </c>
      <c r="R208" s="14">
        <v>7.9041996795454456E-2</v>
      </c>
      <c r="S208" s="8" t="s">
        <v>1082</v>
      </c>
      <c r="T208" s="8" t="s">
        <v>1083</v>
      </c>
      <c r="U208" s="15"/>
      <c r="V208" s="15"/>
      <c r="W208" s="6"/>
      <c r="X208" s="6"/>
      <c r="Y208" s="9"/>
      <c r="Z208" s="9"/>
    </row>
    <row r="209" spans="1:26" x14ac:dyDescent="0.2">
      <c r="A209" s="7" t="s">
        <v>1084</v>
      </c>
      <c r="B209" s="10" t="s">
        <v>1085</v>
      </c>
      <c r="C209" s="16"/>
      <c r="D209" s="10" t="s">
        <v>48</v>
      </c>
      <c r="E209" s="12">
        <v>304.16124454545457</v>
      </c>
      <c r="F209" s="13">
        <v>5.9996435545454538</v>
      </c>
      <c r="G209" s="14">
        <v>3.6450948598130826E-4</v>
      </c>
      <c r="H209" s="6">
        <v>4.6317463529411799E-4</v>
      </c>
      <c r="I209" s="6">
        <v>0</v>
      </c>
      <c r="J209" s="6">
        <v>1.9872413043478253E-4</v>
      </c>
      <c r="K209" s="6">
        <v>3.7930953846153885E-4</v>
      </c>
      <c r="L209" s="6">
        <v>2.1638863636363635E-4</v>
      </c>
      <c r="M209" s="6">
        <v>1.7036784210526309E-4</v>
      </c>
      <c r="N209" s="14">
        <v>2.3090251428571453E-4</v>
      </c>
      <c r="O209" s="14">
        <v>1.6189922727272708E-4</v>
      </c>
      <c r="P209" s="6">
        <v>2.0443912499999999E-4</v>
      </c>
      <c r="Q209" s="6">
        <v>2.5193622222222242E-4</v>
      </c>
      <c r="R209" s="14">
        <v>3.3507740909090869E-4</v>
      </c>
      <c r="S209" s="8"/>
      <c r="T209" s="8"/>
      <c r="U209" s="6"/>
      <c r="V209" s="7"/>
      <c r="W209" s="6"/>
      <c r="X209" s="6"/>
      <c r="Y209" s="9"/>
      <c r="Z209" s="9"/>
    </row>
    <row r="210" spans="1:26" x14ac:dyDescent="0.2">
      <c r="A210" s="7" t="s">
        <v>1086</v>
      </c>
      <c r="B210" s="10" t="s">
        <v>1087</v>
      </c>
      <c r="C210" s="11" t="s">
        <v>1088</v>
      </c>
      <c r="D210" s="11" t="s">
        <v>1089</v>
      </c>
      <c r="E210" s="12">
        <v>306.05248727272726</v>
      </c>
      <c r="F210" s="13">
        <v>8.5383849545454549</v>
      </c>
      <c r="G210" s="14">
        <v>4.6464654205607454E-4</v>
      </c>
      <c r="H210" s="6">
        <v>1.0050011058823536E-3</v>
      </c>
      <c r="I210" s="6">
        <v>0</v>
      </c>
      <c r="J210" s="6">
        <v>2.0073334782608689E-4</v>
      </c>
      <c r="K210" s="6">
        <v>1.4031044230769243E-3</v>
      </c>
      <c r="L210" s="6">
        <v>2.4937218181818175E-4</v>
      </c>
      <c r="M210" s="6">
        <v>1.0856805263157889E-4</v>
      </c>
      <c r="N210" s="14">
        <v>5.4533451428571478E-4</v>
      </c>
      <c r="O210" s="14">
        <v>2.3140004545454517E-4</v>
      </c>
      <c r="P210" s="6">
        <v>3.3546146874999998E-4</v>
      </c>
      <c r="Q210" s="6">
        <v>1.5373041666666678E-4</v>
      </c>
      <c r="R210" s="14">
        <v>4.7865334090909034E-4</v>
      </c>
      <c r="S210" s="8"/>
      <c r="T210" s="8"/>
      <c r="U210" s="15"/>
      <c r="V210" s="11"/>
      <c r="W210" s="6"/>
      <c r="X210" s="6"/>
      <c r="Y210" s="9"/>
      <c r="Z210" s="9"/>
    </row>
    <row r="211" spans="1:26" x14ac:dyDescent="0.2">
      <c r="A211" s="7" t="s">
        <v>882</v>
      </c>
      <c r="B211" s="10" t="s">
        <v>883</v>
      </c>
      <c r="C211" s="11" t="s">
        <v>886</v>
      </c>
      <c r="D211" s="11" t="s">
        <v>887</v>
      </c>
      <c r="E211" s="12">
        <v>253.05032166666669</v>
      </c>
      <c r="F211" s="13">
        <v>7.1236388916666664</v>
      </c>
      <c r="G211" s="14">
        <v>1.4039869158878499E-4</v>
      </c>
      <c r="H211" s="6">
        <v>9.3388164705882418E-5</v>
      </c>
      <c r="I211" s="6">
        <v>7.4141138613861377E-5</v>
      </c>
      <c r="J211" s="6">
        <v>1.2409726086956517E-4</v>
      </c>
      <c r="K211" s="6">
        <v>8.0439153846153922E-5</v>
      </c>
      <c r="L211" s="6">
        <v>1.0425696969696969E-4</v>
      </c>
      <c r="M211" s="6">
        <v>5.0603736842105238E-5</v>
      </c>
      <c r="N211" s="14">
        <v>1.2143185714285724E-4</v>
      </c>
      <c r="O211" s="14">
        <v>4.5011045454545401E-5</v>
      </c>
      <c r="P211" s="6">
        <v>4.44480625E-5</v>
      </c>
      <c r="Q211" s="6">
        <v>2.7326472222222245E-5</v>
      </c>
      <c r="R211" s="14">
        <v>3.9062522727272681E-5</v>
      </c>
      <c r="S211" s="8" t="s">
        <v>888</v>
      </c>
      <c r="T211" s="8" t="s">
        <v>889</v>
      </c>
      <c r="U211" s="15"/>
      <c r="V211" s="15"/>
      <c r="W211" s="6" t="s">
        <v>439</v>
      </c>
      <c r="X211" s="6" t="s">
        <v>43</v>
      </c>
      <c r="Y211" s="9" t="s">
        <v>1262</v>
      </c>
      <c r="Z211" s="9" t="s">
        <v>1263</v>
      </c>
    </row>
    <row r="212" spans="1:26" x14ac:dyDescent="0.2">
      <c r="A212" s="7" t="s">
        <v>1096</v>
      </c>
      <c r="B212" s="10" t="s">
        <v>1097</v>
      </c>
      <c r="C212" s="16"/>
      <c r="D212" s="10" t="s">
        <v>48</v>
      </c>
      <c r="E212" s="12">
        <v>304.1489963636364</v>
      </c>
      <c r="F212" s="13">
        <v>10.550018454545455</v>
      </c>
      <c r="G212" s="14">
        <v>2.0787481308411207E-4</v>
      </c>
      <c r="H212" s="6">
        <v>1.2012240000000008E-4</v>
      </c>
      <c r="I212" s="6">
        <v>6.4005940594059394E-5</v>
      </c>
      <c r="J212" s="6">
        <v>0</v>
      </c>
      <c r="K212" s="6">
        <v>1.9217150000000018E-4</v>
      </c>
      <c r="L212" s="6">
        <v>1.7953360606060606E-4</v>
      </c>
      <c r="M212" s="6">
        <v>1.0485207894736837E-4</v>
      </c>
      <c r="N212" s="14">
        <v>1.1884597142857154E-4</v>
      </c>
      <c r="O212" s="14">
        <v>9.3142613636363535E-5</v>
      </c>
      <c r="P212" s="6">
        <v>1.10573875E-4</v>
      </c>
      <c r="Q212" s="6">
        <v>8.0580111111111174E-5</v>
      </c>
      <c r="R212" s="14">
        <v>1.5268799999999981E-4</v>
      </c>
      <c r="S212" s="8"/>
      <c r="T212" s="8"/>
      <c r="U212" s="6"/>
      <c r="V212" s="7"/>
      <c r="W212" s="6"/>
      <c r="X212" s="6"/>
      <c r="Y212" s="9"/>
      <c r="Z212" s="9"/>
    </row>
    <row r="213" spans="1:26" x14ac:dyDescent="0.2">
      <c r="A213" s="7" t="s">
        <v>1098</v>
      </c>
      <c r="B213" s="10" t="s">
        <v>1099</v>
      </c>
      <c r="C213" s="16"/>
      <c r="D213" s="10" t="s">
        <v>48</v>
      </c>
      <c r="E213" s="12">
        <v>312.19047454545449</v>
      </c>
      <c r="F213" s="13">
        <v>8.5203323636363635</v>
      </c>
      <c r="G213" s="14">
        <v>4.3942696261682222E-4</v>
      </c>
      <c r="H213" s="6">
        <v>2.8225898823529429E-4</v>
      </c>
      <c r="I213" s="6">
        <v>0</v>
      </c>
      <c r="J213" s="6">
        <v>1.2685417391304342E-4</v>
      </c>
      <c r="K213" s="6">
        <v>2.319900384615387E-4</v>
      </c>
      <c r="L213" s="6">
        <v>1.1918618181818181E-4</v>
      </c>
      <c r="M213" s="6">
        <v>2.1386599999999992E-4</v>
      </c>
      <c r="N213" s="14">
        <v>1.2320614285714297E-4</v>
      </c>
      <c r="O213" s="14">
        <v>1.5708149999999981E-4</v>
      </c>
      <c r="P213" s="6">
        <v>2.6377325E-4</v>
      </c>
      <c r="Q213" s="6">
        <v>1.682644444444446E-4</v>
      </c>
      <c r="R213" s="14">
        <v>1.60832818181818E-4</v>
      </c>
      <c r="S213" s="8"/>
      <c r="T213" s="8"/>
      <c r="U213" s="6"/>
      <c r="V213" s="7"/>
      <c r="W213" s="6"/>
      <c r="X213" s="6"/>
      <c r="Y213" s="9"/>
      <c r="Z213" s="9"/>
    </row>
    <row r="214" spans="1:26" x14ac:dyDescent="0.2">
      <c r="A214" s="7" t="s">
        <v>1100</v>
      </c>
      <c r="B214" s="10" t="s">
        <v>1101</v>
      </c>
      <c r="C214" s="16"/>
      <c r="D214" s="10" t="s">
        <v>48</v>
      </c>
      <c r="E214" s="12">
        <v>221.09221363636399</v>
      </c>
      <c r="F214" s="13">
        <v>10.315979045454547</v>
      </c>
      <c r="G214" s="14">
        <v>1.107370560747663E-4</v>
      </c>
      <c r="H214" s="6">
        <v>6.9832682352941232E-5</v>
      </c>
      <c r="I214" s="6">
        <v>0</v>
      </c>
      <c r="J214" s="6">
        <v>1.4996652173913038E-4</v>
      </c>
      <c r="K214" s="6">
        <v>1.1010761538461549E-4</v>
      </c>
      <c r="L214" s="6">
        <v>8.1181666666666662E-5</v>
      </c>
      <c r="M214" s="6">
        <v>8.6660710526315749E-5</v>
      </c>
      <c r="N214" s="14">
        <v>7.1444600000000071E-5</v>
      </c>
      <c r="O214" s="14">
        <v>7.8629977272727175E-5</v>
      </c>
      <c r="P214" s="6">
        <v>1.5171415625E-4</v>
      </c>
      <c r="Q214" s="6">
        <v>8.6631861111111173E-5</v>
      </c>
      <c r="R214" s="14">
        <v>7.3846249999999906E-5</v>
      </c>
      <c r="S214" s="8"/>
      <c r="T214" s="8"/>
      <c r="U214" s="6"/>
      <c r="V214" s="7"/>
      <c r="W214" s="6"/>
      <c r="X214" s="6"/>
      <c r="Y214" s="9"/>
      <c r="Z214" s="9"/>
    </row>
    <row r="215" spans="1:26" x14ac:dyDescent="0.2">
      <c r="A215" s="7" t="s">
        <v>980</v>
      </c>
      <c r="B215" s="10" t="s">
        <v>981</v>
      </c>
      <c r="C215" s="11" t="s">
        <v>983</v>
      </c>
      <c r="D215" s="11" t="s">
        <v>984</v>
      </c>
      <c r="E215" s="12">
        <v>127.03900833333334</v>
      </c>
      <c r="F215" s="13">
        <v>17.081644999999998</v>
      </c>
      <c r="G215" s="14">
        <v>7.5307266822429875E-3</v>
      </c>
      <c r="H215" s="6">
        <v>4.0962564235294142E-3</v>
      </c>
      <c r="I215" s="6">
        <v>7.4508707920792078E-4</v>
      </c>
      <c r="J215" s="6">
        <v>2.5318063913043472E-3</v>
      </c>
      <c r="K215" s="6">
        <v>4.7069438461538509E-3</v>
      </c>
      <c r="L215" s="6">
        <v>2.1028923636363635E-3</v>
      </c>
      <c r="M215" s="6">
        <v>8.2077289999999969E-3</v>
      </c>
      <c r="N215" s="14">
        <v>2.0279182000000019E-3</v>
      </c>
      <c r="O215" s="14">
        <v>8.7034215681818065E-3</v>
      </c>
      <c r="P215" s="6">
        <v>1.305722096875E-2</v>
      </c>
      <c r="Q215" s="6">
        <v>1.1699050000000009E-2</v>
      </c>
      <c r="R215" s="14">
        <v>7.1841009090909003E-3</v>
      </c>
      <c r="S215" s="8" t="s">
        <v>985</v>
      </c>
      <c r="T215" s="8" t="s">
        <v>982</v>
      </c>
      <c r="U215" s="15"/>
      <c r="V215" s="15"/>
      <c r="W215" s="6" t="s">
        <v>986</v>
      </c>
      <c r="X215" s="6" t="s">
        <v>987</v>
      </c>
      <c r="Y215" s="9" t="s">
        <v>1262</v>
      </c>
      <c r="Z215" s="9" t="s">
        <v>1272</v>
      </c>
    </row>
    <row r="216" spans="1:26" x14ac:dyDescent="0.2">
      <c r="A216" s="7" t="s">
        <v>1108</v>
      </c>
      <c r="B216" s="10" t="s">
        <v>1109</v>
      </c>
      <c r="C216" s="11" t="s">
        <v>1110</v>
      </c>
      <c r="D216" s="11" t="s">
        <v>1111</v>
      </c>
      <c r="E216" s="12">
        <v>268.10214727272728</v>
      </c>
      <c r="F216" s="13">
        <v>9.2018217272727281</v>
      </c>
      <c r="G216" s="14">
        <v>5.2427680373831756E-3</v>
      </c>
      <c r="H216" s="6">
        <v>1.0938331294117656E-3</v>
      </c>
      <c r="I216" s="6">
        <v>0</v>
      </c>
      <c r="J216" s="6">
        <v>2.6140188695652168E-3</v>
      </c>
      <c r="K216" s="6">
        <v>4.5935105000000044E-3</v>
      </c>
      <c r="L216" s="6">
        <v>2.4629653636363633E-3</v>
      </c>
      <c r="M216" s="6">
        <v>3.4120555263157881E-4</v>
      </c>
      <c r="N216" s="14">
        <v>2.421579885714288E-3</v>
      </c>
      <c r="O216" s="14">
        <v>8.0045545454545362E-4</v>
      </c>
      <c r="P216" s="6">
        <v>1.22774859375E-3</v>
      </c>
      <c r="Q216" s="6">
        <v>4.3098855555555592E-4</v>
      </c>
      <c r="R216" s="14">
        <v>6.5283352272727197E-4</v>
      </c>
      <c r="S216" s="8"/>
      <c r="T216" s="8"/>
      <c r="U216" s="6"/>
      <c r="V216" s="7"/>
      <c r="W216" s="6"/>
      <c r="X216" s="6"/>
      <c r="Y216" s="9"/>
      <c r="Z216" s="9"/>
    </row>
    <row r="217" spans="1:26" x14ac:dyDescent="0.2">
      <c r="A217" s="7" t="s">
        <v>1112</v>
      </c>
      <c r="B217" s="17" t="s">
        <v>1113</v>
      </c>
      <c r="C217" s="11" t="s">
        <v>1114</v>
      </c>
      <c r="D217" s="11" t="s">
        <v>1115</v>
      </c>
      <c r="E217" s="12">
        <v>187.07370857142857</v>
      </c>
      <c r="F217" s="13">
        <v>7.1208285571428576</v>
      </c>
      <c r="G217" s="14">
        <v>5.2792710280373802E-5</v>
      </c>
      <c r="H217" s="6">
        <v>2.5644235294117669E-5</v>
      </c>
      <c r="I217" s="6">
        <v>0</v>
      </c>
      <c r="J217" s="6">
        <v>0</v>
      </c>
      <c r="K217" s="6">
        <v>3.1814961538461568E-5</v>
      </c>
      <c r="L217" s="6">
        <v>1.8972030303030298E-5</v>
      </c>
      <c r="M217" s="6">
        <v>2.0854868421052622E-5</v>
      </c>
      <c r="N217" s="14">
        <v>3.0560800000000028E-5</v>
      </c>
      <c r="O217" s="14">
        <v>0</v>
      </c>
      <c r="P217" s="6">
        <v>0</v>
      </c>
      <c r="Q217" s="6">
        <v>0</v>
      </c>
      <c r="R217" s="14">
        <v>2.3699909090909059E-5</v>
      </c>
      <c r="S217" s="8"/>
      <c r="T217" s="8"/>
      <c r="U217" s="15"/>
      <c r="V217" s="11"/>
      <c r="W217" s="6"/>
      <c r="X217" s="6"/>
      <c r="Y217" s="9"/>
      <c r="Z217" s="9"/>
    </row>
    <row r="218" spans="1:26" x14ac:dyDescent="0.2">
      <c r="A218" s="7" t="s">
        <v>1116</v>
      </c>
      <c r="B218" s="10" t="s">
        <v>85</v>
      </c>
      <c r="C218" s="11" t="s">
        <v>1117</v>
      </c>
      <c r="D218" s="11" t="s">
        <v>1118</v>
      </c>
      <c r="E218" s="12">
        <v>229.08032111111112</v>
      </c>
      <c r="F218" s="13">
        <v>17.079111777777776</v>
      </c>
      <c r="G218" s="14">
        <v>1.9014719626168214E-4</v>
      </c>
      <c r="H218" s="6">
        <v>1.537337411764707E-4</v>
      </c>
      <c r="I218" s="6">
        <v>0</v>
      </c>
      <c r="J218" s="6">
        <v>0</v>
      </c>
      <c r="K218" s="6">
        <v>1.063325000000001E-4</v>
      </c>
      <c r="L218" s="6">
        <v>1.4224751515151514E-4</v>
      </c>
      <c r="M218" s="6">
        <v>5.5513868421052607E-5</v>
      </c>
      <c r="N218" s="14">
        <v>1.3740785714285727E-4</v>
      </c>
      <c r="O218" s="14">
        <v>5.376815909090903E-5</v>
      </c>
      <c r="P218" s="6">
        <v>6.2007499999999999E-5</v>
      </c>
      <c r="Q218" s="6">
        <v>0</v>
      </c>
      <c r="R218" s="14">
        <v>8.036211363636353E-5</v>
      </c>
      <c r="S218" s="8"/>
      <c r="T218" s="8"/>
      <c r="U218" s="6"/>
      <c r="V218" s="7"/>
      <c r="W218" s="6"/>
      <c r="X218" s="6"/>
      <c r="Y218" s="9"/>
      <c r="Z218" s="9"/>
    </row>
    <row r="219" spans="1:26" x14ac:dyDescent="0.2">
      <c r="A219" s="7" t="s">
        <v>1119</v>
      </c>
      <c r="B219" s="17" t="s">
        <v>1120</v>
      </c>
      <c r="C219" s="11" t="s">
        <v>1121</v>
      </c>
      <c r="D219" s="11" t="s">
        <v>1122</v>
      </c>
      <c r="E219" s="12">
        <v>189.12305818181815</v>
      </c>
      <c r="F219" s="13">
        <v>9.0450825454545463</v>
      </c>
      <c r="G219" s="14">
        <v>2.4818700934579429E-4</v>
      </c>
      <c r="H219" s="6">
        <v>3.8525741176470617E-4</v>
      </c>
      <c r="I219" s="6">
        <v>0</v>
      </c>
      <c r="J219" s="6">
        <v>1.3540256521739124E-4</v>
      </c>
      <c r="K219" s="6">
        <v>2.4888819230769256E-4</v>
      </c>
      <c r="L219" s="6">
        <v>1.283101212121212E-4</v>
      </c>
      <c r="M219" s="6">
        <v>1.6184273684210517E-4</v>
      </c>
      <c r="N219" s="14">
        <v>1.5596974285714301E-4</v>
      </c>
      <c r="O219" s="14">
        <v>1.5012256818181801E-4</v>
      </c>
      <c r="P219" s="6">
        <v>1.5713518749999999E-4</v>
      </c>
      <c r="Q219" s="6">
        <v>1.190612500000001E-4</v>
      </c>
      <c r="R219" s="14">
        <v>3.8014534090909048E-4</v>
      </c>
      <c r="S219" s="8"/>
      <c r="T219" s="8"/>
      <c r="U219" s="6"/>
      <c r="V219" s="7"/>
      <c r="W219" s="6"/>
      <c r="X219" s="6"/>
      <c r="Y219" s="9"/>
      <c r="Z219" s="9"/>
    </row>
    <row r="220" spans="1:26" x14ac:dyDescent="0.2">
      <c r="A220" s="7" t="s">
        <v>1123</v>
      </c>
      <c r="B220" s="10" t="s">
        <v>1124</v>
      </c>
      <c r="C220" s="11" t="s">
        <v>1125</v>
      </c>
      <c r="D220" s="10" t="s">
        <v>48</v>
      </c>
      <c r="E220" s="12">
        <v>277.10366916666669</v>
      </c>
      <c r="F220" s="13">
        <v>8.636825</v>
      </c>
      <c r="G220" s="14">
        <v>2.2134054205607467E-3</v>
      </c>
      <c r="H220" s="6">
        <v>1.3792750117647069E-3</v>
      </c>
      <c r="I220" s="6">
        <v>1.1038707920792078E-4</v>
      </c>
      <c r="J220" s="6">
        <v>1.0367847391304344E-3</v>
      </c>
      <c r="K220" s="6">
        <v>1.7931813846153864E-3</v>
      </c>
      <c r="L220" s="6">
        <v>9.1598775757575749E-4</v>
      </c>
      <c r="M220" s="6">
        <v>2.3202381052631568E-3</v>
      </c>
      <c r="N220" s="14">
        <v>1.2060248857142868E-3</v>
      </c>
      <c r="O220" s="14">
        <v>1.2079989772727259E-3</v>
      </c>
      <c r="P220" s="6">
        <v>1.50184403125E-3</v>
      </c>
      <c r="Q220" s="6">
        <v>1.0839835555555566E-3</v>
      </c>
      <c r="R220" s="14">
        <v>7.8407352272727188E-4</v>
      </c>
      <c r="S220" s="8"/>
      <c r="T220" s="8"/>
      <c r="U220" s="6"/>
      <c r="V220" s="7"/>
      <c r="W220" s="6"/>
      <c r="X220" s="6"/>
      <c r="Y220" s="9"/>
      <c r="Z220" s="9"/>
    </row>
    <row r="221" spans="1:26" x14ac:dyDescent="0.2">
      <c r="A221" s="7" t="s">
        <v>1126</v>
      </c>
      <c r="B221" s="17" t="s">
        <v>1127</v>
      </c>
      <c r="C221" s="11" t="s">
        <v>1129</v>
      </c>
      <c r="D221" s="11" t="s">
        <v>1130</v>
      </c>
      <c r="E221" s="12">
        <v>148.05967249999998</v>
      </c>
      <c r="F221" s="13">
        <v>17.799925500000001</v>
      </c>
      <c r="G221" s="14">
        <v>0</v>
      </c>
      <c r="H221" s="6">
        <v>3.179710352941179E-4</v>
      </c>
      <c r="I221" s="6">
        <v>0</v>
      </c>
      <c r="J221" s="6">
        <v>0</v>
      </c>
      <c r="K221" s="6">
        <v>0</v>
      </c>
      <c r="L221" s="6">
        <v>0</v>
      </c>
      <c r="M221" s="6">
        <v>2.5736418421052623E-4</v>
      </c>
      <c r="N221" s="14">
        <v>2.4877922857142879E-4</v>
      </c>
      <c r="O221" s="14">
        <v>0</v>
      </c>
      <c r="P221" s="6">
        <v>0</v>
      </c>
      <c r="Q221" s="6">
        <v>0</v>
      </c>
      <c r="R221" s="14">
        <v>2.309324545454543E-4</v>
      </c>
      <c r="S221" s="8"/>
      <c r="T221" s="8"/>
      <c r="U221" s="6"/>
      <c r="V221" s="7"/>
      <c r="W221" s="6"/>
      <c r="X221" s="6"/>
      <c r="Y221" s="9"/>
      <c r="Z221" s="9"/>
    </row>
    <row r="222" spans="1:26" x14ac:dyDescent="0.2">
      <c r="A222" s="7" t="s">
        <v>1131</v>
      </c>
      <c r="B222" s="10" t="s">
        <v>1132</v>
      </c>
      <c r="C222" s="11" t="s">
        <v>1133</v>
      </c>
      <c r="D222" s="11" t="s">
        <v>1134</v>
      </c>
      <c r="E222" s="12">
        <v>330.0597709090909</v>
      </c>
      <c r="F222" s="13">
        <v>8.2293866363636354</v>
      </c>
      <c r="G222" s="14">
        <v>1.3202588785046722E-4</v>
      </c>
      <c r="H222" s="6">
        <v>6.3069830588235337E-4</v>
      </c>
      <c r="I222" s="6">
        <v>0</v>
      </c>
      <c r="J222" s="6">
        <v>6.5331826086956505E-5</v>
      </c>
      <c r="K222" s="6">
        <v>8.9774442307692399E-4</v>
      </c>
      <c r="L222" s="6">
        <v>6.4707121212121207E-5</v>
      </c>
      <c r="M222" s="6">
        <v>4.9632552631578921E-5</v>
      </c>
      <c r="N222" s="14">
        <v>2.8943514285714316E-4</v>
      </c>
      <c r="O222" s="14">
        <v>1.540214772727271E-4</v>
      </c>
      <c r="P222" s="6">
        <v>1.5553859375E-4</v>
      </c>
      <c r="Q222" s="6">
        <v>6.890136111111117E-5</v>
      </c>
      <c r="R222" s="14">
        <v>3.356921590909087E-4</v>
      </c>
      <c r="S222" s="8"/>
      <c r="T222" s="8"/>
      <c r="U222" s="15"/>
      <c r="V222" s="11"/>
      <c r="W222" s="6"/>
      <c r="X222" s="6"/>
      <c r="Y222" s="9"/>
      <c r="Z222" s="9"/>
    </row>
    <row r="223" spans="1:26" x14ac:dyDescent="0.2">
      <c r="A223" s="7" t="s">
        <v>40</v>
      </c>
      <c r="B223" s="10" t="s">
        <v>41</v>
      </c>
      <c r="C223" s="11" t="s">
        <v>44</v>
      </c>
      <c r="D223" s="11" t="s">
        <v>45</v>
      </c>
      <c r="E223" s="12">
        <v>131.046335</v>
      </c>
      <c r="F223" s="13">
        <v>8.1553192499999998</v>
      </c>
      <c r="G223" s="14">
        <v>0</v>
      </c>
      <c r="H223" s="6">
        <v>0</v>
      </c>
      <c r="I223" s="6">
        <v>0</v>
      </c>
      <c r="J223" s="6">
        <v>0</v>
      </c>
      <c r="K223" s="6">
        <v>0</v>
      </c>
      <c r="L223" s="6">
        <v>0</v>
      </c>
      <c r="M223" s="6">
        <v>8.5821921052631547E-5</v>
      </c>
      <c r="N223" s="14">
        <v>5.9607085714285774E-5</v>
      </c>
      <c r="O223" s="14">
        <v>7.6872818181818092E-5</v>
      </c>
      <c r="P223" s="6">
        <v>4.7703249999999998E-5</v>
      </c>
      <c r="Q223" s="6">
        <v>0</v>
      </c>
      <c r="R223" s="14">
        <v>0</v>
      </c>
      <c r="S223" s="8" t="s">
        <v>333</v>
      </c>
      <c r="T223" s="8" t="s">
        <v>334</v>
      </c>
      <c r="U223" s="15" t="s">
        <v>335</v>
      </c>
      <c r="V223" s="15" t="s">
        <v>336</v>
      </c>
      <c r="W223" s="6" t="s">
        <v>337</v>
      </c>
      <c r="X223" s="6" t="s">
        <v>37</v>
      </c>
      <c r="Y223" s="9" t="s">
        <v>1262</v>
      </c>
      <c r="Z223" s="9" t="s">
        <v>1264</v>
      </c>
    </row>
    <row r="224" spans="1:26" x14ac:dyDescent="0.2">
      <c r="A224" s="7" t="s">
        <v>1142</v>
      </c>
      <c r="B224" s="10" t="s">
        <v>1143</v>
      </c>
      <c r="C224" s="16"/>
      <c r="D224" s="10" t="s">
        <v>48</v>
      </c>
      <c r="E224" s="12">
        <v>189.12307199999995</v>
      </c>
      <c r="F224" s="13">
        <v>7.6900274</v>
      </c>
      <c r="G224" s="14">
        <v>6.0707460747663521E-3</v>
      </c>
      <c r="H224" s="6">
        <v>3.4466915529411789E-3</v>
      </c>
      <c r="I224" s="6">
        <v>0</v>
      </c>
      <c r="J224" s="6">
        <v>3.8238825217391287E-3</v>
      </c>
      <c r="K224" s="6">
        <v>5.0440978846153896E-3</v>
      </c>
      <c r="L224" s="6">
        <v>0</v>
      </c>
      <c r="M224" s="6">
        <v>2.1496017631578938E-3</v>
      </c>
      <c r="N224" s="14">
        <v>3.5167317142857177E-3</v>
      </c>
      <c r="O224" s="14">
        <v>1.5185933181818163E-3</v>
      </c>
      <c r="P224" s="6">
        <v>1.80282178125E-3</v>
      </c>
      <c r="Q224" s="6">
        <v>1.3512464722222233E-3</v>
      </c>
      <c r="R224" s="14">
        <v>1.6517127954545437E-3</v>
      </c>
      <c r="S224" s="8"/>
      <c r="T224" s="8"/>
      <c r="U224" s="6"/>
      <c r="V224" s="7"/>
      <c r="W224" s="6"/>
      <c r="X224" s="6"/>
      <c r="Y224" s="9"/>
      <c r="Z224" s="9"/>
    </row>
    <row r="225" spans="1:26" x14ac:dyDescent="0.2">
      <c r="A225" s="7" t="s">
        <v>78</v>
      </c>
      <c r="B225" s="10" t="s">
        <v>79</v>
      </c>
      <c r="C225" s="11" t="s">
        <v>81</v>
      </c>
      <c r="D225" s="11" t="s">
        <v>82</v>
      </c>
      <c r="E225" s="12">
        <v>113.03431066666666</v>
      </c>
      <c r="F225" s="13">
        <v>17.057354166666666</v>
      </c>
      <c r="G225" s="14">
        <v>1.192851775700934E-3</v>
      </c>
      <c r="H225" s="6">
        <v>1.5429393882352954E-3</v>
      </c>
      <c r="I225" s="6">
        <v>2.2503093564356434E-3</v>
      </c>
      <c r="J225" s="6">
        <v>0</v>
      </c>
      <c r="K225" s="6">
        <v>0</v>
      </c>
      <c r="L225" s="6">
        <v>5.0418839393939394E-4</v>
      </c>
      <c r="M225" s="6">
        <v>0</v>
      </c>
      <c r="N225" s="14">
        <v>3.9496971428571467E-4</v>
      </c>
      <c r="O225" s="14">
        <v>0</v>
      </c>
      <c r="P225" s="6">
        <v>0</v>
      </c>
      <c r="Q225" s="6">
        <v>0</v>
      </c>
      <c r="R225" s="14">
        <v>1.140273136363635E-3</v>
      </c>
      <c r="S225" s="8" t="s">
        <v>347</v>
      </c>
      <c r="T225" s="8" t="s">
        <v>79</v>
      </c>
      <c r="U225" s="15" t="s">
        <v>335</v>
      </c>
      <c r="V225" s="15" t="s">
        <v>336</v>
      </c>
      <c r="W225" s="6" t="s">
        <v>337</v>
      </c>
      <c r="X225" s="6" t="s">
        <v>37</v>
      </c>
      <c r="Y225" s="9" t="s">
        <v>1262</v>
      </c>
      <c r="Z225" s="9" t="s">
        <v>1264</v>
      </c>
    </row>
    <row r="226" spans="1:26" x14ac:dyDescent="0.2">
      <c r="A226" s="7" t="s">
        <v>1151</v>
      </c>
      <c r="B226" s="17" t="s">
        <v>1152</v>
      </c>
      <c r="C226" s="11" t="s">
        <v>1153</v>
      </c>
      <c r="D226" s="11" t="s">
        <v>1154</v>
      </c>
      <c r="E226" s="12">
        <v>237.08654500000003</v>
      </c>
      <c r="F226" s="13">
        <v>9.6132799999999996</v>
      </c>
      <c r="G226" s="14">
        <v>5.7554112149532687E-5</v>
      </c>
      <c r="H226" s="6">
        <v>5.4936729411764743E-5</v>
      </c>
      <c r="I226" s="6">
        <v>0</v>
      </c>
      <c r="J226" s="6">
        <v>0</v>
      </c>
      <c r="K226" s="6">
        <v>9.4917269230769311E-5</v>
      </c>
      <c r="L226" s="6">
        <v>3.3119242424242423E-5</v>
      </c>
      <c r="M226" s="6">
        <v>3.0542710526315776E-5</v>
      </c>
      <c r="N226" s="14">
        <v>3.7808971428571462E-5</v>
      </c>
      <c r="O226" s="14">
        <v>2.0341499999999978E-5</v>
      </c>
      <c r="P226" s="6">
        <v>3.1931999999999999E-5</v>
      </c>
      <c r="Q226" s="6">
        <v>2.7035444444444468E-5</v>
      </c>
      <c r="R226" s="14">
        <v>9.5239954545454426E-5</v>
      </c>
      <c r="S226" s="8"/>
      <c r="T226" s="8"/>
      <c r="U226" s="6"/>
      <c r="V226" s="7"/>
      <c r="W226" s="6"/>
      <c r="X226" s="6"/>
      <c r="Y226" s="9"/>
      <c r="Z226" s="9"/>
    </row>
    <row r="227" spans="1:26" x14ac:dyDescent="0.2">
      <c r="A227" s="7" t="s">
        <v>253</v>
      </c>
      <c r="B227" s="10" t="s">
        <v>254</v>
      </c>
      <c r="C227" s="11" t="s">
        <v>257</v>
      </c>
      <c r="D227" s="11" t="s">
        <v>258</v>
      </c>
      <c r="E227" s="12">
        <v>167.02073499999997</v>
      </c>
      <c r="F227" s="13">
        <v>7.8630651499999997</v>
      </c>
      <c r="G227" s="14">
        <v>2.3553138317756999E-3</v>
      </c>
      <c r="H227" s="6">
        <v>5.6070875529411809E-3</v>
      </c>
      <c r="I227" s="6">
        <v>3.4188571287128711E-3</v>
      </c>
      <c r="J227" s="6">
        <v>1.1760563478260865E-3</v>
      </c>
      <c r="K227" s="6">
        <v>1.8969936923076941E-3</v>
      </c>
      <c r="L227" s="6">
        <v>9.8053872727272705E-4</v>
      </c>
      <c r="M227" s="6">
        <v>7.6789910526315751E-4</v>
      </c>
      <c r="N227" s="14">
        <v>1.6402225714285731E-3</v>
      </c>
      <c r="O227" s="14">
        <v>1.1280349772727258E-3</v>
      </c>
      <c r="P227" s="6">
        <v>6.8631109374999995E-4</v>
      </c>
      <c r="Q227" s="6">
        <v>7.1191277777777836E-4</v>
      </c>
      <c r="R227" s="14">
        <v>1.7316585681818159E-3</v>
      </c>
      <c r="S227" s="8" t="s">
        <v>420</v>
      </c>
      <c r="T227" s="8" t="s">
        <v>254</v>
      </c>
      <c r="U227" s="15" t="s">
        <v>421</v>
      </c>
      <c r="V227" s="15" t="s">
        <v>422</v>
      </c>
      <c r="W227" s="6" t="s">
        <v>423</v>
      </c>
      <c r="X227" s="6" t="s">
        <v>246</v>
      </c>
      <c r="Y227" s="9" t="s">
        <v>1262</v>
      </c>
      <c r="Z227" s="9" t="s">
        <v>1264</v>
      </c>
    </row>
    <row r="228" spans="1:26" x14ac:dyDescent="0.2">
      <c r="A228" s="7" t="s">
        <v>530</v>
      </c>
      <c r="B228" s="10" t="s">
        <v>531</v>
      </c>
      <c r="C228" s="11" t="s">
        <v>533</v>
      </c>
      <c r="D228" s="11" t="s">
        <v>534</v>
      </c>
      <c r="E228" s="12">
        <v>346.05381000000006</v>
      </c>
      <c r="F228" s="13">
        <v>8.1280935833333352</v>
      </c>
      <c r="G228" s="14">
        <v>7.6677242990654166E-5</v>
      </c>
      <c r="H228" s="6">
        <v>2.5076974117647075E-4</v>
      </c>
      <c r="I228" s="6">
        <v>2.8027277227722771E-4</v>
      </c>
      <c r="J228" s="6">
        <v>4.8458608695652153E-5</v>
      </c>
      <c r="K228" s="6">
        <v>3.0069100000000034E-4</v>
      </c>
      <c r="L228" s="6">
        <v>2.6465696969696968E-5</v>
      </c>
      <c r="M228" s="6">
        <v>2.9544421052631563E-5</v>
      </c>
      <c r="N228" s="14">
        <v>1.3479205714285727E-4</v>
      </c>
      <c r="O228" s="14">
        <v>5.4896022727272664E-5</v>
      </c>
      <c r="P228" s="6">
        <v>6.2736281250000005E-5</v>
      </c>
      <c r="Q228" s="6">
        <v>3.7605694444444478E-5</v>
      </c>
      <c r="R228" s="14">
        <v>1.503674090909089E-4</v>
      </c>
      <c r="S228" s="8" t="s">
        <v>535</v>
      </c>
      <c r="T228" s="8" t="s">
        <v>536</v>
      </c>
      <c r="U228" s="15" t="s">
        <v>537</v>
      </c>
      <c r="V228" s="15" t="s">
        <v>538</v>
      </c>
      <c r="W228" s="6" t="s">
        <v>423</v>
      </c>
      <c r="X228" s="6" t="s">
        <v>246</v>
      </c>
      <c r="Y228" s="9" t="s">
        <v>1262</v>
      </c>
      <c r="Z228" s="9" t="s">
        <v>1264</v>
      </c>
    </row>
    <row r="229" spans="1:26" x14ac:dyDescent="0.2">
      <c r="A229" s="7" t="s">
        <v>1166</v>
      </c>
      <c r="B229" s="10" t="s">
        <v>505</v>
      </c>
      <c r="C229" s="11" t="s">
        <v>1167</v>
      </c>
      <c r="D229" s="11" t="s">
        <v>1168</v>
      </c>
      <c r="E229" s="12">
        <v>163.10773874999998</v>
      </c>
      <c r="F229" s="13">
        <v>5.7238056500000001</v>
      </c>
      <c r="G229" s="14">
        <v>1.3720710280373826E-4</v>
      </c>
      <c r="H229" s="6">
        <v>1.0745447058823538E-4</v>
      </c>
      <c r="I229" s="6">
        <v>0</v>
      </c>
      <c r="J229" s="6">
        <v>0</v>
      </c>
      <c r="K229" s="6">
        <v>0</v>
      </c>
      <c r="L229" s="6">
        <v>0</v>
      </c>
      <c r="M229" s="6">
        <v>7.4107999999999962E-5</v>
      </c>
      <c r="N229" s="14">
        <v>5.1450085714285764E-5</v>
      </c>
      <c r="O229" s="14">
        <v>7.4942340909090821E-5</v>
      </c>
      <c r="P229" s="6">
        <v>1.1673746875E-4</v>
      </c>
      <c r="Q229" s="6">
        <v>8.8276361111111181E-5</v>
      </c>
      <c r="R229" s="14">
        <v>1.3438934090909076E-4</v>
      </c>
      <c r="S229" s="8"/>
      <c r="T229" s="8"/>
      <c r="U229" s="6"/>
      <c r="V229" s="7"/>
      <c r="W229" s="6"/>
      <c r="X229" s="6"/>
      <c r="Y229" s="9"/>
      <c r="Z229" s="9"/>
    </row>
    <row r="230" spans="1:26" x14ac:dyDescent="0.2">
      <c r="A230" s="7" t="s">
        <v>781</v>
      </c>
      <c r="B230" s="10" t="s">
        <v>57</v>
      </c>
      <c r="C230" s="11" t="s">
        <v>782</v>
      </c>
      <c r="D230" s="11" t="s">
        <v>783</v>
      </c>
      <c r="E230" s="12">
        <v>153.04074454545454</v>
      </c>
      <c r="F230" s="13">
        <v>15.261666363636362</v>
      </c>
      <c r="G230" s="14">
        <v>0</v>
      </c>
      <c r="H230" s="6">
        <v>1.995546823529413E-3</v>
      </c>
      <c r="I230" s="6">
        <v>8.6706945544554447E-3</v>
      </c>
      <c r="J230" s="6">
        <v>4.6478013043478247E-4</v>
      </c>
      <c r="K230" s="6">
        <v>1.6923317692307709E-3</v>
      </c>
      <c r="L230" s="6">
        <v>1.1394169393939392E-3</v>
      </c>
      <c r="M230" s="6">
        <v>2.4776505263157883E-4</v>
      </c>
      <c r="N230" s="14">
        <v>5.7560562857142915E-4</v>
      </c>
      <c r="O230" s="14">
        <v>4.1694106818181771E-4</v>
      </c>
      <c r="P230" s="6">
        <v>6.3990259375000004E-4</v>
      </c>
      <c r="Q230" s="6">
        <v>1.0182696388888897E-3</v>
      </c>
      <c r="R230" s="14">
        <v>3.5438060454545408E-3</v>
      </c>
      <c r="S230" s="8" t="s">
        <v>784</v>
      </c>
      <c r="T230" s="8" t="s">
        <v>57</v>
      </c>
      <c r="U230" s="15" t="s">
        <v>421</v>
      </c>
      <c r="V230" s="15" t="s">
        <v>422</v>
      </c>
      <c r="W230" s="6" t="s">
        <v>423</v>
      </c>
      <c r="X230" s="6" t="s">
        <v>246</v>
      </c>
      <c r="Y230" s="9" t="s">
        <v>1262</v>
      </c>
      <c r="Z230" s="9" t="s">
        <v>1264</v>
      </c>
    </row>
    <row r="231" spans="1:26" x14ac:dyDescent="0.2">
      <c r="A231" s="7" t="s">
        <v>1177</v>
      </c>
      <c r="B231" s="10" t="s">
        <v>892</v>
      </c>
      <c r="C231" s="11" t="s">
        <v>1178</v>
      </c>
      <c r="D231" s="11" t="s">
        <v>1179</v>
      </c>
      <c r="E231" s="12">
        <v>259.02227399999998</v>
      </c>
      <c r="F231" s="13">
        <v>8.8682139999999983</v>
      </c>
      <c r="G231" s="14">
        <v>0</v>
      </c>
      <c r="H231" s="6">
        <v>0</v>
      </c>
      <c r="I231" s="6">
        <v>1.5533925742574256E-4</v>
      </c>
      <c r="J231" s="6">
        <v>0</v>
      </c>
      <c r="K231" s="6">
        <v>0</v>
      </c>
      <c r="L231" s="6">
        <v>0</v>
      </c>
      <c r="M231" s="6">
        <v>3.0924499999999985E-5</v>
      </c>
      <c r="N231" s="14">
        <v>5.7713942857142907E-5</v>
      </c>
      <c r="O231" s="14">
        <v>1.7746954545454522E-5</v>
      </c>
      <c r="P231" s="6">
        <v>0</v>
      </c>
      <c r="Q231" s="6">
        <v>0</v>
      </c>
      <c r="R231" s="14">
        <v>3.5211272727272683E-5</v>
      </c>
      <c r="S231" s="8"/>
      <c r="T231" s="8"/>
      <c r="U231" s="15"/>
      <c r="V231" s="11"/>
      <c r="W231" s="6"/>
      <c r="X231" s="6"/>
      <c r="Y231" s="9"/>
      <c r="Z231" s="9"/>
    </row>
    <row r="232" spans="1:26" x14ac:dyDescent="0.2">
      <c r="A232" s="7" t="s">
        <v>1180</v>
      </c>
      <c r="B232" s="10" t="s">
        <v>1181</v>
      </c>
      <c r="C232" s="11" t="s">
        <v>1182</v>
      </c>
      <c r="D232" s="11" t="s">
        <v>1183</v>
      </c>
      <c r="E232" s="12">
        <v>515.29004750000001</v>
      </c>
      <c r="F232" s="13">
        <v>6.0626196250000008</v>
      </c>
      <c r="G232" s="14">
        <v>0.13901780803738312</v>
      </c>
      <c r="H232" s="6">
        <v>7.7105388682353004E-2</v>
      </c>
      <c r="I232" s="6">
        <v>7.3008569306930692E-4</v>
      </c>
      <c r="J232" s="6">
        <v>0.30717479991304336</v>
      </c>
      <c r="K232" s="6">
        <v>0.18704920700000019</v>
      </c>
      <c r="L232" s="6">
        <v>0.18868189354545453</v>
      </c>
      <c r="M232" s="6">
        <v>6.4710284842105226E-2</v>
      </c>
      <c r="N232" s="14">
        <v>5.5099015657142911E-2</v>
      </c>
      <c r="O232" s="14">
        <v>6.0800832659090844E-2</v>
      </c>
      <c r="P232" s="6">
        <v>0.20069976978125001</v>
      </c>
      <c r="Q232" s="6">
        <v>0.19413800136111128</v>
      </c>
      <c r="R232" s="14">
        <v>9.3561956113636255E-2</v>
      </c>
      <c r="S232" s="8"/>
      <c r="T232" s="8"/>
      <c r="U232" s="6"/>
      <c r="V232" s="7"/>
      <c r="W232" s="6"/>
      <c r="X232" s="6"/>
      <c r="Y232" s="9"/>
      <c r="Z232" s="9"/>
    </row>
    <row r="233" spans="1:26" x14ac:dyDescent="0.2">
      <c r="A233" s="7" t="s">
        <v>1184</v>
      </c>
      <c r="B233" s="17" t="s">
        <v>1185</v>
      </c>
      <c r="C233" s="11" t="s">
        <v>1186</v>
      </c>
      <c r="D233" s="11" t="s">
        <v>1187</v>
      </c>
      <c r="E233" s="12">
        <v>189.15947416666663</v>
      </c>
      <c r="F233" s="13">
        <v>5.7517089666666665</v>
      </c>
      <c r="G233" s="14">
        <v>9.8546261682242939E-4</v>
      </c>
      <c r="H233" s="6">
        <v>1.2536780235294126E-3</v>
      </c>
      <c r="I233" s="6">
        <v>8.4207524752475239E-5</v>
      </c>
      <c r="J233" s="6">
        <v>4.829323043478259E-4</v>
      </c>
      <c r="K233" s="6">
        <v>8.8661357692307774E-4</v>
      </c>
      <c r="L233" s="6">
        <v>4.4499045454545448E-4</v>
      </c>
      <c r="M233" s="6">
        <v>7.9229771052631548E-4</v>
      </c>
      <c r="N233" s="14">
        <v>5.8607005714285767E-4</v>
      </c>
      <c r="O233" s="14">
        <v>6.578865909090901E-4</v>
      </c>
      <c r="P233" s="6">
        <v>6.8379053125000003E-4</v>
      </c>
      <c r="Q233" s="6">
        <v>5.2617177777777825E-4</v>
      </c>
      <c r="R233" s="14">
        <v>1.3443277272727257E-3</v>
      </c>
      <c r="S233" s="8"/>
      <c r="T233" s="8"/>
      <c r="U233" s="6"/>
      <c r="V233" s="7"/>
      <c r="W233" s="6"/>
      <c r="X233" s="6"/>
      <c r="Y233" s="9"/>
      <c r="Z233" s="9"/>
    </row>
    <row r="234" spans="1:26" x14ac:dyDescent="0.2">
      <c r="A234" s="7" t="s">
        <v>1188</v>
      </c>
      <c r="B234" s="10" t="s">
        <v>1189</v>
      </c>
      <c r="C234" s="11" t="s">
        <v>1190</v>
      </c>
      <c r="D234" s="11" t="s">
        <v>1191</v>
      </c>
      <c r="E234" s="12">
        <v>161.09169454545452</v>
      </c>
      <c r="F234" s="13">
        <v>7.3575661545454549</v>
      </c>
      <c r="G234" s="14">
        <v>2.7363708411214942E-3</v>
      </c>
      <c r="H234" s="6">
        <v>5.6337211764705922E-4</v>
      </c>
      <c r="I234" s="6">
        <v>0</v>
      </c>
      <c r="J234" s="6">
        <v>2.0367374782608687E-3</v>
      </c>
      <c r="K234" s="6">
        <v>1.2832706923076936E-3</v>
      </c>
      <c r="L234" s="6">
        <v>1.7581936060606059E-3</v>
      </c>
      <c r="M234" s="6">
        <v>4.0638568421052617E-4</v>
      </c>
      <c r="N234" s="14">
        <v>1.6183107428571445E-3</v>
      </c>
      <c r="O234" s="14">
        <v>5.6623093181818113E-4</v>
      </c>
      <c r="P234" s="6">
        <v>1.88473125E-4</v>
      </c>
      <c r="Q234" s="6">
        <v>5.837290000000005E-4</v>
      </c>
      <c r="R234" s="14">
        <v>1.9238036363636342E-4</v>
      </c>
      <c r="S234" s="8" t="s">
        <v>1192</v>
      </c>
      <c r="T234" s="8" t="s">
        <v>1193</v>
      </c>
      <c r="U234" s="15"/>
      <c r="V234" s="15"/>
      <c r="W234" s="6"/>
      <c r="X234" s="6"/>
      <c r="Y234" s="9"/>
      <c r="Z234" s="9"/>
    </row>
    <row r="235" spans="1:26" x14ac:dyDescent="0.2">
      <c r="A235" s="7" t="s">
        <v>1194</v>
      </c>
      <c r="B235" s="10" t="s">
        <v>1195</v>
      </c>
      <c r="C235" s="11" t="s">
        <v>1196</v>
      </c>
      <c r="D235" s="11" t="s">
        <v>1197</v>
      </c>
      <c r="E235" s="12">
        <v>212.00219666666663</v>
      </c>
      <c r="F235" s="13">
        <v>8.4217827777777767</v>
      </c>
      <c r="G235" s="14">
        <v>7.0595981308411182E-5</v>
      </c>
      <c r="H235" s="6">
        <v>2.0862305882352956E-5</v>
      </c>
      <c r="I235" s="6">
        <v>0</v>
      </c>
      <c r="J235" s="6">
        <v>2.3605913043478255E-5</v>
      </c>
      <c r="K235" s="6">
        <v>1.7963538461538481E-5</v>
      </c>
      <c r="L235" s="6">
        <v>3.2472515151515152E-5</v>
      </c>
      <c r="M235" s="6">
        <v>2.5148526315789461E-5</v>
      </c>
      <c r="N235" s="14">
        <v>2.4827257142857166E-5</v>
      </c>
      <c r="O235" s="14">
        <v>2.6390545454545422E-5</v>
      </c>
      <c r="P235" s="6">
        <v>1.9176000000000001E-5</v>
      </c>
      <c r="Q235" s="6">
        <v>0</v>
      </c>
      <c r="R235" s="14">
        <v>0</v>
      </c>
      <c r="S235" s="8"/>
      <c r="T235" s="8"/>
      <c r="U235" s="15"/>
      <c r="V235" s="11"/>
      <c r="W235" s="6"/>
      <c r="X235" s="6"/>
      <c r="Y235" s="9"/>
      <c r="Z235" s="9"/>
    </row>
    <row r="236" spans="1:26" x14ac:dyDescent="0.2">
      <c r="A236" s="7" t="s">
        <v>1198</v>
      </c>
      <c r="B236" s="17" t="s">
        <v>1199</v>
      </c>
      <c r="C236" s="11" t="s">
        <v>1200</v>
      </c>
      <c r="D236" s="11" t="s">
        <v>1201</v>
      </c>
      <c r="E236" s="12">
        <v>162.0760975</v>
      </c>
      <c r="F236" s="13">
        <v>8.7017479999999985</v>
      </c>
      <c r="G236" s="14">
        <v>0</v>
      </c>
      <c r="H236" s="6">
        <v>0</v>
      </c>
      <c r="I236" s="6">
        <v>1.4419376237623761E-4</v>
      </c>
      <c r="J236" s="6">
        <v>0</v>
      </c>
      <c r="K236" s="6">
        <v>0</v>
      </c>
      <c r="L236" s="6">
        <v>0</v>
      </c>
      <c r="M236" s="6">
        <v>0</v>
      </c>
      <c r="N236" s="14">
        <v>7.64899714285715E-5</v>
      </c>
      <c r="O236" s="14">
        <v>1.0860690909090897E-4</v>
      </c>
      <c r="P236" s="6">
        <v>0</v>
      </c>
      <c r="Q236" s="6">
        <v>0</v>
      </c>
      <c r="R236" s="14">
        <v>1.2890515909090894E-4</v>
      </c>
      <c r="S236" s="8"/>
      <c r="T236" s="8"/>
      <c r="U236" s="6"/>
      <c r="V236" s="7"/>
      <c r="W236" s="6"/>
      <c r="X236" s="6"/>
      <c r="Y236" s="9"/>
      <c r="Z236" s="9"/>
    </row>
    <row r="237" spans="1:26" x14ac:dyDescent="0.2">
      <c r="A237" s="7" t="s">
        <v>817</v>
      </c>
      <c r="B237" s="10" t="s">
        <v>250</v>
      </c>
      <c r="C237" s="11" t="s">
        <v>818</v>
      </c>
      <c r="D237" s="11" t="s">
        <v>819</v>
      </c>
      <c r="E237" s="12">
        <v>269.08818500000007</v>
      </c>
      <c r="F237" s="13">
        <v>15.240518541666669</v>
      </c>
      <c r="G237" s="14">
        <v>6.3569382242990623E-3</v>
      </c>
      <c r="H237" s="6">
        <v>1.7398968235294132E-3</v>
      </c>
      <c r="I237" s="6">
        <v>2.154455E-3</v>
      </c>
      <c r="J237" s="6">
        <v>2.9998581739130426E-3</v>
      </c>
      <c r="K237" s="6">
        <v>2.5863158461538484E-3</v>
      </c>
      <c r="L237" s="6">
        <v>2.2394643333333332E-3</v>
      </c>
      <c r="M237" s="6">
        <v>8.8016671052631545E-4</v>
      </c>
      <c r="N237" s="14">
        <v>2.9877176857142887E-3</v>
      </c>
      <c r="O237" s="14">
        <v>9.7841374999999876E-4</v>
      </c>
      <c r="P237" s="6">
        <v>1.62481940625E-3</v>
      </c>
      <c r="Q237" s="6">
        <v>8.8157944444444518E-4</v>
      </c>
      <c r="R237" s="14">
        <v>2.8773978409090874E-3</v>
      </c>
      <c r="S237" s="8" t="s">
        <v>820</v>
      </c>
      <c r="T237" s="8" t="s">
        <v>250</v>
      </c>
      <c r="U237" s="15"/>
      <c r="V237" s="15"/>
      <c r="W237" s="6" t="s">
        <v>423</v>
      </c>
      <c r="X237" s="6" t="s">
        <v>246</v>
      </c>
      <c r="Y237" s="9" t="s">
        <v>1262</v>
      </c>
      <c r="Z237" s="9" t="s">
        <v>1264</v>
      </c>
    </row>
    <row r="238" spans="1:26" x14ac:dyDescent="0.2">
      <c r="A238" s="7" t="s">
        <v>1212</v>
      </c>
      <c r="B238" s="10" t="s">
        <v>1213</v>
      </c>
      <c r="C238" s="11" t="s">
        <v>1214</v>
      </c>
      <c r="D238" s="11" t="s">
        <v>252</v>
      </c>
      <c r="E238" s="12">
        <v>311.12119727272727</v>
      </c>
      <c r="F238" s="13">
        <v>10.425655681818181</v>
      </c>
      <c r="G238" s="14">
        <v>7.1031990654205578E-4</v>
      </c>
      <c r="H238" s="6">
        <v>6.4529978823529453E-4</v>
      </c>
      <c r="I238" s="6">
        <v>1.4398762376237624E-4</v>
      </c>
      <c r="J238" s="6">
        <v>0</v>
      </c>
      <c r="K238" s="6">
        <v>4.5885669230769273E-4</v>
      </c>
      <c r="L238" s="6">
        <v>6.398264242424242E-4</v>
      </c>
      <c r="M238" s="6">
        <v>8.4378397368421016E-4</v>
      </c>
      <c r="N238" s="14">
        <v>3.9951677142857178E-4</v>
      </c>
      <c r="O238" s="14">
        <v>4.1105272727272676E-4</v>
      </c>
      <c r="P238" s="6">
        <v>2.5835221874999999E-4</v>
      </c>
      <c r="Q238" s="6">
        <v>7.3212800000000062E-4</v>
      </c>
      <c r="R238" s="14">
        <v>2.6541215909090877E-4</v>
      </c>
      <c r="S238" s="8"/>
      <c r="T238" s="8"/>
      <c r="U238" s="6"/>
      <c r="V238" s="7"/>
      <c r="W238" s="6"/>
      <c r="X238" s="6"/>
      <c r="Y238" s="9"/>
      <c r="Z238" s="9"/>
    </row>
    <row r="239" spans="1:26" x14ac:dyDescent="0.2">
      <c r="A239" s="7" t="s">
        <v>1215</v>
      </c>
      <c r="B239" s="10" t="s">
        <v>1216</v>
      </c>
      <c r="C239" s="16"/>
      <c r="D239" s="10" t="s">
        <v>48</v>
      </c>
      <c r="E239" s="12">
        <v>326.20572636363636</v>
      </c>
      <c r="F239" s="13">
        <v>8.6780444545454554</v>
      </c>
      <c r="G239" s="14">
        <v>5.3304350467289687E-4</v>
      </c>
      <c r="H239" s="6">
        <v>2.9626371764705903E-4</v>
      </c>
      <c r="I239" s="6">
        <v>0</v>
      </c>
      <c r="J239" s="6">
        <v>1.7360656521739123E-4</v>
      </c>
      <c r="K239" s="6">
        <v>3.4767046153846186E-4</v>
      </c>
      <c r="L239" s="6">
        <v>1.3908645454545451E-4</v>
      </c>
      <c r="M239" s="6">
        <v>3.3664094736842088E-4</v>
      </c>
      <c r="N239" s="14">
        <v>1.5329137142857158E-4</v>
      </c>
      <c r="O239" s="14">
        <v>2.3404609090909065E-4</v>
      </c>
      <c r="P239" s="6">
        <v>4.1014065625000001E-4</v>
      </c>
      <c r="Q239" s="6">
        <v>2.243087500000002E-4</v>
      </c>
      <c r="R239" s="14">
        <v>1.6425363636363616E-4</v>
      </c>
      <c r="S239" s="8"/>
      <c r="T239" s="8"/>
      <c r="U239" s="6"/>
      <c r="V239" s="7"/>
      <c r="W239" s="6"/>
      <c r="X239" s="6"/>
      <c r="Y239" s="9"/>
      <c r="Z239" s="9"/>
    </row>
    <row r="240" spans="1:26" x14ac:dyDescent="0.2">
      <c r="A240" s="7" t="s">
        <v>821</v>
      </c>
      <c r="B240" s="10" t="s">
        <v>822</v>
      </c>
      <c r="C240" s="11" t="s">
        <v>823</v>
      </c>
      <c r="D240" s="11" t="s">
        <v>824</v>
      </c>
      <c r="E240" s="12">
        <v>362.04859363636365</v>
      </c>
      <c r="F240" s="13">
        <v>8.0109172363636354</v>
      </c>
      <c r="G240" s="14">
        <v>7.0860373831775671E-5</v>
      </c>
      <c r="H240" s="6">
        <v>4.0036894117647089E-5</v>
      </c>
      <c r="I240" s="6">
        <v>4.486801980198019E-5</v>
      </c>
      <c r="J240" s="6">
        <v>4.5881913043478249E-5</v>
      </c>
      <c r="K240" s="6">
        <v>2.8352115384615412E-5</v>
      </c>
      <c r="L240" s="6">
        <v>2.7774090909090906E-5</v>
      </c>
      <c r="M240" s="6">
        <v>2.1161578947368412E-5</v>
      </c>
      <c r="N240" s="14">
        <v>6.1500228571428634E-5</v>
      </c>
      <c r="O240" s="14">
        <v>1.8390636363636342E-5</v>
      </c>
      <c r="P240" s="6">
        <v>2.7639468750000001E-5</v>
      </c>
      <c r="Q240" s="6">
        <v>0</v>
      </c>
      <c r="R240" s="14">
        <v>3.4449499999999955E-5</v>
      </c>
      <c r="S240" s="8" t="s">
        <v>825</v>
      </c>
      <c r="T240" s="8" t="s">
        <v>826</v>
      </c>
      <c r="U240" s="15" t="s">
        <v>827</v>
      </c>
      <c r="V240" s="15" t="s">
        <v>828</v>
      </c>
      <c r="W240" s="6" t="s">
        <v>423</v>
      </c>
      <c r="X240" s="6" t="s">
        <v>246</v>
      </c>
      <c r="Y240" s="9" t="s">
        <v>1262</v>
      </c>
      <c r="Z240" s="9" t="s">
        <v>1264</v>
      </c>
    </row>
    <row r="241" spans="1:26" x14ac:dyDescent="0.2">
      <c r="A241" s="7" t="s">
        <v>1222</v>
      </c>
      <c r="B241" s="10" t="s">
        <v>996</v>
      </c>
      <c r="C241" s="11" t="s">
        <v>1223</v>
      </c>
      <c r="D241" s="10" t="s">
        <v>48</v>
      </c>
      <c r="E241" s="12">
        <v>255.10752500000001</v>
      </c>
      <c r="F241" s="13">
        <v>17.051914750000002</v>
      </c>
      <c r="G241" s="14">
        <v>2.271930887850466E-3</v>
      </c>
      <c r="H241" s="6">
        <v>1.1175138588235302E-3</v>
      </c>
      <c r="I241" s="6">
        <v>9.0185544554455434E-5</v>
      </c>
      <c r="J241" s="6">
        <v>4.5781478260869548E-4</v>
      </c>
      <c r="K241" s="6">
        <v>9.0521953846153932E-4</v>
      </c>
      <c r="L241" s="6">
        <v>2.8916475757575756E-4</v>
      </c>
      <c r="M241" s="6">
        <v>1.2904457368421048E-3</v>
      </c>
      <c r="N241" s="14">
        <v>2.9125980000000026E-4</v>
      </c>
      <c r="O241" s="14">
        <v>1.4516805227272711E-3</v>
      </c>
      <c r="P241" s="6">
        <v>2.1785055625E-3</v>
      </c>
      <c r="Q241" s="6">
        <v>1.9761535555555569E-3</v>
      </c>
      <c r="R241" s="14">
        <v>1.6217399090909072E-3</v>
      </c>
      <c r="S241" s="8" t="s">
        <v>1224</v>
      </c>
      <c r="T241" s="8" t="s">
        <v>996</v>
      </c>
      <c r="U241" s="15"/>
      <c r="V241" s="15"/>
      <c r="W241" s="6"/>
      <c r="X241" s="6"/>
      <c r="Y241" s="9"/>
      <c r="Z241" s="9"/>
    </row>
    <row r="242" spans="1:26" x14ac:dyDescent="0.2">
      <c r="A242" s="7" t="s">
        <v>1225</v>
      </c>
      <c r="B242" s="10" t="s">
        <v>1226</v>
      </c>
      <c r="C242" s="11" t="s">
        <v>1227</v>
      </c>
      <c r="D242" s="11" t="s">
        <v>1228</v>
      </c>
      <c r="E242" s="12">
        <v>295.12925727272727</v>
      </c>
      <c r="F242" s="13">
        <v>8.6265016363636349</v>
      </c>
      <c r="G242" s="14">
        <v>8.2409252336448566E-4</v>
      </c>
      <c r="H242" s="6">
        <v>6.043677882352946E-4</v>
      </c>
      <c r="I242" s="6">
        <v>0</v>
      </c>
      <c r="J242" s="6">
        <v>5.5691299999999981E-4</v>
      </c>
      <c r="K242" s="6">
        <v>1.0730325384615395E-3</v>
      </c>
      <c r="L242" s="6">
        <v>5.595787272727272E-4</v>
      </c>
      <c r="M242" s="6">
        <v>5.1271455263157868E-4</v>
      </c>
      <c r="N242" s="14">
        <v>6.6760534285714344E-4</v>
      </c>
      <c r="O242" s="14">
        <v>4.0391536363636318E-4</v>
      </c>
      <c r="P242" s="6">
        <v>4.0509093749999998E-4</v>
      </c>
      <c r="Q242" s="6">
        <v>3.0574402777777801E-4</v>
      </c>
      <c r="R242" s="14">
        <v>2.2246186363636338E-4</v>
      </c>
      <c r="S242" s="8" t="s">
        <v>1229</v>
      </c>
      <c r="T242" s="8" t="s">
        <v>1226</v>
      </c>
      <c r="U242" s="15"/>
      <c r="V242" s="15"/>
      <c r="W242" s="6" t="s">
        <v>1230</v>
      </c>
      <c r="X242" s="6" t="s">
        <v>1231</v>
      </c>
      <c r="Y242" s="9" t="s">
        <v>1274</v>
      </c>
      <c r="Z242" s="9" t="s">
        <v>1275</v>
      </c>
    </row>
    <row r="243" spans="1:26" x14ac:dyDescent="0.2">
      <c r="A243" s="7" t="s">
        <v>1232</v>
      </c>
      <c r="B243" s="10" t="s">
        <v>1233</v>
      </c>
      <c r="C243" s="11" t="s">
        <v>1234</v>
      </c>
      <c r="D243" s="10" t="s">
        <v>48</v>
      </c>
      <c r="E243" s="12">
        <v>322.04361500000005</v>
      </c>
      <c r="F243" s="13">
        <v>8.6033760000000008</v>
      </c>
      <c r="G243" s="14">
        <v>5.7111355140186887E-5</v>
      </c>
      <c r="H243" s="6">
        <v>4.1443341176470616E-5</v>
      </c>
      <c r="I243" s="6">
        <v>0</v>
      </c>
      <c r="J243" s="6">
        <v>2.8593086956521731E-5</v>
      </c>
      <c r="K243" s="6">
        <v>2.3662807692307715E-5</v>
      </c>
      <c r="L243" s="6">
        <v>0</v>
      </c>
      <c r="M243" s="6">
        <v>2.9595526315789457E-5</v>
      </c>
      <c r="N243" s="14">
        <v>4.5651885714285755E-5</v>
      </c>
      <c r="O243" s="14">
        <v>3.1493954545454511E-5</v>
      </c>
      <c r="P243" s="6">
        <v>2.7817031249999999E-5</v>
      </c>
      <c r="Q243" s="6">
        <v>9.6176944444444518E-6</v>
      </c>
      <c r="R243" s="14">
        <v>3.2206477272727236E-5</v>
      </c>
      <c r="S243" s="8"/>
      <c r="T243" s="8"/>
      <c r="U243" s="15"/>
      <c r="V243" s="11"/>
      <c r="W243" s="6"/>
      <c r="X243" s="6"/>
      <c r="Y243" s="9"/>
      <c r="Z243" s="9"/>
    </row>
    <row r="244" spans="1:26" x14ac:dyDescent="0.2">
      <c r="A244" s="7" t="s">
        <v>1235</v>
      </c>
      <c r="B244" s="10" t="s">
        <v>1236</v>
      </c>
      <c r="C244" s="16"/>
      <c r="D244" s="10" t="s">
        <v>48</v>
      </c>
      <c r="E244" s="12">
        <v>191.0200990909091</v>
      </c>
      <c r="F244" s="13">
        <v>7.3760206999999989</v>
      </c>
      <c r="G244" s="14">
        <v>3.941387383177568E-4</v>
      </c>
      <c r="H244" s="6">
        <v>4.8433392941176509E-4</v>
      </c>
      <c r="I244" s="6">
        <v>0</v>
      </c>
      <c r="J244" s="6">
        <v>2.8352026086956509E-4</v>
      </c>
      <c r="K244" s="6">
        <v>3.2644596153846189E-4</v>
      </c>
      <c r="L244" s="6">
        <v>2.3646642424242421E-4</v>
      </c>
      <c r="M244" s="6">
        <v>2.924794473684209E-4</v>
      </c>
      <c r="N244" s="14">
        <v>4.5197531428571472E-4</v>
      </c>
      <c r="O244" s="14">
        <v>2.085037045454543E-4</v>
      </c>
      <c r="P244" s="6">
        <v>2.5727787500000001E-4</v>
      </c>
      <c r="Q244" s="6">
        <v>2.4929669444444464E-4</v>
      </c>
      <c r="R244" s="14">
        <v>2.8300220454545422E-4</v>
      </c>
      <c r="S244" s="8"/>
      <c r="T244" s="8"/>
      <c r="U244" s="15"/>
      <c r="V244" s="11"/>
      <c r="W244" s="6"/>
      <c r="X244" s="6"/>
      <c r="Y244" s="9"/>
      <c r="Z244" s="9"/>
    </row>
    <row r="245" spans="1:26" x14ac:dyDescent="0.2">
      <c r="A245" s="7" t="s">
        <v>832</v>
      </c>
      <c r="B245" s="10" t="s">
        <v>245</v>
      </c>
      <c r="C245" s="11" t="s">
        <v>833</v>
      </c>
      <c r="D245" s="11" t="s">
        <v>834</v>
      </c>
      <c r="E245" s="12">
        <v>137.04574363636368</v>
      </c>
      <c r="F245" s="13">
        <v>9.048098454545455</v>
      </c>
      <c r="G245" s="14">
        <v>0</v>
      </c>
      <c r="H245" s="6">
        <v>6.5312971764705931E-4</v>
      </c>
      <c r="I245" s="6">
        <v>5.2081886138613852E-3</v>
      </c>
      <c r="J245" s="6">
        <v>1.9291965217391296E-4</v>
      </c>
      <c r="K245" s="6">
        <v>8.9641092307692397E-4</v>
      </c>
      <c r="L245" s="6">
        <v>6.9543227272727268E-4</v>
      </c>
      <c r="M245" s="6">
        <v>1.1304155263157889E-4</v>
      </c>
      <c r="N245" s="14">
        <v>2.4990042857142878E-4</v>
      </c>
      <c r="O245" s="14">
        <v>2.5337645454545426E-4</v>
      </c>
      <c r="P245" s="6">
        <v>6.5534878124999996E-4</v>
      </c>
      <c r="Q245" s="6">
        <v>1.087404111111112E-3</v>
      </c>
      <c r="R245" s="14">
        <v>3.040836977272724E-3</v>
      </c>
      <c r="S245" s="8" t="s">
        <v>835</v>
      </c>
      <c r="T245" s="8" t="s">
        <v>245</v>
      </c>
      <c r="U245" s="15"/>
      <c r="V245" s="15"/>
      <c r="W245" s="6" t="s">
        <v>423</v>
      </c>
      <c r="X245" s="6" t="s">
        <v>246</v>
      </c>
      <c r="Y245" s="9" t="s">
        <v>1262</v>
      </c>
      <c r="Z245" s="9" t="s">
        <v>1264</v>
      </c>
    </row>
    <row r="246" spans="1:26" x14ac:dyDescent="0.2">
      <c r="A246" s="7" t="s">
        <v>1244</v>
      </c>
      <c r="B246" s="10" t="s">
        <v>1245</v>
      </c>
      <c r="C246" s="16"/>
      <c r="D246" s="10" t="s">
        <v>48</v>
      </c>
      <c r="E246" s="12">
        <v>235.09276916666667</v>
      </c>
      <c r="F246" s="13">
        <v>8.2319568750000016</v>
      </c>
      <c r="G246" s="14">
        <v>2.3580192523364476E-3</v>
      </c>
      <c r="H246" s="6">
        <v>1.4909945647058834E-3</v>
      </c>
      <c r="I246" s="6">
        <v>6.1532277227722772E-5</v>
      </c>
      <c r="J246" s="6">
        <v>1.212607565217391E-3</v>
      </c>
      <c r="K246" s="6">
        <v>1.8346178076923095E-3</v>
      </c>
      <c r="L246" s="6">
        <v>1.1157808484848484E-3</v>
      </c>
      <c r="M246" s="6">
        <v>1.8277287105263149E-3</v>
      </c>
      <c r="N246" s="14">
        <v>1.3543332000000013E-3</v>
      </c>
      <c r="O246" s="14">
        <v>9.654475454545443E-4</v>
      </c>
      <c r="P246" s="6">
        <v>1.1567555624999999E-3</v>
      </c>
      <c r="Q246" s="6">
        <v>7.8008138888888948E-4</v>
      </c>
      <c r="R246" s="14">
        <v>7.1467977272727189E-4</v>
      </c>
      <c r="S246" s="8"/>
      <c r="T246" s="8"/>
      <c r="U246" s="6"/>
      <c r="V246" s="7"/>
      <c r="W246" s="6"/>
      <c r="X246" s="6"/>
      <c r="Y246" s="9"/>
      <c r="Z246" s="9"/>
    </row>
    <row r="247" spans="1:26" x14ac:dyDescent="0.2">
      <c r="A247" s="7" t="s">
        <v>873</v>
      </c>
      <c r="B247" s="10" t="s">
        <v>36</v>
      </c>
      <c r="C247" s="11" t="s">
        <v>875</v>
      </c>
      <c r="D247" s="11" t="s">
        <v>876</v>
      </c>
      <c r="E247" s="12">
        <v>243.09944083333335</v>
      </c>
      <c r="F247" s="13">
        <v>17.075876666666666</v>
      </c>
      <c r="G247" s="14">
        <v>1.9145853738317747E-3</v>
      </c>
      <c r="H247" s="6">
        <v>1.1028725411764714E-3</v>
      </c>
      <c r="I247" s="6">
        <v>6.6685742574257417E-5</v>
      </c>
      <c r="J247" s="6">
        <v>8.0587217391304316E-4</v>
      </c>
      <c r="K247" s="6">
        <v>1.430140807692309E-3</v>
      </c>
      <c r="L247" s="6">
        <v>9.6081727272727272E-4</v>
      </c>
      <c r="M247" s="6">
        <v>2.5535036842105251E-4</v>
      </c>
      <c r="N247" s="14">
        <v>7.3774191428571494E-4</v>
      </c>
      <c r="O247" s="14">
        <v>4.6440454545454489E-4</v>
      </c>
      <c r="P247" s="6">
        <v>6.4205615625000003E-4</v>
      </c>
      <c r="Q247" s="6">
        <v>3.1120372222222248E-4</v>
      </c>
      <c r="R247" s="14">
        <v>7.0827252272727187E-4</v>
      </c>
      <c r="S247" s="8" t="s">
        <v>877</v>
      </c>
      <c r="T247" s="8" t="s">
        <v>36</v>
      </c>
      <c r="U247" s="15"/>
      <c r="V247" s="15"/>
      <c r="W247" s="6" t="s">
        <v>337</v>
      </c>
      <c r="X247" s="6" t="s">
        <v>37</v>
      </c>
      <c r="Y247" s="9" t="s">
        <v>1262</v>
      </c>
      <c r="Z247" s="9" t="s">
        <v>1264</v>
      </c>
    </row>
    <row r="248" spans="1:26" x14ac:dyDescent="0.2">
      <c r="A248" s="7" t="s">
        <v>1252</v>
      </c>
      <c r="B248" s="10" t="s">
        <v>1253</v>
      </c>
      <c r="C248" s="11" t="s">
        <v>1254</v>
      </c>
      <c r="D248" s="10" t="s">
        <v>48</v>
      </c>
      <c r="E248" s="12">
        <v>169.5939418181818</v>
      </c>
      <c r="F248" s="13">
        <v>6.1543461727272728</v>
      </c>
      <c r="G248" s="14">
        <v>4.1890654205607452E-5</v>
      </c>
      <c r="H248" s="6">
        <v>4.9971435294117679E-5</v>
      </c>
      <c r="I248" s="6">
        <v>0</v>
      </c>
      <c r="J248" s="6">
        <v>4.6963478260869544E-5</v>
      </c>
      <c r="K248" s="6">
        <v>1.4138719230769243E-4</v>
      </c>
      <c r="L248" s="6">
        <v>4.7343999999999993E-5</v>
      </c>
      <c r="M248" s="6">
        <v>2.711923684210525E-5</v>
      </c>
      <c r="N248" s="14">
        <v>4.4100085714285761E-5</v>
      </c>
      <c r="O248" s="14">
        <v>2.5040249999999971E-5</v>
      </c>
      <c r="P248" s="6">
        <v>2.5842656250000001E-5</v>
      </c>
      <c r="Q248" s="6">
        <v>5.4202472222222263E-5</v>
      </c>
      <c r="R248" s="14">
        <v>2.2859772727272701E-5</v>
      </c>
      <c r="S248" s="8" t="s">
        <v>1255</v>
      </c>
      <c r="T248" s="8" t="s">
        <v>1256</v>
      </c>
      <c r="U248" s="15"/>
      <c r="V248" s="15"/>
      <c r="W248" s="6"/>
      <c r="X248" s="6"/>
      <c r="Y248" s="9"/>
      <c r="Z248" s="9"/>
    </row>
    <row r="249" spans="1:26" x14ac:dyDescent="0.2">
      <c r="A249" s="7" t="s">
        <v>516</v>
      </c>
      <c r="B249" s="10" t="s">
        <v>517</v>
      </c>
      <c r="C249" s="11" t="s">
        <v>519</v>
      </c>
      <c r="D249" s="20"/>
      <c r="E249" s="20"/>
      <c r="F249" s="20"/>
      <c r="G249" s="14">
        <v>1.3572757009345788E-4</v>
      </c>
      <c r="H249" s="6">
        <v>7.6932729411764768E-5</v>
      </c>
      <c r="I249" s="6">
        <v>1.2641460396039603E-4</v>
      </c>
      <c r="J249" s="6">
        <v>1.1412291304347823E-4</v>
      </c>
      <c r="K249" s="6">
        <v>1.3209338461538474E-4</v>
      </c>
      <c r="L249" s="6">
        <v>9.8785393939393934E-5</v>
      </c>
      <c r="M249" s="6">
        <v>8.2346105263157864E-5</v>
      </c>
      <c r="N249" s="14">
        <v>8.4055714285714365E-5</v>
      </c>
      <c r="O249" s="14">
        <v>6.7355659090909015E-5</v>
      </c>
      <c r="P249" s="6">
        <v>8.2030624999999995E-5</v>
      </c>
      <c r="Q249" s="6">
        <v>7.9842111111111183E-5</v>
      </c>
      <c r="R249" s="14">
        <v>7.2242363636363551E-5</v>
      </c>
      <c r="S249" s="8" t="s">
        <v>520</v>
      </c>
      <c r="T249" s="8" t="s">
        <v>517</v>
      </c>
      <c r="U249" s="15" t="s">
        <v>521</v>
      </c>
      <c r="V249" s="15" t="s">
        <v>522</v>
      </c>
      <c r="W249" s="6" t="s">
        <v>523</v>
      </c>
      <c r="X249" s="6" t="s">
        <v>524</v>
      </c>
      <c r="Y249" s="9" t="s">
        <v>1262</v>
      </c>
      <c r="Z249" s="9" t="s">
        <v>1269</v>
      </c>
    </row>
  </sheetData>
  <conditionalFormatting sqref="D223:D228">
    <cfRule type="colorScale" priority="24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U86:X86">
    <cfRule type="colorScale" priority="16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88:X88">
    <cfRule type="colorScale" priority="16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89:X89">
    <cfRule type="colorScale" priority="16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90:X90">
    <cfRule type="colorScale" priority="16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91:X91">
    <cfRule type="colorScale" priority="16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92:X92">
    <cfRule type="colorScale" priority="15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95:X95">
    <cfRule type="colorScale" priority="15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96:X96">
    <cfRule type="colorScale" priority="15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97:X97">
    <cfRule type="colorScale" priority="15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98:X98">
    <cfRule type="colorScale" priority="15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01:X101">
    <cfRule type="colorScale" priority="15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04:X104">
    <cfRule type="colorScale" priority="14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06:X106">
    <cfRule type="colorScale" priority="14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07:X107">
    <cfRule type="colorScale" priority="14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08:X108">
    <cfRule type="colorScale" priority="14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13:X113">
    <cfRule type="colorScale" priority="138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14:X114">
    <cfRule type="colorScale" priority="13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16:X116">
    <cfRule type="colorScale" priority="13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22:X122">
    <cfRule type="colorScale" priority="12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23:X123">
    <cfRule type="colorScale" priority="128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24:X124">
    <cfRule type="colorScale" priority="12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26:X126">
    <cfRule type="colorScale" priority="12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27:X127">
    <cfRule type="colorScale" priority="12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28:X128">
    <cfRule type="colorScale" priority="12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29:X129">
    <cfRule type="colorScale" priority="12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30:X130">
    <cfRule type="colorScale" priority="12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31:X131">
    <cfRule type="colorScale" priority="12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32:X132">
    <cfRule type="colorScale" priority="11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37:X137">
    <cfRule type="colorScale" priority="11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38:X138">
    <cfRule type="colorScale" priority="11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39:X139">
    <cfRule type="colorScale" priority="11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42:X142">
    <cfRule type="colorScale" priority="10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45:X145">
    <cfRule type="colorScale" priority="10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47:X147">
    <cfRule type="colorScale" priority="10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48:X148">
    <cfRule type="colorScale" priority="10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49:X149">
    <cfRule type="colorScale" priority="10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51:X151">
    <cfRule type="colorScale" priority="10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54:X154">
    <cfRule type="colorScale" priority="9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56:X156">
    <cfRule type="colorScale" priority="9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59:X159">
    <cfRule type="colorScale" priority="9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61:X161">
    <cfRule type="colorScale" priority="8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63:X163">
    <cfRule type="colorScale" priority="8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64:X164">
    <cfRule type="colorScale" priority="8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65:X165">
    <cfRule type="colorScale" priority="8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66:X166">
    <cfRule type="colorScale" priority="8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68:X168">
    <cfRule type="colorScale" priority="8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69:X169">
    <cfRule type="colorScale" priority="8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70:X170">
    <cfRule type="colorScale" priority="8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71:X171">
    <cfRule type="colorScale" priority="7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72:X172">
    <cfRule type="colorScale" priority="78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74:X174">
    <cfRule type="colorScale" priority="7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75:X175">
    <cfRule type="colorScale" priority="7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76:X176">
    <cfRule type="colorScale" priority="7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77:X177">
    <cfRule type="colorScale" priority="7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79:X179">
    <cfRule type="colorScale" priority="7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80:X180">
    <cfRule type="colorScale" priority="7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81:X181">
    <cfRule type="colorScale" priority="6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83:X183">
    <cfRule type="colorScale" priority="6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87:X187">
    <cfRule type="colorScale" priority="6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88:X188">
    <cfRule type="colorScale" priority="6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89:X189">
    <cfRule type="colorScale" priority="6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95:X195">
    <cfRule type="colorScale" priority="5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97:X197">
    <cfRule type="colorScale" priority="5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98:X198">
    <cfRule type="colorScale" priority="5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199:X199">
    <cfRule type="colorScale" priority="5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01:X201">
    <cfRule type="colorScale" priority="4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02:X202">
    <cfRule type="colorScale" priority="48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03:X203">
    <cfRule type="colorScale" priority="4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04:X204">
    <cfRule type="colorScale" priority="4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06:X206">
    <cfRule type="colorScale" priority="4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07:X207">
    <cfRule type="colorScale" priority="4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08:X208">
    <cfRule type="colorScale" priority="4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10:X210">
    <cfRule type="colorScale" priority="4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13:X213">
    <cfRule type="colorScale" priority="3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14:X214">
    <cfRule type="colorScale" priority="3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15:X215">
    <cfRule type="colorScale" priority="3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20:X220">
    <cfRule type="colorScale" priority="3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21:X221">
    <cfRule type="colorScale" priority="2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22:X222">
    <cfRule type="colorScale" priority="28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24:X224">
    <cfRule type="colorScale" priority="2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28:X228">
    <cfRule type="colorScale" priority="2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29:X229">
    <cfRule type="colorScale" priority="2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31:X231">
    <cfRule type="colorScale" priority="1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32:X232">
    <cfRule type="colorScale" priority="18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33:X233">
    <cfRule type="colorScale" priority="1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34:X234">
    <cfRule type="colorScale" priority="1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35:X235">
    <cfRule type="colorScale" priority="1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36:X236">
    <cfRule type="colorScale" priority="1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37:X237">
    <cfRule type="colorScale" priority="1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39:X239">
    <cfRule type="colorScale" priority="1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41:X241">
    <cfRule type="colorScale" priority="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42:X242">
    <cfRule type="colorScale" priority="8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46:X246"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47:X247"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48:X248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U249:X249">
    <cfRule type="colorScale" priority="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hyperlinks>
    <hyperlink ref="C30" r:id="rId1" xr:uid="{F0B1111E-0DB5-6B43-A7F4-5D5102890991}"/>
    <hyperlink ref="D30" r:id="rId2" xr:uid="{3AA5AFAC-97E6-654A-B39E-2535438146FE}"/>
    <hyperlink ref="C124" r:id="rId3" xr:uid="{60129A50-C11B-A241-9991-7AABF07AC388}"/>
    <hyperlink ref="D124" r:id="rId4" xr:uid="{473433BF-3382-634A-87B0-4A4E26E686C7}"/>
    <hyperlink ref="C12" r:id="rId5" xr:uid="{7660F835-4358-AF48-A95B-43E146022FA8}"/>
    <hyperlink ref="D12" r:id="rId6" xr:uid="{9FFA09F9-0AA5-CE4A-BE50-9BC7B0A15A9E}"/>
    <hyperlink ref="C169" r:id="rId7" xr:uid="{5944AEDA-2736-B84C-A3AA-7DAB101CA3EB}"/>
    <hyperlink ref="D169" r:id="rId8" xr:uid="{705F4470-1417-D84E-9066-3E15DDECFF2F}"/>
    <hyperlink ref="C49" r:id="rId9" xr:uid="{569C4360-1DBC-3246-95D9-0E56FB5A2928}"/>
    <hyperlink ref="C161" r:id="rId10" xr:uid="{96F33795-CF23-534F-AE29-1DF035F8508D}"/>
    <hyperlink ref="D161" r:id="rId11" xr:uid="{F4FC876F-4BB6-7F44-BF08-24628D6F1D5A}"/>
    <hyperlink ref="C216" r:id="rId12" xr:uid="{C9719304-2D2D-3049-B2A7-080208024129}"/>
    <hyperlink ref="D216" r:id="rId13" xr:uid="{898432FF-DE75-A448-B119-EB6A5A44B798}"/>
    <hyperlink ref="C192" r:id="rId14" xr:uid="{5CEAD60A-5A3B-2349-BAB6-45345C5A38B3}"/>
    <hyperlink ref="D192" r:id="rId15" xr:uid="{7F5FE45C-A24F-E24C-B747-3D9AF0C8E1DE}"/>
    <hyperlink ref="C218" r:id="rId16" xr:uid="{83AAAAE7-2D6B-6C4E-A93A-31547EBC6A6F}"/>
    <hyperlink ref="D218" r:id="rId17" xr:uid="{B1312BEA-05D7-1E4B-B8E4-BA33D20B54E5}"/>
    <hyperlink ref="C97" r:id="rId18" xr:uid="{A88E5ABE-DBB9-F043-A7FB-3AD6984B1379}"/>
    <hyperlink ref="C164" r:id="rId19" xr:uid="{7A8ADA9A-4631-834D-B244-FFF66D1C5E64}"/>
    <hyperlink ref="D164" r:id="rId20" xr:uid="{F96F4263-8933-2D4F-9843-7F5B2F4AE223}"/>
    <hyperlink ref="C136" r:id="rId21" xr:uid="{A77DBE45-249C-934D-A006-5DD492B9D535}"/>
    <hyperlink ref="D136" r:id="rId22" xr:uid="{D69142A4-04D7-B74C-8A01-DC123BEDAFE4}"/>
    <hyperlink ref="C33" r:id="rId23" xr:uid="{EF78C0A8-668A-174A-A5CC-1E69EED1C845}"/>
    <hyperlink ref="C140" r:id="rId24" xr:uid="{0351C09F-6667-1948-B6A4-DBEE292EEDAD}"/>
    <hyperlink ref="D140" r:id="rId25" xr:uid="{72D09323-3A2F-F24B-9FD7-DDAC5224927D}"/>
    <hyperlink ref="C243" r:id="rId26" xr:uid="{EC8446BA-F7FB-5A41-BCAA-DE5A56F06057}"/>
    <hyperlink ref="C215" r:id="rId27" xr:uid="{79599E59-7B20-5841-8AA0-67A5A298585C}"/>
    <hyperlink ref="D215" r:id="rId28" xr:uid="{1581A3A4-94C6-564F-A8A8-242984077DBA}"/>
    <hyperlink ref="C72" r:id="rId29" xr:uid="{A5B05273-147F-0D44-B4EB-F4F00C2D84C1}"/>
    <hyperlink ref="D72" r:id="rId30" xr:uid="{E321BD78-1D40-2A4F-9AB2-ED3440066CB7}"/>
    <hyperlink ref="C235" r:id="rId31" xr:uid="{731BEBAD-685C-7949-BFE1-F76AC137950B}"/>
    <hyperlink ref="D235" r:id="rId32" xr:uid="{D7B73F53-7323-D44B-9A1F-C34C11058782}"/>
    <hyperlink ref="C223" r:id="rId33" xr:uid="{7DFB16F8-22AC-BC43-B9AF-4E418D24BCE0}"/>
    <hyperlink ref="D223" r:id="rId34" xr:uid="{77813CB5-F577-FC4E-ABEE-73B50E42C436}"/>
    <hyperlink ref="C18" r:id="rId35" xr:uid="{17A3B277-F4A0-A945-A634-BD58C6B71C41}"/>
    <hyperlink ref="C7" r:id="rId36" xr:uid="{FB2D4714-21B5-9C40-A6C0-A0928FEAF4D0}"/>
    <hyperlink ref="D7" r:id="rId37" xr:uid="{481429D6-1074-B848-8B2A-52673F756961}"/>
    <hyperlink ref="C73" r:id="rId38" xr:uid="{E03E636D-FC58-EF44-8AD3-64D2AE379513}"/>
    <hyperlink ref="D73" r:id="rId39" xr:uid="{DBCF7D77-ED15-C041-AF57-D577BFE80AFC}"/>
    <hyperlink ref="C167" r:id="rId40" xr:uid="{D72E6DF0-816A-DE47-BE66-0195F1F9A2E4}"/>
    <hyperlink ref="C118" r:id="rId41" xr:uid="{6D64F095-72DD-C24B-A56B-AA853E6E5CFB}"/>
    <hyperlink ref="C47" r:id="rId42" xr:uid="{1A2D0795-9939-5C49-8F58-EA3D5C391C47}"/>
    <hyperlink ref="D47" r:id="rId43" xr:uid="{36933363-B313-1247-ACFF-BCF1A720D192}"/>
    <hyperlink ref="C64" r:id="rId44" xr:uid="{AE33926A-96A4-F94E-83DB-8D0C79938171}"/>
    <hyperlink ref="D64" r:id="rId45" xr:uid="{0AB91963-1404-DF45-A0BB-EF64AB7212CE}"/>
    <hyperlink ref="C229" r:id="rId46" xr:uid="{1948BC65-669E-7E4F-B384-5200A24B4345}"/>
    <hyperlink ref="D229" r:id="rId47" xr:uid="{A14206AD-40E7-F74C-8C3B-2B01D72D5AB0}"/>
    <hyperlink ref="C199" r:id="rId48" xr:uid="{6BD6D7FA-20B9-DA4F-83B1-9CD7230E9859}"/>
    <hyperlink ref="D199" r:id="rId49" xr:uid="{29D2E5D0-22BB-2A4A-B9A5-E628696C5E59}"/>
    <hyperlink ref="C201" r:id="rId50" xr:uid="{58319747-3D60-104C-B09F-ECE1B1BE7BC3}"/>
    <hyperlink ref="D201" r:id="rId51" xr:uid="{6D168DC1-87BC-2C49-8A1A-B24DF7E4F475}"/>
    <hyperlink ref="C61" r:id="rId52" xr:uid="{6FBE3674-0623-4F46-8CEF-711E622D1EA6}"/>
    <hyperlink ref="D61" r:id="rId53" xr:uid="{EFE84F11-7DC8-5341-A2DE-0F6921458A8C}"/>
    <hyperlink ref="C89" r:id="rId54" xr:uid="{A7C6365C-29B7-AD46-8817-E4ABFF17C03B}"/>
    <hyperlink ref="D89" r:id="rId55" xr:uid="{EAE99110-2B21-A448-A8D3-14813EC8D48C}"/>
    <hyperlink ref="C51" r:id="rId56" xr:uid="{8CD9D4CA-F50D-D243-B4DD-19259BF1F610}"/>
    <hyperlink ref="D51" r:id="rId57" xr:uid="{A198CAD5-7777-7148-B47D-4188E5B23D6D}"/>
    <hyperlink ref="C42" r:id="rId58" xr:uid="{14CCE299-9BE6-D64F-8726-44F3053D702C}"/>
    <hyperlink ref="D42" r:id="rId59" xr:uid="{29DE5520-A166-9A40-8C13-391D995B7640}"/>
    <hyperlink ref="C207" r:id="rId60" xr:uid="{E2BEA642-D786-674F-8BC8-B189471151CD}"/>
    <hyperlink ref="D207" r:id="rId61" xr:uid="{12C82DA5-4BC3-6A44-9D75-045789B92D80}"/>
    <hyperlink ref="C110" r:id="rId62" xr:uid="{27D3B345-C8DC-DB41-AFF0-5F23B8ED5A0C}"/>
    <hyperlink ref="D110" r:id="rId63" xr:uid="{58C0CEC9-D2F2-8047-9C20-0FA0F4BF30EA}"/>
    <hyperlink ref="C228" r:id="rId64" xr:uid="{11013E77-189C-184E-AB9A-741DCEC0C234}"/>
    <hyperlink ref="D228" r:id="rId65" xr:uid="{A418C740-062C-8541-A0F5-7D30AA3AC36F}"/>
    <hyperlink ref="C55" r:id="rId66" xr:uid="{CF716DB9-429B-1944-A904-B445117D10FA}"/>
    <hyperlink ref="D55" r:id="rId67" xr:uid="{461AE559-C832-4745-A84C-9A9278FEB3D1}"/>
    <hyperlink ref="C48" r:id="rId68" xr:uid="{6C2A5D08-D603-A54E-ABE1-F26B603E7E32}"/>
    <hyperlink ref="D48" r:id="rId69" xr:uid="{C2100433-4246-1C44-8384-CEC80C3156E2}"/>
    <hyperlink ref="C170" r:id="rId70" xr:uid="{529E8D34-9FB4-AB48-AB0C-5A7DD6AABDBC}"/>
    <hyperlink ref="C80" r:id="rId71" xr:uid="{2AAEAC0F-D257-3345-AF1E-AA80DCF40CDB}"/>
    <hyperlink ref="C131" r:id="rId72" xr:uid="{2AF736FC-83EF-5D43-A86B-B73925D7415E}"/>
    <hyperlink ref="D131" r:id="rId73" xr:uid="{760EED47-EB3C-824D-815E-77B0D8ABBD22}"/>
    <hyperlink ref="C116" r:id="rId74" xr:uid="{0BE6463D-A149-CB4E-9FC5-486723171E93}"/>
    <hyperlink ref="D116" r:id="rId75" xr:uid="{049E2A17-0B16-D54C-ADDE-7CC382902184}"/>
    <hyperlink ref="C242" r:id="rId76" xr:uid="{C0030FF8-9999-744C-9F8D-1CAC5B38AF94}"/>
    <hyperlink ref="D242" r:id="rId77" xr:uid="{BF7CC685-6DC2-AC4C-BF4C-37EB83B72DD0}"/>
    <hyperlink ref="C37" r:id="rId78" xr:uid="{C22DB3B3-8A9E-5C4B-90C4-1FAE72A0E803}"/>
    <hyperlink ref="D37" r:id="rId79" xr:uid="{9E081B7A-2303-3442-8AB1-4F8263A8811A}"/>
    <hyperlink ref="C130" r:id="rId80" xr:uid="{E7121EEE-2D31-AC4B-81B3-3E15097BF6EF}"/>
    <hyperlink ref="D130" r:id="rId81" xr:uid="{7F292B80-5088-FA48-B355-BC42B5FA3AE3}"/>
    <hyperlink ref="C14" r:id="rId82" xr:uid="{000DE6C4-355D-9748-855F-1E8B82D81984}"/>
    <hyperlink ref="D14" r:id="rId83" xr:uid="{C1A3251A-9A9C-A040-8416-3F96F13D8DBB}"/>
    <hyperlink ref="C112" r:id="rId84" xr:uid="{B63C8BA0-7690-2D47-8709-AE5C17CC2F43}"/>
    <hyperlink ref="C91" r:id="rId85" xr:uid="{8D44E840-4160-5644-A63F-06E30B6FC7B5}"/>
    <hyperlink ref="D91" r:id="rId86" xr:uid="{4BDDD56A-0670-D746-941A-A3A799CE4E28}"/>
    <hyperlink ref="C162" r:id="rId87" xr:uid="{17AA0CEF-FFF1-7741-BDC6-369A9C0A6499}"/>
    <hyperlink ref="D162" r:id="rId88" xr:uid="{BF095CEF-F92A-EA48-BB6B-8666352C0A28}"/>
    <hyperlink ref="C79" r:id="rId89" xr:uid="{F9E2EDA9-D252-0B4C-8B31-1265B4669BE8}"/>
    <hyperlink ref="D79" r:id="rId90" xr:uid="{5D1C02AA-04F2-2F4D-8900-8F49494D7402}"/>
    <hyperlink ref="C26" r:id="rId91" xr:uid="{0F0E728F-DEF8-1644-9470-D4B72B95FA72}"/>
    <hyperlink ref="D26" r:id="rId92" xr:uid="{ABF9D445-E239-CC4F-AA57-C87C28163E54}"/>
    <hyperlink ref="C103" r:id="rId93" xr:uid="{E6C694B6-8F9D-CA4C-972C-D5A2B14DC042}"/>
    <hyperlink ref="D103" r:id="rId94" xr:uid="{4D331D15-5632-9746-9274-AB455FBF82F1}"/>
    <hyperlink ref="C183" r:id="rId95" xr:uid="{0EFA7E8F-4E9D-BC41-97DC-5161E3751E0C}"/>
    <hyperlink ref="D183" r:id="rId96" xr:uid="{EC3C53C1-3DC5-DB47-9F5D-0E25C5647D16}"/>
    <hyperlink ref="C104" r:id="rId97" xr:uid="{B504A72C-B887-3744-8471-1140716BC58E}"/>
    <hyperlink ref="D104" r:id="rId98" xr:uid="{61F6D599-230C-134F-A9EE-B9A3234A00F9}"/>
    <hyperlink ref="C32" r:id="rId99" xr:uid="{DDD95FB5-891D-704E-BC0B-6AC49B513E1B}"/>
    <hyperlink ref="D32" r:id="rId100" xr:uid="{E22FE492-B756-EF4C-B751-9127FFDCDC83}"/>
    <hyperlink ref="C16" r:id="rId101" xr:uid="{DA514A6E-FA15-FC44-B65F-ECDC3928A61E}"/>
    <hyperlink ref="D16" r:id="rId102" xr:uid="{1F7933A3-7D03-CC4F-B085-087C57385CBD}"/>
    <hyperlink ref="C69" r:id="rId103" xr:uid="{49E35553-E2AF-CE4A-B05D-6CEF4F3B515D}"/>
    <hyperlink ref="D69" r:id="rId104" xr:uid="{5093CB0A-B98D-C442-98B2-687AA77CA78C}"/>
    <hyperlink ref="C52" r:id="rId105" xr:uid="{8A5F96F9-8F11-8F47-9D40-C8418CAABA6C}"/>
    <hyperlink ref="D52" r:id="rId106" xr:uid="{45612446-77CD-9440-B0C9-5EA301882588}"/>
    <hyperlink ref="C36" r:id="rId107" xr:uid="{DC289FB1-396B-3546-9B05-0558EFC59CC3}"/>
    <hyperlink ref="D36" r:id="rId108" xr:uid="{54F9FF0B-FBFA-7A4D-A72A-EDC1F9C26745}"/>
    <hyperlink ref="C6" r:id="rId109" xr:uid="{E7DB302D-5D6E-174D-BA12-E605A7870537}"/>
    <hyperlink ref="D6" r:id="rId110" xr:uid="{48946B2D-729B-9241-A966-1E083B717264}"/>
    <hyperlink ref="C173" r:id="rId111" xr:uid="{EC718B0C-F0E9-D344-A934-BC594E0A4090}"/>
    <hyperlink ref="D173" r:id="rId112" xr:uid="{D8254881-CAE1-6540-B7FA-8C06A0C7B892}"/>
    <hyperlink ref="C234" r:id="rId113" xr:uid="{9D2C5751-BF86-3D48-A25F-66253534CC75}"/>
    <hyperlink ref="D234" r:id="rId114" display="_x000a_HMDB0003459" xr:uid="{8A95E4F4-B136-9640-B594-E5BA036A23FC}"/>
    <hyperlink ref="C222" r:id="rId115" xr:uid="{4127DCAF-9508-974E-AF28-44EE037D4AB2}"/>
    <hyperlink ref="D222" r:id="rId116" xr:uid="{79DB1F15-195B-8740-AA87-D48FA5766BBF}"/>
    <hyperlink ref="C210" r:id="rId117" xr:uid="{B2769616-3567-014E-B96D-23E727F46EA9}"/>
    <hyperlink ref="D210" r:id="rId118" xr:uid="{58CF38D5-1C52-B64F-8ED6-1F750DE8924F}"/>
    <hyperlink ref="C205" r:id="rId119" xr:uid="{1F343367-43A6-D84B-9E7B-87F8C7533E45}"/>
    <hyperlink ref="D205" r:id="rId120" xr:uid="{F8AADCE5-BD17-E743-B4E6-A05D751A710F}"/>
    <hyperlink ref="C241" r:id="rId121" xr:uid="{F66A75F9-BBDD-C44D-BBF3-23599D1E8229}"/>
    <hyperlink ref="C45" r:id="rId122" xr:uid="{710DD596-0D41-9B49-AB14-9C7ECC2755A2}"/>
    <hyperlink ref="C148" r:id="rId123" xr:uid="{4135F1DB-B5B1-4C40-B715-CB5D598632A3}"/>
    <hyperlink ref="D148" r:id="rId124" xr:uid="{0B2537DA-A312-8346-9953-2FF0B67EE2EA}"/>
    <hyperlink ref="C152" r:id="rId125" xr:uid="{091A03CD-94A6-A74A-BA41-9DE6A8E09693}"/>
    <hyperlink ref="D152" r:id="rId126" xr:uid="{72C8FC7C-87BB-BB4E-9EBF-58BB3121B8B9}"/>
    <hyperlink ref="C21" r:id="rId127" xr:uid="{0954D93F-ADF9-2C48-85AC-E87873F4E1F9}"/>
    <hyperlink ref="D21" r:id="rId128" xr:uid="{C29D22FF-9054-F94E-9767-6E041A69E233}"/>
    <hyperlink ref="C203" r:id="rId129" xr:uid="{3103BD72-057A-2F44-A8A7-9673F5F80E62}"/>
    <hyperlink ref="D203" r:id="rId130" xr:uid="{2F8EC817-CF36-C84B-ACEC-056301FED34B}"/>
    <hyperlink ref="C121" r:id="rId131" xr:uid="{0ABB6873-1F93-F349-92E5-825BC832EA8A}"/>
    <hyperlink ref="D121" r:id="rId132" xr:uid="{B900C9BF-366C-444C-8DF9-74DE799EA819}"/>
    <hyperlink ref="C38" r:id="rId133" xr:uid="{72CB51A5-3E08-C94C-960D-A40D32DE81ED}"/>
    <hyperlink ref="D38" r:id="rId134" xr:uid="{F238FA33-8A1D-1241-9098-A0573EC19AAC}"/>
    <hyperlink ref="C9" r:id="rId135" xr:uid="{12CF39E3-E707-6C44-82B8-6ABF9D7484DA}"/>
    <hyperlink ref="D9" r:id="rId136" xr:uid="{C66ADC14-FC1C-C94D-8C1C-773ED848C88D}"/>
    <hyperlink ref="C208" r:id="rId137" xr:uid="{6E01050A-DADA-5F45-96FB-552C8B995943}"/>
    <hyperlink ref="D208" r:id="rId138" xr:uid="{4115EF31-DC0A-0747-8C5D-E8BD2EEA24DA}"/>
    <hyperlink ref="C117" r:id="rId139" xr:uid="{F89F652A-B886-7940-8F7F-899655E35860}"/>
    <hyperlink ref="D117" r:id="rId140" xr:uid="{21BCEEC6-5977-F74C-9BCF-E7A3BD42189E}"/>
    <hyperlink ref="C220" r:id="rId141" xr:uid="{1B679CEB-4F5C-C24C-9AD6-1AAA3D4BA7C0}"/>
    <hyperlink ref="C54" r:id="rId142" xr:uid="{E040BA36-E1B2-D84C-ABFB-055A21F1555A}"/>
    <hyperlink ref="D54" r:id="rId143" xr:uid="{E2528F1B-FC73-124A-9192-129E2195B50C}"/>
    <hyperlink ref="C99" r:id="rId144" xr:uid="{B61D4F7E-A124-944F-AEAB-61C7BE9C9D99}"/>
    <hyperlink ref="D99" r:id="rId145" xr:uid="{AF875E86-FBE3-EC4F-92F6-0C4789AD43DA}"/>
    <hyperlink ref="C106" r:id="rId146" xr:uid="{0E14CE4B-D18F-9D43-A864-FC9382778A06}"/>
    <hyperlink ref="D106" r:id="rId147" xr:uid="{C2A5D116-8CA2-E847-8924-C55F37C8401A}"/>
    <hyperlink ref="C83" r:id="rId148" xr:uid="{622BC8A3-88BD-C241-A26D-D836F514392D}"/>
    <hyperlink ref="D83" r:id="rId149" xr:uid="{BCC5D667-A6F3-8843-B97A-128E2B328C7F}"/>
    <hyperlink ref="C231" r:id="rId150" xr:uid="{7DE9971B-82B5-104B-8D16-C8EA8D12D69F}"/>
    <hyperlink ref="D231" r:id="rId151" xr:uid="{B87033D2-B086-2747-A544-E1A8E88CFCBC}"/>
    <hyperlink ref="C198" r:id="rId152" xr:uid="{8A5214E3-D104-844D-8F9E-98A65C966B39}"/>
    <hyperlink ref="D198" r:id="rId153" xr:uid="{E3C2EC19-D323-624C-BBC4-DF80FB9F150A}"/>
    <hyperlink ref="C165" r:id="rId154" xr:uid="{ABE30B82-53D4-784E-8D18-038CEE055D4B}"/>
    <hyperlink ref="D165" r:id="rId155" xr:uid="{01BBCF40-E4D6-9446-9514-1F6533093BC6}"/>
    <hyperlink ref="C46" r:id="rId156" xr:uid="{9B4EF673-AA26-3E42-8A87-57CF1ED4BA31}"/>
    <hyperlink ref="D46" r:id="rId157" xr:uid="{2EA1E15E-E199-4342-AA69-3AC89F5D3EBD}"/>
    <hyperlink ref="C147" r:id="rId158" xr:uid="{1515A0A4-8078-9F4B-B658-FCA3EDA87D4F}"/>
    <hyperlink ref="D147" r:id="rId159" xr:uid="{7938A96A-DDEF-D641-955F-4F1412CAF456}"/>
    <hyperlink ref="C159" r:id="rId160" xr:uid="{B6D5A0CC-D44D-1C4B-BC63-0E06712F0785}"/>
    <hyperlink ref="C145" r:id="rId161" xr:uid="{7E9B96B5-71E9-3748-BEA1-62BE61B33D2F}"/>
    <hyperlink ref="D145" r:id="rId162" xr:uid="{BDA091E0-3129-DE49-90C7-D28C4DC99FCB}"/>
    <hyperlink ref="C23" r:id="rId163" xr:uid="{27A2E207-381C-DC4C-A0EB-2EBF8FC6EAB2}"/>
    <hyperlink ref="D23" r:id="rId164" xr:uid="{FE9F0C80-1862-E64E-9E14-2CA75F4A4DA5}"/>
    <hyperlink ref="C109" r:id="rId165" xr:uid="{DBF78BF8-111C-3746-9D64-147091A2FC8A}"/>
    <hyperlink ref="D109" r:id="rId166" xr:uid="{70C4D30F-71F3-E04F-A2F5-FFCF029DBEB9}"/>
    <hyperlink ref="C155" r:id="rId167" xr:uid="{DBE6353C-345C-A146-931D-33C634266770}"/>
    <hyperlink ref="D155" r:id="rId168" xr:uid="{3488A092-E4E7-B342-8AA1-745C9F2126EE}"/>
    <hyperlink ref="C115" r:id="rId169" xr:uid="{7C482204-67EA-7443-B695-EBE85B265EAF}"/>
    <hyperlink ref="D115" r:id="rId170" xr:uid="{96222C2C-90EB-F746-AA6C-4D27C6E894F0}"/>
    <hyperlink ref="C157" r:id="rId171" xr:uid="{974CC20B-491A-1B44-888F-0FB017BD9235}"/>
    <hyperlink ref="D157" r:id="rId172" xr:uid="{12FC1F6D-FBD8-594B-B96B-6E13A10626E5}"/>
    <hyperlink ref="C240" r:id="rId173" xr:uid="{33D611D0-3418-B943-9C00-C41C1082831A}"/>
    <hyperlink ref="D240" r:id="rId174" xr:uid="{314D9691-FF81-1345-BFA6-A787E51044D1}"/>
    <hyperlink ref="C84" r:id="rId175" xr:uid="{75E4C02A-19F9-D74C-A463-36BA9FE8E87B}"/>
    <hyperlink ref="D84" r:id="rId176" xr:uid="{3E7ADB05-CB90-4342-9139-B1C802D4774F}"/>
    <hyperlink ref="C197" r:id="rId177" xr:uid="{175AE0DC-016F-E44C-A759-3BD5D596D919}"/>
    <hyperlink ref="D197" r:id="rId178" xr:uid="{32CDD848-56B0-1B4F-AC7F-1FE43ADD2E28}"/>
    <hyperlink ref="C204" r:id="rId179" xr:uid="{47831EF1-9BEB-B444-A1FC-16FB093E41D3}"/>
    <hyperlink ref="D204" r:id="rId180" xr:uid="{A9B9A397-D9E6-1043-87CE-253681B8286C}"/>
    <hyperlink ref="C78" r:id="rId181" xr:uid="{C1D43DEF-7337-C14D-9F4A-ECE74C914107}"/>
    <hyperlink ref="C75" r:id="rId182" xr:uid="{8662B91E-BB35-5843-A1DD-57B37C97C252}"/>
    <hyperlink ref="D75" r:id="rId183" xr:uid="{06CF1CD0-DB04-BC4A-819F-38637CD3A624}"/>
    <hyperlink ref="C138" r:id="rId184" xr:uid="{999303D6-0A10-E64B-B3CB-BC4A1AB93FA8}"/>
    <hyperlink ref="D138" r:id="rId185" xr:uid="{26ECF021-6D42-384E-8E6D-E4402D931BAD}"/>
    <hyperlink ref="C142" r:id="rId186" xr:uid="{657966D1-9313-A94C-8D71-E9F2F5F43B6A}"/>
    <hyperlink ref="C25" r:id="rId187" xr:uid="{57D6FD31-3805-FF4E-830B-2E83BC2D1E4E}"/>
    <hyperlink ref="D25" r:id="rId188" xr:uid="{A9CBA160-12FF-EF46-9600-8128D26CF223}"/>
    <hyperlink ref="C4" r:id="rId189" xr:uid="{9CE5A5A9-7523-BF4E-B977-523E7CA98D1A}"/>
    <hyperlink ref="D4" r:id="rId190" xr:uid="{C93B24C7-6096-D449-8124-7E51D74832C6}"/>
    <hyperlink ref="C50" r:id="rId191" xr:uid="{2E7F1EF8-B355-564F-B7B6-2A25FD22DBF8}"/>
    <hyperlink ref="D50" r:id="rId192" xr:uid="{7FD08242-49F6-504F-8891-C0AA5149A312}"/>
    <hyperlink ref="C39" r:id="rId193" xr:uid="{A5847AA6-0452-CB49-A9A3-4C2A2F2C7796}"/>
    <hyperlink ref="D39" r:id="rId194" xr:uid="{14BCCE76-122F-D34A-B3A5-B80E0CCD65FA}"/>
    <hyperlink ref="C206" r:id="rId195" xr:uid="{FD2DA711-0400-C947-AE36-BBAE26F1A532}"/>
    <hyperlink ref="D206" r:id="rId196" xr:uid="{589B43A5-F87D-1C47-A128-D00402C9756D}"/>
    <hyperlink ref="C245" r:id="rId197" xr:uid="{5FBB1DF2-851F-A242-902C-F7908209AD83}"/>
    <hyperlink ref="D245" r:id="rId198" xr:uid="{64C6E8A0-27CA-724D-BE0F-17CD2FE2BB13}"/>
    <hyperlink ref="C178" r:id="rId199" xr:uid="{A8D7CA41-4B70-EC48-9584-12684C5DA03F}"/>
    <hyperlink ref="D178" r:id="rId200" xr:uid="{52A21FEF-0FA9-EE49-9AA5-5FE629F28B5D}"/>
    <hyperlink ref="C10" r:id="rId201" xr:uid="{7AC57546-34AC-164B-9959-1AB728D6701D}"/>
    <hyperlink ref="C237" r:id="rId202" xr:uid="{4F57D258-0E97-E04B-ACEF-F0E143952750}"/>
    <hyperlink ref="D237" r:id="rId203" xr:uid="{E661AD7A-2E8C-2B41-95DB-713EC5523B7B}"/>
    <hyperlink ref="C196" r:id="rId204" xr:uid="{7D155063-1F96-CA47-891C-477001137823}"/>
    <hyperlink ref="D196" r:id="rId205" xr:uid="{6F173BB9-8A74-AD45-B881-FFE030D0A75D}"/>
    <hyperlink ref="C11" r:id="rId206" xr:uid="{8C89335A-4731-5641-8C02-47943007E84E}"/>
    <hyperlink ref="C3" r:id="rId207" xr:uid="{1E4E415A-FC10-254E-AD72-0760C46FBBD9}"/>
    <hyperlink ref="D3" r:id="rId208" xr:uid="{FAB506F1-3BC9-294C-A54C-E30E1AC21E90}"/>
    <hyperlink ref="C174" r:id="rId209" xr:uid="{8EF86964-A613-9045-849A-4F137D7EC0DD}"/>
    <hyperlink ref="D174" r:id="rId210" xr:uid="{B53CBA7B-2E1C-4144-99D8-F1CB98A8C5E7}"/>
    <hyperlink ref="C181" r:id="rId211" xr:uid="{B747BF42-00B9-5444-8193-38239D2AB869}"/>
    <hyperlink ref="D181" r:id="rId212" xr:uid="{B7462F57-15CF-5D4B-A5A4-B7D6B4A0527A}"/>
    <hyperlink ref="C154" r:id="rId213" xr:uid="{75ADB9AB-3480-A44C-B23F-7D8C8053C3E0}"/>
    <hyperlink ref="D154" r:id="rId214" xr:uid="{AE575881-E7B1-374E-8884-3ADD65C54DAA}"/>
    <hyperlink ref="C176" r:id="rId215" xr:uid="{04CAB973-F27E-3F43-A1B7-B8121DC0FED3}"/>
    <hyperlink ref="D176" r:id="rId216" xr:uid="{8E72122F-44F2-F046-A581-8811D15C95A7}"/>
    <hyperlink ref="C163" r:id="rId217" xr:uid="{AC7E9A12-79B1-6C4F-B021-2C0DDDFBC8E5}"/>
    <hyperlink ref="D163" r:id="rId218" xr:uid="{4632B639-899C-2A4C-9D9F-9486ECFCA546}"/>
    <hyperlink ref="C158" r:id="rId219" xr:uid="{86148380-3AF3-3840-A1AB-9135EA19E082}"/>
    <hyperlink ref="D158" r:id="rId220" xr:uid="{F0DC9D92-6F5E-7C41-8825-3E82B400F68A}"/>
    <hyperlink ref="C134" r:id="rId221" xr:uid="{69EA7F44-7477-D844-9440-C17C261DBBF1}"/>
    <hyperlink ref="D134" r:id="rId222" xr:uid="{13C5500B-6F81-DC42-8CB6-67329CD6F666}"/>
    <hyperlink ref="C81" r:id="rId223" xr:uid="{CB0146B1-5EEE-DB40-BF37-8334E517B5B7}"/>
    <hyperlink ref="C146" r:id="rId224" xr:uid="{298B63A7-9B23-AF42-BAF7-B7DED223D987}"/>
    <hyperlink ref="D146" r:id="rId225" xr:uid="{F58537EA-E1FF-1E4C-A82C-C5EE870B0405}"/>
    <hyperlink ref="C74" r:id="rId226" xr:uid="{00DD5034-D3F0-874F-BFF5-C98944F6F875}"/>
    <hyperlink ref="D74" r:id="rId227" xr:uid="{A9AD63E1-33F0-5A46-9D89-3FD5419B536A}"/>
    <hyperlink ref="C108" r:id="rId228" xr:uid="{8A0322C2-FDE1-D048-9158-D1CDB5152AD2}"/>
    <hyperlink ref="D108" r:id="rId229" xr:uid="{0DA77400-0EB0-0A48-89D2-D9EE340B9AAE}"/>
    <hyperlink ref="C132" r:id="rId230" xr:uid="{E998F8F1-6F17-FD4F-8B9D-47E8C01C0DE3}"/>
    <hyperlink ref="D132" r:id="rId231" xr:uid="{946B644B-881E-EC48-917E-1804E96F019C}"/>
    <hyperlink ref="C135" r:id="rId232" xr:uid="{C511B5A7-0D0C-9C4F-8993-AECC3ED05F26}"/>
    <hyperlink ref="C82" r:id="rId233" xr:uid="{413CEE3C-E0FB-8C46-B687-96FBCFE7DE88}"/>
    <hyperlink ref="D82" r:id="rId234" xr:uid="{74255F1F-3879-874D-A3D3-8DE08EF1F40B}"/>
    <hyperlink ref="C175" r:id="rId235" xr:uid="{152F2802-4FE8-9943-B6D2-249D3D1423E1}"/>
    <hyperlink ref="D175" r:id="rId236" xr:uid="{9250D226-B0FD-CA40-8A2B-749697F5198C}"/>
    <hyperlink ref="C114" r:id="rId237" xr:uid="{7C08BF41-2667-8D49-AE7E-245FE68CF255}"/>
    <hyperlink ref="D114" r:id="rId238" xr:uid="{E11512F1-10EF-084B-9213-AC78B9057807}"/>
    <hyperlink ref="C166" r:id="rId239" xr:uid="{D01E2017-C951-D842-9CA3-24D2F6B21213}"/>
    <hyperlink ref="D166" r:id="rId240" xr:uid="{542B8F1D-1490-A740-8794-07E4FD872081}"/>
    <hyperlink ref="C17" r:id="rId241" xr:uid="{24FDAE9E-CCBB-734E-8AFD-947F42A0359C}"/>
    <hyperlink ref="D17" r:id="rId242" xr:uid="{D11270D4-630A-BA48-98FB-19D99E926A06}"/>
    <hyperlink ref="C168" r:id="rId243" xr:uid="{E3423D19-6890-0544-969D-2FB4C30E79C8}"/>
    <hyperlink ref="D168" r:id="rId244" xr:uid="{F19631F0-FA25-B049-97C4-5B7D6E12845E}"/>
    <hyperlink ref="C19" r:id="rId245" xr:uid="{A169814F-9F7C-6A44-87E3-D77598CA1C44}"/>
    <hyperlink ref="D19" r:id="rId246" xr:uid="{4441AAC5-E331-1449-9BB2-A89E0C9F536C}"/>
    <hyperlink ref="C217" r:id="rId247" xr:uid="{23D195AE-4EF7-394F-96BC-1B2CEEB1C2D1}"/>
    <hyperlink ref="D217" r:id="rId248" xr:uid="{E61B2074-F5D3-1342-B643-3F6DD4260DA3}"/>
    <hyperlink ref="C24" r:id="rId249" xr:uid="{C972FD02-9CBB-C04E-B1BE-CDC777AD2E17}"/>
    <hyperlink ref="C195" r:id="rId250" xr:uid="{CE402F5A-2D19-D54D-AFC8-8BA10633228E}"/>
    <hyperlink ref="D195" r:id="rId251" xr:uid="{1DCB377B-0073-3240-87CB-928579C91EB1}"/>
    <hyperlink ref="C119" r:id="rId252" xr:uid="{E65B367F-3D8F-B44A-BE3A-CE85B0448B0B}"/>
    <hyperlink ref="D119" r:id="rId253" xr:uid="{0C26FF14-EC71-5F4A-B05F-90BA79C361EC}"/>
    <hyperlink ref="C59" r:id="rId254" xr:uid="{FA853460-D374-4447-969D-D957EE2B6852}"/>
    <hyperlink ref="D59" r:id="rId255" xr:uid="{5E45F483-4DD3-8D4E-86BC-32357693B887}"/>
    <hyperlink ref="C27" r:id="rId256" xr:uid="{140ABD88-F7E8-DA4A-B369-A25B1F066EED}"/>
    <hyperlink ref="D27" r:id="rId257" xr:uid="{74165863-B0A1-3F45-A30A-ADBAB9D1D727}"/>
    <hyperlink ref="C221" r:id="rId258" xr:uid="{0310D8CB-1FB6-D54B-9A90-2CEA83C0E642}"/>
    <hyperlink ref="D221" r:id="rId259" xr:uid="{65D7ECEE-BF92-8640-B90E-78EB5A3F04DF}"/>
    <hyperlink ref="C127" r:id="rId260" xr:uid="{7851B1E3-243C-D24D-AB98-BF1F99CABB3F}"/>
    <hyperlink ref="D127" r:id="rId261" xr:uid="{61C2E56F-EA49-9E4E-A684-E39FA6907CC7}"/>
    <hyperlink ref="C189" r:id="rId262" xr:uid="{1EB4C09B-CD2C-8A4A-A402-0CFD14C3BD03}"/>
    <hyperlink ref="D189" r:id="rId263" xr:uid="{C0FF899A-06C6-5C49-91AD-171455C7C6AF}"/>
    <hyperlink ref="C233" r:id="rId264" xr:uid="{EC24345A-20AA-4741-99AC-49BCBC81F92E}"/>
    <hyperlink ref="D233" r:id="rId265" xr:uid="{D345ADD4-9FEB-134E-B83B-68D17A0C4F29}"/>
    <hyperlink ref="C219" r:id="rId266" xr:uid="{B6F61467-38D1-7E4E-8AC2-50C5D893AA78}"/>
    <hyperlink ref="D219" r:id="rId267" xr:uid="{306288EC-A5AE-A940-BBA8-2B141DE31C47}"/>
    <hyperlink ref="C62" r:id="rId268" xr:uid="{E5889E99-959C-574A-9B52-F16E0084A741}"/>
    <hyperlink ref="D62" r:id="rId269" xr:uid="{8FFB3971-11B0-E442-934E-46D5EA4B99AE}"/>
    <hyperlink ref="C186" r:id="rId270" xr:uid="{E1D9B16A-A36A-574E-8E4F-84EC58C07B6E}"/>
    <hyperlink ref="D186" r:id="rId271" xr:uid="{1A448DCB-AD46-8047-BDB7-B3EEF19A10F6}"/>
    <hyperlink ref="C180" r:id="rId272" xr:uid="{AD89DE8A-F374-7244-B22E-4FD98A42475C}"/>
    <hyperlink ref="D180" r:id="rId273" xr:uid="{D2AD61F6-534C-A941-9B88-0795EBDA67E6}"/>
    <hyperlink ref="C190" r:id="rId274" xr:uid="{C2957597-5F88-1B42-8EAA-0E2F491967F0}"/>
    <hyperlink ref="D190" r:id="rId275" xr:uid="{384BA143-DBA8-0541-8414-5C0F42CB390F}"/>
    <hyperlink ref="C113" r:id="rId276" xr:uid="{1D64B0D3-5BFD-1449-B270-24EF226DFF8C}"/>
    <hyperlink ref="D113" r:id="rId277" xr:uid="{B82CF62A-E1CD-4F4A-B047-536B30F8F288}"/>
    <hyperlink ref="C226" r:id="rId278" xr:uid="{7ECA4F30-28A1-5F44-819B-1A50BAC478D0}"/>
    <hyperlink ref="D226" r:id="rId279" xr:uid="{F811AF79-45BD-3042-8A40-842FD6884C79}"/>
    <hyperlink ref="C31" r:id="rId280" xr:uid="{8CF5FD58-BD8E-2F41-9E87-2AADB1D0EDDC}"/>
    <hyperlink ref="C15" r:id="rId281" xr:uid="{EFE3A28F-30E6-4243-B6AE-BC0ABCB02E76}"/>
    <hyperlink ref="D15" r:id="rId282" xr:uid="{F4257FA3-B467-3F44-BA73-1F13CCD79174}"/>
    <hyperlink ref="C236" r:id="rId283" xr:uid="{4890147B-0FE6-8343-A846-CE574E954160}"/>
    <hyperlink ref="D236" r:id="rId284" xr:uid="{6D45587B-674C-164F-8F39-A5B04001568F}"/>
    <hyperlink ref="C35" r:id="rId285" xr:uid="{FD891B54-38A8-1D47-BAE0-21776A723ADC}"/>
    <hyperlink ref="D35" r:id="rId286" xr:uid="{150366DC-C8CC-E24F-9579-3E5A2AC3189D}"/>
    <hyperlink ref="C202" r:id="rId287" xr:uid="{3F8EE523-3E3B-9449-B66A-460711A5E010}"/>
    <hyperlink ref="D202" r:id="rId288" xr:uid="{D51DAFEA-0702-194A-BF3D-875894032F25}"/>
    <hyperlink ref="C88" r:id="rId289" xr:uid="{610D76C4-2640-654B-A431-DFA6A8E6C8ED}"/>
    <hyperlink ref="D88" r:id="rId290" xr:uid="{BDBCB380-F1F9-354A-8FD4-26AB684AAEF3}"/>
    <hyperlink ref="C184" r:id="rId291" xr:uid="{F809528E-8041-9446-AC5A-1397D5BE8DB4}"/>
    <hyperlink ref="D184" r:id="rId292" xr:uid="{2AAFCF8D-25E7-4D4A-A136-71F851A74F87}"/>
    <hyperlink ref="C191" r:id="rId293" xr:uid="{43EBDE5E-85C7-0D46-A793-AB1A91B37026}"/>
    <hyperlink ref="D191" r:id="rId294" xr:uid="{1919BD59-6607-EC4B-940C-3D6A419E1CB8}"/>
    <hyperlink ref="C200" r:id="rId295" xr:uid="{3BA13389-0037-9546-B721-57432D0B6551}"/>
    <hyperlink ref="D200" r:id="rId296" xr:uid="{1D984FBC-F2D5-A844-A6D8-80EC83994B5C}"/>
    <hyperlink ref="C107" r:id="rId297" xr:uid="{645B6235-BD7C-8844-B1E4-970AF5D27BCD}"/>
    <hyperlink ref="D107" r:id="rId298" xr:uid="{F821982C-1C2D-BB4D-8669-8C4AD3A8F2E2}"/>
    <hyperlink ref="C93" r:id="rId299" xr:uid="{B35E848E-91A0-E246-9947-5FF50EE420E1}"/>
    <hyperlink ref="C125" r:id="rId300" xr:uid="{6CB4B533-6370-B54B-8363-37F1FE15B7FB}"/>
    <hyperlink ref="D125" r:id="rId301" xr:uid="{7B627C52-340B-C74B-B4A5-9173C9D5F47B}"/>
    <hyperlink ref="C29" r:id="rId302" xr:uid="{5A50FA22-9BC1-AE46-A76E-23AFD74DCB26}"/>
    <hyperlink ref="D29" r:id="rId303" xr:uid="{C125CFCF-AB26-B74A-966E-6E4BAA327E48}"/>
    <hyperlink ref="C187" r:id="rId304" xr:uid="{8EF369FA-AB6E-D04F-AE81-D6D8C0F54B90}"/>
    <hyperlink ref="D187" r:id="rId305" xr:uid="{83470204-4255-2C4E-8CD2-FC45E79E94F6}"/>
    <hyperlink ref="C137" r:id="rId306" xr:uid="{74EFD387-8450-D04C-B05E-399EB7825328}"/>
    <hyperlink ref="D137" r:id="rId307" xr:uid="{3F54F99A-631F-DE4E-B710-03D6163E619E}"/>
    <hyperlink ref="C40" r:id="rId308" xr:uid="{CD90F4B4-AC1A-EF4C-9A57-E7DEF9310DC8}"/>
    <hyperlink ref="D40" r:id="rId309" xr:uid="{3C05BFCD-5D72-184B-88FC-9CC3BAFBBF10}"/>
    <hyperlink ref="C68" r:id="rId310" xr:uid="{35862444-F01B-0F4C-94B7-7A0EC225F1F7}"/>
    <hyperlink ref="D68" r:id="rId311" xr:uid="{7838C2BF-E25E-A14A-93B2-D269821B9B6D}"/>
    <hyperlink ref="C87" r:id="rId312" xr:uid="{97C85D46-4DEC-FE4C-BB37-9A087A96D536}"/>
    <hyperlink ref="D87" r:id="rId313" xr:uid="{65EB1056-9699-FD40-8705-0019075061B0}"/>
    <hyperlink ref="C92" r:id="rId314" xr:uid="{1E5FFE3C-0B4C-2E4A-9727-CA0FAFB035A5}"/>
    <hyperlink ref="D92" r:id="rId315" xr:uid="{EF1319DE-BA04-8344-9E44-30F0A8DC3FA8}"/>
    <hyperlink ref="C128" r:id="rId316" xr:uid="{17B1AB9B-D7C3-C14A-9B6C-8401DF708985}"/>
    <hyperlink ref="C67" r:id="rId317" xr:uid="{60FA614D-8012-AC45-9040-521BE49DB5D0}"/>
    <hyperlink ref="D67" r:id="rId318" xr:uid="{CFBAB9DF-D346-1440-8A5C-0C81984BA89D}"/>
    <hyperlink ref="C193" r:id="rId319" xr:uid="{A9D09201-B9F4-B640-B461-DB13EC887869}"/>
    <hyperlink ref="D193" r:id="rId320" xr:uid="{85F9CD56-A19A-1A42-90BF-BB4A286DAD78}"/>
    <hyperlink ref="C123" r:id="rId321" xr:uid="{F0343025-7AB7-CE46-BCCC-0EE0FE39F230}"/>
    <hyperlink ref="D123" r:id="rId322" xr:uid="{F8B720B5-2C2E-2745-B90F-D050E81001F2}"/>
    <hyperlink ref="C65" r:id="rId323" xr:uid="{ADE0787A-83A8-2143-9467-6C828CE5C8E5}"/>
    <hyperlink ref="D65" r:id="rId324" xr:uid="{B42B318D-53F0-E444-8DEE-A34C6DE02153}"/>
    <hyperlink ref="C5" r:id="rId325" xr:uid="{66A1436D-BBEC-A240-AD58-493976B6774F}"/>
    <hyperlink ref="D5" r:id="rId326" xr:uid="{823D864C-E444-464F-85E5-15D1AF19336D}"/>
    <hyperlink ref="C85" r:id="rId327" xr:uid="{FBA86913-7196-DD49-9834-14690FCCA4BB}"/>
    <hyperlink ref="D85" r:id="rId328" xr:uid="{451DD88C-D74E-6C4B-B579-3921FE7C703B}"/>
    <hyperlink ref="C129" r:id="rId329" xr:uid="{3B14EEFC-5B65-C54F-B02D-A31A98AE245F}"/>
    <hyperlink ref="D129" r:id="rId330" xr:uid="{B76B92DF-1EF7-D644-9C03-3317CAF0D181}"/>
    <hyperlink ref="C98" r:id="rId331" xr:uid="{4B001301-A1D0-144D-A854-7F92823C41A6}"/>
    <hyperlink ref="C150" r:id="rId332" xr:uid="{FBEC68B1-93BA-1E4C-9918-229091537932}"/>
    <hyperlink ref="C232" r:id="rId333" xr:uid="{842DE22A-8E27-F94D-BCCC-FD31D58D118A}"/>
    <hyperlink ref="D232" r:id="rId334" xr:uid="{A3D6795E-D1CD-6349-AB2E-A537764F791E}"/>
    <hyperlink ref="C249" r:id="rId335" xr:uid="{D2B125C1-CC30-0349-9113-9C45B13B435B}"/>
    <hyperlink ref="C94" r:id="rId336" xr:uid="{C164DD09-D360-B84E-A1FA-11516E80A9D3}"/>
    <hyperlink ref="C58" r:id="rId337" xr:uid="{5CA234D6-A71E-A34A-9D57-5515803D6AA7}"/>
    <hyperlink ref="C151" r:id="rId338" xr:uid="{1ABF17DA-830B-944B-8C8A-17152C83C073}"/>
    <hyperlink ref="C44" r:id="rId339" xr:uid="{FA446C54-20FD-A04B-8FF2-944BEB90874D}"/>
    <hyperlink ref="D44" r:id="rId340" xr:uid="{C53290F6-497E-104C-B781-170B9F0E812A}"/>
    <hyperlink ref="C101" r:id="rId341" xr:uid="{9A5C9246-3D69-1847-8C59-F775C820AD24}"/>
    <hyperlink ref="C96" r:id="rId342" xr:uid="{09197077-E4CA-044E-A562-BDFCA41848B9}"/>
    <hyperlink ref="D96" r:id="rId343" xr:uid="{7E4FAF0E-7F76-9649-92D2-E02213771BE4}"/>
    <hyperlink ref="C247" r:id="rId344" xr:uid="{AEF8989E-3B65-6F46-BCD4-1B134A53EF64}"/>
    <hyperlink ref="D247" r:id="rId345" xr:uid="{7BD0D15E-FC0A-4C45-93DB-091B243A50F8}"/>
    <hyperlink ref="C171" r:id="rId346" xr:uid="{16A93438-9BE7-E247-BDC5-979CD9E2D187}"/>
    <hyperlink ref="D171" r:id="rId347" xr:uid="{556829FB-625E-224A-A19F-02610F9CE5F4}"/>
    <hyperlink ref="C144" r:id="rId348" xr:uid="{C295F85F-C542-0E48-8B1F-9796A3687BF1}"/>
    <hyperlink ref="D144" r:id="rId349" xr:uid="{121C5B2A-C702-E644-B263-C152A6E16400}"/>
    <hyperlink ref="C177" r:id="rId350" xr:uid="{54B2827C-912B-7B44-8059-5C7B254E628E}"/>
    <hyperlink ref="D177" r:id="rId351" xr:uid="{6D219241-01EA-DF44-B5AD-0EC4E35E5D09}"/>
    <hyperlink ref="C185" r:id="rId352" xr:uid="{660DC0AA-1369-7C4A-8021-648A398D71B7}"/>
    <hyperlink ref="D185" r:id="rId353" xr:uid="{9BCE876C-9799-214F-8752-9EE61E632640}"/>
    <hyperlink ref="C248" r:id="rId354" xr:uid="{6ACC55CA-D98A-064E-8250-440544A5BCF3}"/>
    <hyperlink ref="C172" r:id="rId355" xr:uid="{CE56C170-F4F9-0546-AB2E-5921B0290CBB}"/>
    <hyperlink ref="D172" r:id="rId356" xr:uid="{2087C826-B0F7-5E44-BFB8-C83CDC3E1BCA}"/>
    <hyperlink ref="C225" r:id="rId357" xr:uid="{CCE48316-D0BC-9E4D-9B23-8F41E2CAB2D5}"/>
    <hyperlink ref="D225" r:id="rId358" xr:uid="{AB862C52-63B6-D84D-9627-A5F58AE3E8EE}"/>
    <hyperlink ref="C71" r:id="rId359" xr:uid="{8F891F4F-0154-4E4D-A559-290CF4660DEE}"/>
    <hyperlink ref="D71" r:id="rId360" xr:uid="{9F6F5231-2EAA-2048-9AC4-4CC21B13C3E3}"/>
    <hyperlink ref="C227" r:id="rId361" xr:uid="{652223D2-FE4C-BA44-BF4C-A292969A884F}"/>
    <hyperlink ref="D227" r:id="rId362" xr:uid="{0A6BA8EE-8B5A-8C47-8CDF-C3F377904B01}"/>
    <hyperlink ref="C179" r:id="rId363" xr:uid="{D9C58332-ED64-4F42-91F3-A858F140089A}"/>
    <hyperlink ref="D179" r:id="rId364" xr:uid="{B9481A57-747A-394D-980D-FEB101706B05}"/>
    <hyperlink ref="C41" r:id="rId365" xr:uid="{A079FD18-E6CE-2640-8B38-2D612F8DD6E0}"/>
    <hyperlink ref="D41" r:id="rId366" xr:uid="{34E66903-CADC-2D4D-A077-E157B21E0080}"/>
    <hyperlink ref="C156" r:id="rId367" xr:uid="{59F6C6C1-403C-3346-BC28-EB2B340861CC}"/>
    <hyperlink ref="D156" r:id="rId368" xr:uid="{8C42CE65-2CD3-D448-A0E4-E00CA3803E92}"/>
    <hyperlink ref="C230" r:id="rId369" xr:uid="{C2DC8BE6-F10B-334C-9F2A-9FA0A95EBEC0}"/>
    <hyperlink ref="D230" r:id="rId370" xr:uid="{2C879B1E-BB5D-5D4F-B574-439A139D4C59}"/>
    <hyperlink ref="C122" r:id="rId371" xr:uid="{9A9A2F60-E565-C24A-BDD0-DB972570088D}"/>
    <hyperlink ref="D122" r:id="rId372" xr:uid="{6C51586D-96FA-3B4B-9515-591C744FF4C7}"/>
    <hyperlink ref="C60" r:id="rId373" xr:uid="{454B4EA5-182D-E04A-8D7F-7AE78777D9FD}"/>
    <hyperlink ref="D60" r:id="rId374" display="_x000a_HMDB0004827" xr:uid="{7715F7E0-9836-B74F-863F-32D0BF2DB78D}"/>
    <hyperlink ref="C95" r:id="rId375" xr:uid="{1F1F9B74-1088-934E-9BDF-01AFD3796F80}"/>
    <hyperlink ref="C76" r:id="rId376" xr:uid="{7EDE4D5C-D5BC-E24E-A35B-F0813FCA97A5}"/>
    <hyperlink ref="D76" r:id="rId377" xr:uid="{55818651-8D23-CE49-A75B-292230D8F060}"/>
    <hyperlink ref="C126" r:id="rId378" xr:uid="{C1798365-2515-DC4A-B022-FAF826D8D0FB}"/>
    <hyperlink ref="D126" r:id="rId379" xr:uid="{DB5099DF-C0D2-5E4E-AFCF-548DDCC27D9A}"/>
    <hyperlink ref="C90" r:id="rId380" xr:uid="{5DE34784-DAE0-1645-B673-6D02669BE7AA}"/>
    <hyperlink ref="C53" r:id="rId381" xr:uid="{6D6D29BD-E23B-CE4F-8082-940A68B3F82D}"/>
    <hyperlink ref="D53" r:id="rId382" xr:uid="{3ACC940F-E6A3-034D-8A11-B100FC4880C9}"/>
    <hyperlink ref="C63" r:id="rId383" xr:uid="{607224B6-54E8-6841-B3BA-ACC9DE94CF13}"/>
    <hyperlink ref="D63" r:id="rId384" xr:uid="{0FED1F78-1722-7D4D-82B6-DC0A3943973D}"/>
    <hyperlink ref="C194" r:id="rId385" xr:uid="{41F7AB90-616F-AA44-AA17-8CA0FED85BB3}"/>
    <hyperlink ref="D194" r:id="rId386" xr:uid="{0DE810BB-F7CC-1144-92E6-6D0FEC05F225}"/>
    <hyperlink ref="C141" r:id="rId387" xr:uid="{77C7D689-0808-DC40-85C6-17D0F2163B0A}"/>
    <hyperlink ref="D141" r:id="rId388" xr:uid="{C08A1188-13C5-BA4B-95E7-A6A9D0BB18C8}"/>
    <hyperlink ref="C139" r:id="rId389" xr:uid="{0B4D5C41-D607-B747-B674-99D399915743}"/>
    <hyperlink ref="D139" r:id="rId390" xr:uid="{D28EFC00-B65E-7641-8498-273CE540EC8F}"/>
    <hyperlink ref="C13" r:id="rId391" xr:uid="{49207F56-1705-3D40-80D3-93F7DF12E130}"/>
    <hyperlink ref="D13" r:id="rId392" xr:uid="{26DA7D22-D34D-8B4A-B417-E6A7A42860D1}"/>
    <hyperlink ref="C56" r:id="rId393" xr:uid="{C209EBD2-F84A-8B49-A3E7-427CDF073B57}"/>
    <hyperlink ref="D56" r:id="rId394" xr:uid="{1F281E0E-2E43-7846-B8AE-420C8757CD32}"/>
    <hyperlink ref="C70" r:id="rId395" xr:uid="{C207B5CD-8389-7446-93DE-E445C2CF3F76}"/>
    <hyperlink ref="D70" r:id="rId396" xr:uid="{365F79FB-6A91-794E-AD47-CAD0F4F47BC8}"/>
    <hyperlink ref="C57" r:id="rId397" xr:uid="{E724AB75-C8B9-8B4B-A824-A842C05B04E0}"/>
    <hyperlink ref="C143" r:id="rId398" xr:uid="{F0828346-AE50-FC48-9C3F-1B190AECCC2D}"/>
    <hyperlink ref="D143" r:id="rId399" xr:uid="{3457A2E9-D61D-9843-9D9B-E2329E297153}"/>
    <hyperlink ref="C100" r:id="rId400" xr:uid="{31E1621F-473A-5347-84B1-D5D7728895E5}"/>
    <hyperlink ref="D100" r:id="rId401" xr:uid="{DFE441A9-43D1-7E48-B90E-F1FD82E03D99}"/>
    <hyperlink ref="C153" r:id="rId402" xr:uid="{F59C174A-230D-FC4C-A8DD-FF2443B2C0F2}"/>
    <hyperlink ref="D153" r:id="rId403" xr:uid="{7FFD0BFE-05C4-DA45-BC07-843EC2BCE43A}"/>
    <hyperlink ref="C105" r:id="rId404" xr:uid="{128C15C9-5127-6D4F-A7F0-E8BF1D40386A}"/>
    <hyperlink ref="D105" r:id="rId405" xr:uid="{40489292-50FD-044D-87C8-887E69E2521A}"/>
    <hyperlink ref="C211" r:id="rId406" xr:uid="{C5BF30F6-4F90-B842-A857-903EE1CC2233}"/>
    <hyperlink ref="D211" r:id="rId407" xr:uid="{EEF6BF54-B151-5544-A255-3FD1CBEA40D7}"/>
    <hyperlink ref="C77" r:id="rId408" xr:uid="{2C83D3EC-BF4F-BB48-8655-156AA799518C}"/>
    <hyperlink ref="D77" r:id="rId409" xr:uid="{8BA4405C-3C8B-E64F-8ED2-E4E9A7AFBFC5}"/>
    <hyperlink ref="C149" r:id="rId410" xr:uid="{9E194B30-E6DB-284B-8F76-6E7DE60E3794}"/>
    <hyperlink ref="D149" r:id="rId411" xr:uid="{E0266FB1-76A3-3A4E-87DE-AFD69B55B914}"/>
    <hyperlink ref="C238" r:id="rId412" xr:uid="{0596B37F-962F-174E-992F-C7CE28E97DF8}"/>
    <hyperlink ref="D238" r:id="rId413" xr:uid="{947ED5F5-B8D5-4D45-87DE-CE55FDB49225}"/>
    <hyperlink ref="C86" r:id="rId414" xr:uid="{779A5254-7569-564D-833E-7D56C1106CB9}"/>
    <hyperlink ref="D86" r:id="rId415" xr:uid="{0EADDE9B-1372-5944-850A-BCF7362F1B24}"/>
    <hyperlink ref="C182" r:id="rId416" xr:uid="{1A8089D8-A5A4-6840-A0D5-47A9800138D9}"/>
    <hyperlink ref="D182" r:id="rId417" xr:uid="{07D9A2A9-5AE6-F846-8168-14A3E364F30A}"/>
    <hyperlink ref="C120" r:id="rId418" xr:uid="{3D87A1B4-CE2B-5B44-802B-25281082811B}"/>
    <hyperlink ref="D120" r:id="rId419" xr:uid="{9DFB9152-B24E-4247-A6C1-B2020D6BF3DB}"/>
    <hyperlink ref="D58" r:id="rId420" xr:uid="{02ACA5F2-26EA-6749-B132-8AD5ECC222A9}"/>
    <hyperlink ref="D94" r:id="rId421" xr:uid="{D97909F2-64D8-1749-ACC2-649471E20D34}"/>
    <hyperlink ref="U26" r:id="rId422" display="https://www.genome.jp/module/M00535+C02226" xr:uid="{D99A770F-EA98-244C-86ED-07DA5F50011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532F5-F275-F94C-9747-67B72D9FCA79}">
  <dimension ref="A1:AK264"/>
  <sheetViews>
    <sheetView workbookViewId="0">
      <selection activeCell="L33" sqref="L33"/>
    </sheetView>
  </sheetViews>
  <sheetFormatPr baseColWidth="10" defaultRowHeight="16" x14ac:dyDescent="0.2"/>
  <cols>
    <col min="2" max="2" width="30.5" customWidth="1"/>
    <col min="3" max="3" width="19.1640625" customWidth="1"/>
    <col min="4" max="4" width="16" customWidth="1"/>
    <col min="9" max="9" width="11" customWidth="1"/>
    <col min="20" max="20" width="24.83203125" style="46" customWidth="1"/>
    <col min="21" max="21" width="19.1640625" customWidth="1"/>
    <col min="22" max="22" width="31.6640625" style="46" customWidth="1"/>
    <col min="24" max="26" width="25.5" style="46" customWidth="1"/>
  </cols>
  <sheetData>
    <row r="1" spans="1:37" x14ac:dyDescent="0.2">
      <c r="A1" s="98"/>
      <c r="B1" s="97"/>
      <c r="C1" s="97"/>
      <c r="D1" s="97"/>
      <c r="E1" s="97"/>
      <c r="F1" s="97"/>
      <c r="G1" s="96" t="s">
        <v>6</v>
      </c>
      <c r="H1" s="96" t="s">
        <v>7</v>
      </c>
      <c r="I1" s="96" t="s">
        <v>8</v>
      </c>
      <c r="J1" s="96" t="s">
        <v>9</v>
      </c>
      <c r="K1" s="96" t="s">
        <v>10</v>
      </c>
      <c r="L1" s="96" t="s">
        <v>11</v>
      </c>
      <c r="M1" s="96" t="s">
        <v>12</v>
      </c>
      <c r="N1" s="96" t="s">
        <v>13</v>
      </c>
      <c r="O1" s="96" t="s">
        <v>14</v>
      </c>
      <c r="P1" s="96" t="s">
        <v>15</v>
      </c>
      <c r="Q1" s="96" t="s">
        <v>16</v>
      </c>
      <c r="R1" s="96" t="s">
        <v>17</v>
      </c>
      <c r="S1" s="96"/>
      <c r="T1" s="95"/>
      <c r="U1" s="97"/>
      <c r="V1" s="95"/>
      <c r="W1" s="96"/>
      <c r="X1" s="95"/>
      <c r="Y1" s="95"/>
      <c r="Z1" s="95"/>
      <c r="AA1" s="89"/>
      <c r="AB1" s="94"/>
      <c r="AC1" s="94"/>
      <c r="AD1" s="94"/>
      <c r="AE1" s="94"/>
      <c r="AF1" s="94"/>
      <c r="AG1" s="94"/>
      <c r="AH1" s="94"/>
      <c r="AI1" s="94"/>
      <c r="AJ1" s="94"/>
      <c r="AK1" s="94"/>
    </row>
    <row r="2" spans="1:37" ht="17" thickBot="1" x14ac:dyDescent="0.25">
      <c r="A2" s="60" t="s">
        <v>0</v>
      </c>
      <c r="B2" s="92" t="s">
        <v>3</v>
      </c>
      <c r="C2" s="92" t="s">
        <v>1861</v>
      </c>
      <c r="D2" s="92" t="s">
        <v>5</v>
      </c>
      <c r="E2" s="93" t="s">
        <v>1</v>
      </c>
      <c r="F2" s="92" t="s">
        <v>2</v>
      </c>
      <c r="G2" s="91" t="s">
        <v>1860</v>
      </c>
      <c r="H2" s="91" t="s">
        <v>1860</v>
      </c>
      <c r="I2" s="91" t="s">
        <v>1860</v>
      </c>
      <c r="J2" s="91" t="s">
        <v>1859</v>
      </c>
      <c r="K2" s="91" t="s">
        <v>1859</v>
      </c>
      <c r="L2" s="91" t="s">
        <v>1859</v>
      </c>
      <c r="M2" s="91" t="s">
        <v>1858</v>
      </c>
      <c r="N2" s="91" t="s">
        <v>1858</v>
      </c>
      <c r="O2" s="91" t="s">
        <v>1858</v>
      </c>
      <c r="P2" s="91" t="s">
        <v>1857</v>
      </c>
      <c r="Q2" s="91" t="s">
        <v>1857</v>
      </c>
      <c r="R2" s="91" t="s">
        <v>1857</v>
      </c>
      <c r="S2" s="90" t="s">
        <v>1856</v>
      </c>
      <c r="T2" s="41" t="s">
        <v>1353</v>
      </c>
      <c r="U2" s="40" t="s">
        <v>1354</v>
      </c>
      <c r="V2" s="42" t="s">
        <v>1355</v>
      </c>
      <c r="W2" s="43" t="s">
        <v>1356</v>
      </c>
      <c r="X2" s="43" t="s">
        <v>1357</v>
      </c>
      <c r="Y2" s="44" t="s">
        <v>1359</v>
      </c>
      <c r="Z2" s="44" t="s">
        <v>1358</v>
      </c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</row>
    <row r="3" spans="1:37" ht="37" customHeight="1" x14ac:dyDescent="0.2">
      <c r="A3" s="88" t="s">
        <v>1855</v>
      </c>
      <c r="B3" s="87" t="s">
        <v>1004</v>
      </c>
      <c r="C3" s="86" t="s">
        <v>1005</v>
      </c>
      <c r="D3" s="86" t="s">
        <v>1006</v>
      </c>
      <c r="E3" s="85">
        <v>87.00860200000001</v>
      </c>
      <c r="F3" s="84">
        <v>11.108111384615386</v>
      </c>
      <c r="G3" s="83">
        <v>1.28851273E-2</v>
      </c>
      <c r="H3" s="83">
        <v>1.1883079300000002E-2</v>
      </c>
      <c r="I3" s="83">
        <v>1.0723229075E-2</v>
      </c>
      <c r="J3" s="83">
        <v>2.2825762700000002E-2</v>
      </c>
      <c r="K3" s="83">
        <v>1.7936032425000002E-2</v>
      </c>
      <c r="L3" s="83">
        <v>2.1909300975000004E-2</v>
      </c>
      <c r="M3" s="83">
        <v>1.84845683E-2</v>
      </c>
      <c r="N3" s="83">
        <v>2.16302856E-2</v>
      </c>
      <c r="O3" s="83">
        <v>1.354654005E-2</v>
      </c>
      <c r="P3" s="83">
        <v>1.6651465875E-2</v>
      </c>
      <c r="Q3" s="83">
        <v>1.9871252450000002E-2</v>
      </c>
      <c r="R3" s="83">
        <v>1.9933431474999999E-2</v>
      </c>
      <c r="S3" s="83" t="s">
        <v>1007</v>
      </c>
      <c r="T3" s="82" t="s">
        <v>1004</v>
      </c>
      <c r="U3" s="81" t="s">
        <v>1008</v>
      </c>
      <c r="V3" s="80" t="s">
        <v>1009</v>
      </c>
      <c r="W3" s="79" t="s">
        <v>1010</v>
      </c>
      <c r="X3" s="78" t="s">
        <v>764</v>
      </c>
      <c r="Y3" s="78" t="s">
        <v>1262</v>
      </c>
      <c r="Z3" s="78" t="s">
        <v>1268</v>
      </c>
      <c r="AA3" s="47"/>
      <c r="AB3" s="47"/>
      <c r="AC3" s="47"/>
      <c r="AD3" s="48"/>
      <c r="AE3" s="47"/>
      <c r="AF3" s="47"/>
      <c r="AG3" s="47"/>
      <c r="AH3" s="48"/>
      <c r="AI3" s="47"/>
      <c r="AJ3" s="47"/>
      <c r="AK3" s="47"/>
    </row>
    <row r="4" spans="1:37" ht="37" customHeight="1" x14ac:dyDescent="0.2">
      <c r="A4" s="71" t="s">
        <v>935</v>
      </c>
      <c r="B4" s="70" t="s">
        <v>1854</v>
      </c>
      <c r="C4" s="69" t="s">
        <v>1853</v>
      </c>
      <c r="D4" s="69" t="s">
        <v>1852</v>
      </c>
      <c r="E4" s="68">
        <v>168.99050769230769</v>
      </c>
      <c r="F4" s="67">
        <v>11.008114807692307</v>
      </c>
      <c r="G4" s="66">
        <v>1.3023167000000002E-3</v>
      </c>
      <c r="H4" s="66">
        <v>2.0332497250000001E-3</v>
      </c>
      <c r="I4" s="66">
        <v>6.801022000000001E-4</v>
      </c>
      <c r="J4" s="66">
        <v>7.6000000000000004E-4</v>
      </c>
      <c r="K4" s="66">
        <v>7.5857397500000002E-4</v>
      </c>
      <c r="L4" s="66">
        <v>1.2310677500000002E-3</v>
      </c>
      <c r="M4" s="66">
        <v>3.6634357500000002E-4</v>
      </c>
      <c r="N4" s="66">
        <v>9.5843410000000001E-4</v>
      </c>
      <c r="O4" s="66">
        <v>5.233573E-4</v>
      </c>
      <c r="P4" s="66">
        <v>9.8144182499999995E-4</v>
      </c>
      <c r="Q4" s="66">
        <v>6.4927034999999998E-4</v>
      </c>
      <c r="R4" s="66">
        <v>1.1990082500000002E-3</v>
      </c>
      <c r="S4" s="66" t="s">
        <v>1851</v>
      </c>
      <c r="T4" s="65" t="s">
        <v>1850</v>
      </c>
      <c r="U4" s="64" t="s">
        <v>1008</v>
      </c>
      <c r="V4" s="63" t="s">
        <v>1009</v>
      </c>
      <c r="W4" s="62" t="s">
        <v>1010</v>
      </c>
      <c r="X4" s="61" t="s">
        <v>764</v>
      </c>
      <c r="Y4" s="61" t="s">
        <v>1262</v>
      </c>
      <c r="Z4" s="61" t="s">
        <v>1268</v>
      </c>
      <c r="AA4" s="47"/>
      <c r="AB4" s="47"/>
      <c r="AC4" s="47"/>
      <c r="AD4" s="48"/>
      <c r="AE4" s="47"/>
      <c r="AF4" s="47"/>
      <c r="AG4" s="47"/>
      <c r="AH4" s="48"/>
      <c r="AI4" s="47"/>
      <c r="AJ4" s="47"/>
      <c r="AK4" s="47"/>
    </row>
    <row r="5" spans="1:37" ht="37" customHeight="1" x14ac:dyDescent="0.2">
      <c r="A5" s="71" t="s">
        <v>1849</v>
      </c>
      <c r="B5" s="70" t="s">
        <v>1247</v>
      </c>
      <c r="C5" s="69" t="s">
        <v>1248</v>
      </c>
      <c r="D5" s="69" t="s">
        <v>1249</v>
      </c>
      <c r="E5" s="68">
        <v>145.01408615384614</v>
      </c>
      <c r="F5" s="67">
        <v>16.717659384615384</v>
      </c>
      <c r="G5" s="66">
        <v>3.5699225250000002E-3</v>
      </c>
      <c r="H5" s="66">
        <v>3.9021802000000004E-3</v>
      </c>
      <c r="I5" s="66">
        <v>5.7440337000000006E-3</v>
      </c>
      <c r="J5" s="66">
        <v>3.0935593250000001E-3</v>
      </c>
      <c r="K5" s="66">
        <v>2.9814660500000001E-3</v>
      </c>
      <c r="L5" s="66">
        <v>3.62664205E-3</v>
      </c>
      <c r="M5" s="66">
        <v>4.064851425E-3</v>
      </c>
      <c r="N5" s="66">
        <v>5.0209136750000005E-3</v>
      </c>
      <c r="O5" s="66">
        <v>7.5326443750000005E-3</v>
      </c>
      <c r="P5" s="66">
        <v>3.8520765499999998E-3</v>
      </c>
      <c r="Q5" s="66">
        <v>3.5024799250000004E-3</v>
      </c>
      <c r="R5" s="66">
        <v>5.7661514250000002E-3</v>
      </c>
      <c r="S5" s="66" t="s">
        <v>1250</v>
      </c>
      <c r="T5" s="65" t="s">
        <v>1251</v>
      </c>
      <c r="U5" s="64" t="s">
        <v>386</v>
      </c>
      <c r="V5" s="63" t="s">
        <v>387</v>
      </c>
      <c r="W5" s="62" t="s">
        <v>388</v>
      </c>
      <c r="X5" s="61" t="s">
        <v>389</v>
      </c>
      <c r="Y5" s="61" t="s">
        <v>1262</v>
      </c>
      <c r="Z5" s="61" t="s">
        <v>1268</v>
      </c>
      <c r="AA5" s="47"/>
      <c r="AB5" s="47"/>
      <c r="AC5" s="47"/>
      <c r="AD5" s="48"/>
      <c r="AE5" s="47"/>
      <c r="AF5" s="47"/>
      <c r="AG5" s="47"/>
      <c r="AH5" s="48"/>
      <c r="AI5" s="47"/>
      <c r="AJ5" s="47"/>
      <c r="AK5" s="47"/>
    </row>
    <row r="6" spans="1:37" ht="37" customHeight="1" x14ac:dyDescent="0.2">
      <c r="A6" s="71" t="s">
        <v>601</v>
      </c>
      <c r="B6" s="70" t="s">
        <v>603</v>
      </c>
      <c r="C6" s="69" t="s">
        <v>696</v>
      </c>
      <c r="D6" s="69" t="s">
        <v>697</v>
      </c>
      <c r="E6" s="68">
        <v>117.01915230769229</v>
      </c>
      <c r="F6" s="67">
        <v>16.489195000000002</v>
      </c>
      <c r="G6" s="66">
        <v>2.9844894750000002E-3</v>
      </c>
      <c r="H6" s="66">
        <v>3.7896327750000002E-3</v>
      </c>
      <c r="I6" s="66">
        <v>4.0202228500000005E-3</v>
      </c>
      <c r="J6" s="66">
        <v>3.7600000000000003E-3</v>
      </c>
      <c r="K6" s="66">
        <v>3.9324026999999996E-3</v>
      </c>
      <c r="L6" s="66">
        <v>3.9764021750000001E-3</v>
      </c>
      <c r="M6" s="66">
        <v>3.8767376499999999E-3</v>
      </c>
      <c r="N6" s="66">
        <v>4.3529834750000006E-3</v>
      </c>
      <c r="O6" s="66">
        <v>4.6267718750000004E-3</v>
      </c>
      <c r="P6" s="66">
        <v>4.1745975000000001E-3</v>
      </c>
      <c r="Q6" s="66">
        <v>3.3570043000000003E-3</v>
      </c>
      <c r="R6" s="66">
        <v>3.8336626249999999E-3</v>
      </c>
      <c r="S6" s="66" t="s">
        <v>698</v>
      </c>
      <c r="T6" s="65" t="s">
        <v>699</v>
      </c>
      <c r="U6" s="64" t="s">
        <v>386</v>
      </c>
      <c r="V6" s="63" t="s">
        <v>387</v>
      </c>
      <c r="W6" s="62" t="s">
        <v>388</v>
      </c>
      <c r="X6" s="61" t="s">
        <v>389</v>
      </c>
      <c r="Y6" s="61" t="s">
        <v>1262</v>
      </c>
      <c r="Z6" s="61" t="s">
        <v>1268</v>
      </c>
      <c r="AA6" s="47"/>
      <c r="AB6" s="47"/>
      <c r="AC6" s="47"/>
      <c r="AD6" s="48"/>
      <c r="AE6" s="47"/>
      <c r="AF6" s="47"/>
      <c r="AG6" s="47"/>
      <c r="AH6" s="48"/>
      <c r="AI6" s="47"/>
      <c r="AJ6" s="47"/>
      <c r="AK6" s="47"/>
    </row>
    <row r="7" spans="1:37" ht="37" customHeight="1" x14ac:dyDescent="0.2">
      <c r="A7" s="71" t="s">
        <v>1848</v>
      </c>
      <c r="B7" s="70" t="s">
        <v>594</v>
      </c>
      <c r="C7" s="69" t="s">
        <v>595</v>
      </c>
      <c r="D7" s="69" t="s">
        <v>596</v>
      </c>
      <c r="E7" s="68">
        <v>115.00359350000001</v>
      </c>
      <c r="F7" s="67">
        <v>18.682314499999997</v>
      </c>
      <c r="G7" s="66">
        <v>9.7846712499999994E-4</v>
      </c>
      <c r="H7" s="66">
        <v>0</v>
      </c>
      <c r="I7" s="66">
        <v>1.13666545E-3</v>
      </c>
      <c r="J7" s="66">
        <v>9.0949152500000008E-4</v>
      </c>
      <c r="K7" s="66">
        <v>1.0600146750000001E-3</v>
      </c>
      <c r="L7" s="66">
        <v>1.1287142499999999E-3</v>
      </c>
      <c r="M7" s="66">
        <v>0</v>
      </c>
      <c r="N7" s="66">
        <v>1.5672178249999998E-3</v>
      </c>
      <c r="O7" s="66">
        <v>1.3005376750000002E-3</v>
      </c>
      <c r="P7" s="66">
        <v>1.1869828500000001E-3</v>
      </c>
      <c r="Q7" s="66">
        <v>0</v>
      </c>
      <c r="R7" s="66">
        <v>1.1124885500000002E-3</v>
      </c>
      <c r="S7" s="66" t="s">
        <v>597</v>
      </c>
      <c r="T7" s="65" t="s">
        <v>594</v>
      </c>
      <c r="U7" s="64" t="s">
        <v>386</v>
      </c>
      <c r="V7" s="63" t="s">
        <v>387</v>
      </c>
      <c r="W7" s="62" t="s">
        <v>388</v>
      </c>
      <c r="X7" s="61" t="s">
        <v>389</v>
      </c>
      <c r="Y7" s="61" t="s">
        <v>1262</v>
      </c>
      <c r="Z7" s="61" t="s">
        <v>1268</v>
      </c>
      <c r="AA7" s="47"/>
      <c r="AB7" s="47"/>
      <c r="AC7" s="47"/>
      <c r="AD7" s="48"/>
      <c r="AE7" s="47"/>
      <c r="AF7" s="47"/>
      <c r="AG7" s="47"/>
      <c r="AH7" s="48"/>
      <c r="AI7" s="47"/>
      <c r="AJ7" s="47"/>
      <c r="AK7" s="47"/>
    </row>
    <row r="8" spans="1:37" ht="37" customHeight="1" x14ac:dyDescent="0.2">
      <c r="A8" s="71" t="s">
        <v>281</v>
      </c>
      <c r="B8" s="70" t="s">
        <v>157</v>
      </c>
      <c r="C8" s="69" t="s">
        <v>158</v>
      </c>
      <c r="D8" s="69" t="s">
        <v>159</v>
      </c>
      <c r="E8" s="68">
        <v>191.01995384615384</v>
      </c>
      <c r="F8" s="67">
        <v>18.971888153846155</v>
      </c>
      <c r="G8" s="66">
        <v>5.8272824300000005E-2</v>
      </c>
      <c r="H8" s="66">
        <v>6.9618946550000005E-2</v>
      </c>
      <c r="I8" s="66">
        <v>6.6460939174999997E-2</v>
      </c>
      <c r="J8" s="66">
        <v>5.9721694925000006E-2</v>
      </c>
      <c r="K8" s="66">
        <v>5.9071189725000008E-2</v>
      </c>
      <c r="L8" s="66">
        <v>6.5946424525000005E-2</v>
      </c>
      <c r="M8" s="66">
        <v>7.4862900150000009E-2</v>
      </c>
      <c r="N8" s="66">
        <v>9.229788902500001E-2</v>
      </c>
      <c r="O8" s="66">
        <v>8.7003700850000004E-2</v>
      </c>
      <c r="P8" s="66">
        <v>5.5933261950000007E-2</v>
      </c>
      <c r="Q8" s="66">
        <v>4.7145814075000007E-2</v>
      </c>
      <c r="R8" s="66">
        <v>6.5791138825000012E-2</v>
      </c>
      <c r="S8" s="66" t="s">
        <v>385</v>
      </c>
      <c r="T8" s="65" t="s">
        <v>157</v>
      </c>
      <c r="U8" s="64" t="s">
        <v>386</v>
      </c>
      <c r="V8" s="63" t="s">
        <v>387</v>
      </c>
      <c r="W8" s="62" t="s">
        <v>388</v>
      </c>
      <c r="X8" s="61" t="s">
        <v>389</v>
      </c>
      <c r="Y8" s="61" t="s">
        <v>1262</v>
      </c>
      <c r="Z8" s="61" t="s">
        <v>1268</v>
      </c>
      <c r="AA8" s="47"/>
      <c r="AB8" s="47"/>
      <c r="AC8" s="47"/>
      <c r="AD8" s="48"/>
      <c r="AE8" s="47"/>
      <c r="AF8" s="47"/>
      <c r="AG8" s="47"/>
      <c r="AH8" s="48"/>
      <c r="AI8" s="47"/>
      <c r="AJ8" s="47"/>
      <c r="AK8" s="47"/>
    </row>
    <row r="9" spans="1:37" ht="37" customHeight="1" x14ac:dyDescent="0.2">
      <c r="A9" s="71" t="s">
        <v>178</v>
      </c>
      <c r="B9" s="70" t="s">
        <v>179</v>
      </c>
      <c r="C9" s="69" t="s">
        <v>180</v>
      </c>
      <c r="D9" s="69" t="s">
        <v>181</v>
      </c>
      <c r="E9" s="68">
        <v>179.05520461538464</v>
      </c>
      <c r="F9" s="67">
        <v>17.675902076923077</v>
      </c>
      <c r="G9" s="66">
        <v>4.5591030000000001E-4</v>
      </c>
      <c r="H9" s="66">
        <v>5.7378949999999996E-4</v>
      </c>
      <c r="I9" s="66">
        <v>5.1848995000000001E-4</v>
      </c>
      <c r="J9" s="66">
        <v>5.7498765000000001E-4</v>
      </c>
      <c r="K9" s="66">
        <v>5.6746322500000001E-4</v>
      </c>
      <c r="L9" s="66">
        <v>5.3404022500000003E-4</v>
      </c>
      <c r="M9" s="66">
        <v>6.9003992500000003E-4</v>
      </c>
      <c r="N9" s="66">
        <v>7.1662477500000006E-4</v>
      </c>
      <c r="O9" s="66">
        <v>6.5828277499999999E-4</v>
      </c>
      <c r="P9" s="66">
        <v>4.7579575000000003E-4</v>
      </c>
      <c r="Q9" s="66">
        <v>4.7031842499999999E-4</v>
      </c>
      <c r="R9" s="66">
        <v>5.8390050000000011E-4</v>
      </c>
      <c r="S9" s="66" t="s">
        <v>401</v>
      </c>
      <c r="T9" s="65" t="s">
        <v>179</v>
      </c>
      <c r="U9" s="64"/>
      <c r="V9" s="63"/>
      <c r="W9" s="62" t="s">
        <v>376</v>
      </c>
      <c r="X9" s="61" t="s">
        <v>377</v>
      </c>
      <c r="Y9" s="61" t="s">
        <v>1262</v>
      </c>
      <c r="Z9" s="61" t="s">
        <v>1268</v>
      </c>
      <c r="AA9" s="47"/>
      <c r="AB9" s="47"/>
      <c r="AC9" s="47"/>
      <c r="AD9" s="48"/>
      <c r="AE9" s="47"/>
      <c r="AF9" s="47"/>
      <c r="AG9" s="47"/>
      <c r="AH9" s="48"/>
      <c r="AI9" s="47"/>
      <c r="AJ9" s="47"/>
      <c r="AK9" s="47"/>
    </row>
    <row r="10" spans="1:37" ht="37" customHeight="1" x14ac:dyDescent="0.2">
      <c r="A10" s="71" t="s">
        <v>495</v>
      </c>
      <c r="B10" s="70" t="s">
        <v>135</v>
      </c>
      <c r="C10" s="69" t="s">
        <v>136</v>
      </c>
      <c r="D10" s="69" t="s">
        <v>137</v>
      </c>
      <c r="E10" s="68">
        <v>195.05158500000002</v>
      </c>
      <c r="F10" s="67">
        <v>7.2281145999999987</v>
      </c>
      <c r="G10" s="66">
        <v>3.8282115000000004E-4</v>
      </c>
      <c r="H10" s="66">
        <v>5.5952152499999996E-4</v>
      </c>
      <c r="I10" s="66">
        <v>0</v>
      </c>
      <c r="J10" s="66">
        <v>0</v>
      </c>
      <c r="K10" s="66">
        <v>4.2885377500000003E-4</v>
      </c>
      <c r="L10" s="66">
        <v>0</v>
      </c>
      <c r="M10" s="66">
        <v>0</v>
      </c>
      <c r="N10" s="66">
        <v>0</v>
      </c>
      <c r="O10" s="66">
        <v>4.7063752500000006E-4</v>
      </c>
      <c r="P10" s="66">
        <v>4.9600814999999998E-4</v>
      </c>
      <c r="Q10" s="66">
        <v>3.86633175E-4</v>
      </c>
      <c r="R10" s="66">
        <v>0</v>
      </c>
      <c r="S10" s="66" t="s">
        <v>372</v>
      </c>
      <c r="T10" s="65" t="s">
        <v>373</v>
      </c>
      <c r="U10" s="64" t="s">
        <v>374</v>
      </c>
      <c r="V10" s="63" t="s">
        <v>375</v>
      </c>
      <c r="W10" s="62" t="s">
        <v>376</v>
      </c>
      <c r="X10" s="61" t="s">
        <v>377</v>
      </c>
      <c r="Y10" s="61" t="s">
        <v>1262</v>
      </c>
      <c r="Z10" s="61" t="s">
        <v>1268</v>
      </c>
      <c r="AA10" s="47"/>
      <c r="AB10" s="47"/>
      <c r="AC10" s="47"/>
      <c r="AD10" s="48"/>
      <c r="AE10" s="47"/>
      <c r="AF10" s="47"/>
      <c r="AG10" s="47"/>
      <c r="AH10" s="48"/>
      <c r="AI10" s="47"/>
      <c r="AJ10" s="47"/>
      <c r="AK10" s="47"/>
    </row>
    <row r="11" spans="1:37" ht="37" customHeight="1" x14ac:dyDescent="0.2">
      <c r="A11" s="71" t="s">
        <v>797</v>
      </c>
      <c r="B11" s="70" t="s">
        <v>288</v>
      </c>
      <c r="C11" s="69" t="s">
        <v>289</v>
      </c>
      <c r="D11" s="69" t="s">
        <v>290</v>
      </c>
      <c r="E11" s="68">
        <v>93.054573384615395</v>
      </c>
      <c r="F11" s="67">
        <v>17.056798461538463</v>
      </c>
      <c r="G11" s="66">
        <v>3.3153863875000002E-2</v>
      </c>
      <c r="H11" s="66">
        <v>3.9922574750000002E-2</v>
      </c>
      <c r="I11" s="66">
        <v>3.4061936224999999E-2</v>
      </c>
      <c r="J11" s="66">
        <v>4.5101686425000002E-2</v>
      </c>
      <c r="K11" s="66">
        <v>2.3653764650000002E-2</v>
      </c>
      <c r="L11" s="66">
        <v>4.5379463500000002E-2</v>
      </c>
      <c r="M11" s="66">
        <v>5.6096187600000007E-2</v>
      </c>
      <c r="N11" s="66">
        <v>6.8786813825000001E-2</v>
      </c>
      <c r="O11" s="66">
        <v>4.2444933150000003E-2</v>
      </c>
      <c r="P11" s="66">
        <v>5.8368883225000001E-2</v>
      </c>
      <c r="Q11" s="66">
        <v>4.8063052575000001E-2</v>
      </c>
      <c r="R11" s="66">
        <v>1.8674590725000002E-2</v>
      </c>
      <c r="S11" s="66" t="s">
        <v>427</v>
      </c>
      <c r="T11" s="65" t="s">
        <v>288</v>
      </c>
      <c r="U11" s="64" t="s">
        <v>428</v>
      </c>
      <c r="V11" s="63" t="s">
        <v>429</v>
      </c>
      <c r="W11" s="62" t="s">
        <v>430</v>
      </c>
      <c r="X11" s="61" t="s">
        <v>431</v>
      </c>
      <c r="Y11" s="61" t="s">
        <v>1262</v>
      </c>
      <c r="Z11" s="61" t="s">
        <v>1268</v>
      </c>
      <c r="AA11" s="47"/>
      <c r="AB11" s="47"/>
      <c r="AC11" s="47"/>
      <c r="AD11" s="48"/>
      <c r="AE11" s="47"/>
      <c r="AF11" s="47"/>
      <c r="AG11" s="47"/>
      <c r="AH11" s="48"/>
      <c r="AI11" s="47"/>
      <c r="AJ11" s="47"/>
      <c r="AK11" s="47"/>
    </row>
    <row r="12" spans="1:37" ht="37" customHeight="1" x14ac:dyDescent="0.2">
      <c r="A12" s="71" t="s">
        <v>1177</v>
      </c>
      <c r="B12" s="70" t="s">
        <v>282</v>
      </c>
      <c r="C12" s="69" t="s">
        <v>283</v>
      </c>
      <c r="D12" s="69" t="s">
        <v>284</v>
      </c>
      <c r="E12" s="68">
        <v>209.03013615384614</v>
      </c>
      <c r="F12" s="67">
        <v>12.070106461538462</v>
      </c>
      <c r="G12" s="66">
        <v>5.05706075E-4</v>
      </c>
      <c r="H12" s="66">
        <v>4.2414302499999999E-4</v>
      </c>
      <c r="I12" s="66">
        <v>4.2178349999999996E-4</v>
      </c>
      <c r="J12" s="66">
        <v>6.4372882500000005E-4</v>
      </c>
      <c r="K12" s="66">
        <v>8.9468842500000007E-4</v>
      </c>
      <c r="L12" s="66">
        <v>8.8978475000000006E-4</v>
      </c>
      <c r="M12" s="66">
        <v>7.1515112500000007E-4</v>
      </c>
      <c r="N12" s="66">
        <v>8.1563297500000006E-4</v>
      </c>
      <c r="O12" s="66">
        <v>6.40318425E-4</v>
      </c>
      <c r="P12" s="66">
        <v>8.42982525E-4</v>
      </c>
      <c r="Q12" s="66">
        <v>6.1802725000000003E-4</v>
      </c>
      <c r="R12" s="66">
        <v>8.26134125E-4</v>
      </c>
      <c r="S12" s="66" t="s">
        <v>426</v>
      </c>
      <c r="T12" s="65" t="s">
        <v>282</v>
      </c>
      <c r="U12" s="64"/>
      <c r="V12" s="63"/>
      <c r="W12" s="62" t="s">
        <v>370</v>
      </c>
      <c r="X12" s="61" t="s">
        <v>371</v>
      </c>
      <c r="Y12" s="61" t="s">
        <v>1262</v>
      </c>
      <c r="Z12" s="61" t="s">
        <v>1268</v>
      </c>
      <c r="AA12" s="47"/>
      <c r="AB12" s="47"/>
      <c r="AC12" s="47"/>
      <c r="AD12" s="48"/>
      <c r="AE12" s="47"/>
      <c r="AF12" s="47"/>
      <c r="AG12" s="47"/>
      <c r="AH12" s="48"/>
      <c r="AI12" s="47"/>
      <c r="AJ12" s="47"/>
      <c r="AK12" s="47"/>
    </row>
    <row r="13" spans="1:37" ht="37" customHeight="1" x14ac:dyDescent="0.2">
      <c r="A13" s="71" t="s">
        <v>1847</v>
      </c>
      <c r="B13" s="70" t="s">
        <v>131</v>
      </c>
      <c r="C13" s="69" t="s">
        <v>132</v>
      </c>
      <c r="D13" s="69" t="s">
        <v>133</v>
      </c>
      <c r="E13" s="68">
        <v>135.03013538461539</v>
      </c>
      <c r="F13" s="67">
        <v>8.1667537692307697</v>
      </c>
      <c r="G13" s="66">
        <v>2.5555452999999999E-3</v>
      </c>
      <c r="H13" s="66">
        <v>2.8590263000000003E-3</v>
      </c>
      <c r="I13" s="66">
        <v>2.0586449750000001E-3</v>
      </c>
      <c r="J13" s="66">
        <v>3.14E-3</v>
      </c>
      <c r="K13" s="66">
        <v>2.8618220750000001E-3</v>
      </c>
      <c r="L13" s="66">
        <v>3.3001155499999997E-3</v>
      </c>
      <c r="M13" s="66">
        <v>2.7410406750000005E-3</v>
      </c>
      <c r="N13" s="66">
        <v>3.2651460750000002E-3</v>
      </c>
      <c r="O13" s="66">
        <v>3.0193422250000003E-3</v>
      </c>
      <c r="P13" s="66">
        <v>3.7886298250000001E-3</v>
      </c>
      <c r="Q13" s="66">
        <v>2.5599802250000003E-3</v>
      </c>
      <c r="R13" s="66">
        <v>3.5134105500000002E-3</v>
      </c>
      <c r="S13" s="66" t="s">
        <v>368</v>
      </c>
      <c r="T13" s="65" t="s">
        <v>369</v>
      </c>
      <c r="U13" s="64"/>
      <c r="V13" s="63"/>
      <c r="W13" s="62" t="s">
        <v>370</v>
      </c>
      <c r="X13" s="61" t="s">
        <v>371</v>
      </c>
      <c r="Y13" s="61" t="s">
        <v>1262</v>
      </c>
      <c r="Z13" s="61" t="s">
        <v>1268</v>
      </c>
      <c r="AA13" s="47"/>
      <c r="AB13" s="47"/>
      <c r="AC13" s="47"/>
      <c r="AD13" s="48"/>
      <c r="AE13" s="47"/>
      <c r="AF13" s="47"/>
      <c r="AG13" s="47"/>
      <c r="AH13" s="48"/>
      <c r="AI13" s="47"/>
      <c r="AJ13" s="47"/>
      <c r="AK13" s="47"/>
    </row>
    <row r="14" spans="1:37" ht="37" customHeight="1" x14ac:dyDescent="0.2">
      <c r="A14" s="71" t="s">
        <v>1846</v>
      </c>
      <c r="B14" s="70" t="s">
        <v>1842</v>
      </c>
      <c r="C14" s="69" t="s">
        <v>1845</v>
      </c>
      <c r="D14" s="69" t="s">
        <v>1844</v>
      </c>
      <c r="E14" s="68">
        <v>171.13999625000002</v>
      </c>
      <c r="F14" s="67">
        <v>7.0817149874999998</v>
      </c>
      <c r="G14" s="66">
        <v>1.9898792499999999E-4</v>
      </c>
      <c r="H14" s="66">
        <v>0</v>
      </c>
      <c r="I14" s="66">
        <v>1.7579582500000003E-4</v>
      </c>
      <c r="J14" s="66">
        <v>0</v>
      </c>
      <c r="K14" s="66">
        <v>2.5202927500000001E-4</v>
      </c>
      <c r="L14" s="66">
        <v>1.667169E-4</v>
      </c>
      <c r="M14" s="66">
        <v>2.0628747500000004E-4</v>
      </c>
      <c r="N14" s="66">
        <v>2.8298805000000004E-4</v>
      </c>
      <c r="O14" s="66">
        <v>2.0843517500000001E-4</v>
      </c>
      <c r="P14" s="66">
        <v>0</v>
      </c>
      <c r="Q14" s="66">
        <v>0</v>
      </c>
      <c r="R14" s="66">
        <v>0</v>
      </c>
      <c r="S14" s="66" t="s">
        <v>1843</v>
      </c>
      <c r="T14" s="65" t="s">
        <v>1842</v>
      </c>
      <c r="U14" s="64"/>
      <c r="V14" s="63"/>
      <c r="W14" s="62" t="s">
        <v>1022</v>
      </c>
      <c r="X14" s="61" t="s">
        <v>885</v>
      </c>
      <c r="Y14" s="61" t="s">
        <v>1262</v>
      </c>
      <c r="Z14" s="61" t="s">
        <v>1266</v>
      </c>
      <c r="AA14" s="47"/>
      <c r="AB14" s="47"/>
      <c r="AC14" s="47"/>
      <c r="AD14" s="48"/>
      <c r="AE14" s="47"/>
      <c r="AF14" s="47"/>
      <c r="AG14" s="47"/>
      <c r="AH14" s="48"/>
      <c r="AI14" s="47"/>
      <c r="AJ14" s="47"/>
      <c r="AK14" s="47"/>
    </row>
    <row r="15" spans="1:37" ht="37" customHeight="1" x14ac:dyDescent="0.2">
      <c r="A15" s="71" t="s">
        <v>882</v>
      </c>
      <c r="B15" s="70" t="s">
        <v>884</v>
      </c>
      <c r="C15" s="69" t="s">
        <v>1017</v>
      </c>
      <c r="D15" s="69" t="s">
        <v>1018</v>
      </c>
      <c r="E15" s="68">
        <v>199.17101384615384</v>
      </c>
      <c r="F15" s="67">
        <v>6.8198230769230781</v>
      </c>
      <c r="G15" s="66">
        <v>1.1204601749999999E-3</v>
      </c>
      <c r="H15" s="66">
        <v>1.0688790250000001E-3</v>
      </c>
      <c r="I15" s="66">
        <v>7.9898570000000002E-4</v>
      </c>
      <c r="J15" s="66">
        <v>9.4271187500000002E-4</v>
      </c>
      <c r="K15" s="66">
        <v>1.0388827499999999E-3</v>
      </c>
      <c r="L15" s="66">
        <v>9.5979957499999998E-4</v>
      </c>
      <c r="M15" s="66">
        <v>9.4407599999999996E-4</v>
      </c>
      <c r="N15" s="66">
        <v>1.189791525E-3</v>
      </c>
      <c r="O15" s="66">
        <v>1.0006284500000001E-3</v>
      </c>
      <c r="P15" s="66">
        <v>9.0808152500000011E-4</v>
      </c>
      <c r="Q15" s="66">
        <v>9.9522240000000017E-4</v>
      </c>
      <c r="R15" s="66">
        <v>8.4776405E-4</v>
      </c>
      <c r="S15" s="66" t="s">
        <v>1019</v>
      </c>
      <c r="T15" s="65" t="s">
        <v>1016</v>
      </c>
      <c r="U15" s="64" t="s">
        <v>1020</v>
      </c>
      <c r="V15" s="63" t="s">
        <v>1021</v>
      </c>
      <c r="W15" s="62" t="s">
        <v>1022</v>
      </c>
      <c r="X15" s="61" t="s">
        <v>885</v>
      </c>
      <c r="Y15" s="61" t="s">
        <v>1262</v>
      </c>
      <c r="Z15" s="61" t="s">
        <v>1266</v>
      </c>
      <c r="AA15" s="47"/>
      <c r="AB15" s="47"/>
      <c r="AC15" s="47"/>
      <c r="AD15" s="48"/>
      <c r="AE15" s="47"/>
      <c r="AF15" s="47"/>
      <c r="AG15" s="47"/>
      <c r="AH15" s="48"/>
      <c r="AI15" s="47"/>
      <c r="AJ15" s="47"/>
      <c r="AK15" s="47"/>
    </row>
    <row r="16" spans="1:37" ht="37" customHeight="1" x14ac:dyDescent="0.2">
      <c r="A16" s="71" t="s">
        <v>878</v>
      </c>
      <c r="B16" s="70" t="s">
        <v>1841</v>
      </c>
      <c r="C16" s="69" t="s">
        <v>1840</v>
      </c>
      <c r="D16" s="69" t="s">
        <v>1839</v>
      </c>
      <c r="E16" s="68">
        <v>227.20164692307694</v>
      </c>
      <c r="F16" s="67">
        <v>6.628399700000001</v>
      </c>
      <c r="G16" s="66">
        <v>1.3546992750000002E-3</v>
      </c>
      <c r="H16" s="66">
        <v>1.8309859250000002E-3</v>
      </c>
      <c r="I16" s="66">
        <v>8.9289102500000005E-4</v>
      </c>
      <c r="J16" s="66">
        <v>7.2711865000000013E-4</v>
      </c>
      <c r="K16" s="66">
        <v>1.0559747499999999E-3</v>
      </c>
      <c r="L16" s="66">
        <v>8.6278352500000007E-4</v>
      </c>
      <c r="M16" s="66">
        <v>1.0591761249999999E-3</v>
      </c>
      <c r="N16" s="66">
        <v>1.9822233750000002E-3</v>
      </c>
      <c r="O16" s="66">
        <v>1.0344948E-3</v>
      </c>
      <c r="P16" s="66">
        <v>5.9613502500000003E-4</v>
      </c>
      <c r="Q16" s="66">
        <v>8.1459832500000015E-4</v>
      </c>
      <c r="R16" s="66">
        <v>5.546301E-4</v>
      </c>
      <c r="S16" s="66" t="s">
        <v>1838</v>
      </c>
      <c r="T16" s="65" t="s">
        <v>1837</v>
      </c>
      <c r="U16" s="64"/>
      <c r="V16" s="63"/>
      <c r="W16" s="62" t="s">
        <v>1022</v>
      </c>
      <c r="X16" s="61" t="s">
        <v>885</v>
      </c>
      <c r="Y16" s="61" t="s">
        <v>1262</v>
      </c>
      <c r="Z16" s="61" t="s">
        <v>1266</v>
      </c>
      <c r="AA16" s="47"/>
      <c r="AB16" s="47"/>
      <c r="AC16" s="47"/>
      <c r="AD16" s="48"/>
      <c r="AE16" s="47"/>
      <c r="AF16" s="47"/>
      <c r="AG16" s="47"/>
      <c r="AH16" s="48"/>
      <c r="AI16" s="47"/>
      <c r="AJ16" s="47"/>
      <c r="AK16" s="47"/>
    </row>
    <row r="17" spans="1:37" ht="37" customHeight="1" x14ac:dyDescent="0.2">
      <c r="A17" s="71" t="s">
        <v>942</v>
      </c>
      <c r="B17" s="70" t="s">
        <v>1833</v>
      </c>
      <c r="C17" s="69" t="s">
        <v>1836</v>
      </c>
      <c r="D17" s="69" t="s">
        <v>1835</v>
      </c>
      <c r="E17" s="68">
        <v>101.02451666666667</v>
      </c>
      <c r="F17" s="67">
        <v>9.5616513333333337</v>
      </c>
      <c r="G17" s="66">
        <v>4.4607559999999997E-4</v>
      </c>
      <c r="H17" s="66">
        <v>6.6756705E-4</v>
      </c>
      <c r="I17" s="66">
        <v>0</v>
      </c>
      <c r="J17" s="66">
        <v>0</v>
      </c>
      <c r="K17" s="66">
        <v>0</v>
      </c>
      <c r="L17" s="66">
        <v>0</v>
      </c>
      <c r="M17" s="66">
        <v>0</v>
      </c>
      <c r="N17" s="66">
        <v>4.8591595000000001E-4</v>
      </c>
      <c r="O17" s="66">
        <v>0</v>
      </c>
      <c r="P17" s="66">
        <v>0</v>
      </c>
      <c r="Q17" s="66">
        <v>0</v>
      </c>
      <c r="R17" s="66">
        <v>0</v>
      </c>
      <c r="S17" s="66" t="s">
        <v>1834</v>
      </c>
      <c r="T17" s="65" t="s">
        <v>1833</v>
      </c>
      <c r="U17" s="64" t="s">
        <v>1208</v>
      </c>
      <c r="V17" s="63" t="s">
        <v>1209</v>
      </c>
      <c r="W17" s="62" t="s">
        <v>1832</v>
      </c>
      <c r="X17" s="61" t="s">
        <v>1375</v>
      </c>
      <c r="Y17" s="61" t="s">
        <v>1262</v>
      </c>
      <c r="Z17" s="61" t="s">
        <v>1266</v>
      </c>
      <c r="AA17" s="47"/>
      <c r="AB17" s="47"/>
      <c r="AC17" s="47"/>
      <c r="AD17" s="48"/>
      <c r="AE17" s="47"/>
      <c r="AF17" s="47"/>
      <c r="AG17" s="47"/>
      <c r="AH17" s="48"/>
      <c r="AI17" s="47"/>
      <c r="AJ17" s="47"/>
      <c r="AK17" s="47"/>
    </row>
    <row r="18" spans="1:37" ht="37" customHeight="1" x14ac:dyDescent="0.2">
      <c r="A18" s="71" t="s">
        <v>1831</v>
      </c>
      <c r="B18" s="70" t="s">
        <v>89</v>
      </c>
      <c r="C18" s="69" t="s">
        <v>92</v>
      </c>
      <c r="D18" s="69" t="s">
        <v>93</v>
      </c>
      <c r="E18" s="68">
        <v>76.039212384615382</v>
      </c>
      <c r="F18" s="67">
        <v>6.7039948307692319</v>
      </c>
      <c r="G18" s="66">
        <v>8.5916964200000001E-2</v>
      </c>
      <c r="H18" s="66">
        <v>7.2145404174999997E-2</v>
      </c>
      <c r="I18" s="66">
        <v>5.9126781424999997E-2</v>
      </c>
      <c r="J18" s="66">
        <v>8.5710308550000003E-2</v>
      </c>
      <c r="K18" s="66">
        <v>8.3656628450000006E-2</v>
      </c>
      <c r="L18" s="66">
        <v>0.10150977845</v>
      </c>
      <c r="M18" s="66">
        <v>8.9778254500000002E-2</v>
      </c>
      <c r="N18" s="66">
        <v>7.3572742875E-2</v>
      </c>
      <c r="O18" s="66">
        <v>6.6102001125000004E-2</v>
      </c>
      <c r="P18" s="66">
        <v>0.10374107882500001</v>
      </c>
      <c r="Q18" s="66">
        <v>0.102076796525</v>
      </c>
      <c r="R18" s="66">
        <v>0.115992325875</v>
      </c>
      <c r="S18" s="66" t="s">
        <v>348</v>
      </c>
      <c r="T18" s="65" t="s">
        <v>91</v>
      </c>
      <c r="U18" s="64" t="s">
        <v>349</v>
      </c>
      <c r="V18" s="63" t="s">
        <v>350</v>
      </c>
      <c r="W18" s="62" t="s">
        <v>351</v>
      </c>
      <c r="X18" s="61" t="s">
        <v>352</v>
      </c>
      <c r="Y18" s="61" t="s">
        <v>1262</v>
      </c>
      <c r="Z18" s="61" t="s">
        <v>1266</v>
      </c>
      <c r="AA18" s="47"/>
      <c r="AB18" s="47"/>
      <c r="AC18" s="47"/>
      <c r="AD18" s="48"/>
      <c r="AE18" s="47"/>
      <c r="AF18" s="47"/>
      <c r="AG18" s="47"/>
      <c r="AH18" s="48"/>
      <c r="AI18" s="47"/>
      <c r="AJ18" s="47"/>
      <c r="AK18" s="47"/>
    </row>
    <row r="19" spans="1:37" ht="37" customHeight="1" x14ac:dyDescent="0.2">
      <c r="A19" s="71" t="s">
        <v>715</v>
      </c>
      <c r="B19" s="70" t="s">
        <v>526</v>
      </c>
      <c r="C19" s="69" t="s">
        <v>527</v>
      </c>
      <c r="D19" s="69" t="s">
        <v>1830</v>
      </c>
      <c r="E19" s="68">
        <v>126.0218123846154</v>
      </c>
      <c r="F19" s="67">
        <v>17.059398076923078</v>
      </c>
      <c r="G19" s="66">
        <v>5.3075056524999997E-2</v>
      </c>
      <c r="H19" s="66">
        <v>6.6697025899999998E-2</v>
      </c>
      <c r="I19" s="66">
        <v>4.5371628225000002E-2</v>
      </c>
      <c r="J19" s="66">
        <v>6.3408287350000009E-2</v>
      </c>
      <c r="K19" s="66">
        <v>5.9103249175000011E-2</v>
      </c>
      <c r="L19" s="66">
        <v>5.9357378600000003E-2</v>
      </c>
      <c r="M19" s="66">
        <v>4.6690140125000001E-2</v>
      </c>
      <c r="N19" s="66">
        <v>5.8305427374999996E-2</v>
      </c>
      <c r="O19" s="66">
        <v>5.1651907949999999E-2</v>
      </c>
      <c r="P19" s="66">
        <v>5.6375056450000009E-2</v>
      </c>
      <c r="Q19" s="66">
        <v>5.0913215450000007E-2</v>
      </c>
      <c r="R19" s="66">
        <v>5.9957969925E-2</v>
      </c>
      <c r="S19" s="66" t="s">
        <v>528</v>
      </c>
      <c r="T19" s="65" t="s">
        <v>529</v>
      </c>
      <c r="U19" s="64"/>
      <c r="V19" s="63"/>
      <c r="W19" s="62" t="s">
        <v>351</v>
      </c>
      <c r="X19" s="61" t="s">
        <v>352</v>
      </c>
      <c r="Y19" s="61" t="s">
        <v>1262</v>
      </c>
      <c r="Z19" s="61" t="s">
        <v>1266</v>
      </c>
      <c r="AA19" s="47"/>
      <c r="AB19" s="47"/>
      <c r="AC19" s="47"/>
      <c r="AD19" s="48"/>
      <c r="AE19" s="47"/>
      <c r="AF19" s="47"/>
      <c r="AG19" s="47"/>
      <c r="AH19" s="48"/>
      <c r="AI19" s="47"/>
      <c r="AJ19" s="47"/>
      <c r="AK19" s="47"/>
    </row>
    <row r="20" spans="1:37" ht="37" customHeight="1" x14ac:dyDescent="0.2">
      <c r="A20" s="71" t="s">
        <v>1829</v>
      </c>
      <c r="B20" s="70" t="s">
        <v>1136</v>
      </c>
      <c r="C20" s="69" t="s">
        <v>1137</v>
      </c>
      <c r="D20" s="69" t="s">
        <v>1138</v>
      </c>
      <c r="E20" s="68">
        <v>407.28011769230767</v>
      </c>
      <c r="F20" s="67">
        <v>6.1116360846153848</v>
      </c>
      <c r="G20" s="66">
        <v>1.2683833250000001E-3</v>
      </c>
      <c r="H20" s="66">
        <v>1.2026497000000001E-3</v>
      </c>
      <c r="I20" s="66">
        <v>1.5603460250000001E-3</v>
      </c>
      <c r="J20" s="66">
        <v>7.4305085000000006E-4</v>
      </c>
      <c r="K20" s="66">
        <v>2.34626525E-4</v>
      </c>
      <c r="L20" s="66">
        <v>2.4002838250000002E-3</v>
      </c>
      <c r="M20" s="66">
        <v>8.7979849500000006E-3</v>
      </c>
      <c r="N20" s="66">
        <v>7.0446376000000005E-3</v>
      </c>
      <c r="O20" s="66">
        <v>2.661127025E-3</v>
      </c>
      <c r="P20" s="66">
        <v>7.2788616500000002E-3</v>
      </c>
      <c r="Q20" s="66">
        <v>3.108036E-4</v>
      </c>
      <c r="R20" s="66">
        <v>5.2105527499999996E-4</v>
      </c>
      <c r="S20" s="66" t="s">
        <v>1139</v>
      </c>
      <c r="T20" s="65" t="s">
        <v>1136</v>
      </c>
      <c r="U20" s="64" t="s">
        <v>1140</v>
      </c>
      <c r="V20" s="63" t="s">
        <v>1141</v>
      </c>
      <c r="W20" s="62" t="s">
        <v>351</v>
      </c>
      <c r="X20" s="61" t="s">
        <v>352</v>
      </c>
      <c r="Y20" s="61" t="s">
        <v>1262</v>
      </c>
      <c r="Z20" s="61" t="s">
        <v>1266</v>
      </c>
      <c r="AA20" s="47"/>
      <c r="AB20" s="47"/>
      <c r="AC20" s="47"/>
      <c r="AD20" s="48"/>
      <c r="AE20" s="47"/>
      <c r="AF20" s="47"/>
      <c r="AG20" s="47"/>
      <c r="AH20" s="48"/>
      <c r="AI20" s="47"/>
      <c r="AJ20" s="47"/>
      <c r="AK20" s="47"/>
    </row>
    <row r="21" spans="1:37" ht="37" customHeight="1" x14ac:dyDescent="0.2">
      <c r="A21" s="71" t="s">
        <v>1828</v>
      </c>
      <c r="B21" s="70" t="s">
        <v>1065</v>
      </c>
      <c r="C21" s="69" t="s">
        <v>1066</v>
      </c>
      <c r="D21" s="69" t="s">
        <v>1067</v>
      </c>
      <c r="E21" s="68">
        <v>464.3033825</v>
      </c>
      <c r="F21" s="67">
        <v>5.9967984249999997</v>
      </c>
      <c r="G21" s="66">
        <v>0</v>
      </c>
      <c r="H21" s="66">
        <v>0</v>
      </c>
      <c r="I21" s="66">
        <v>0</v>
      </c>
      <c r="J21" s="66">
        <v>0</v>
      </c>
      <c r="K21" s="66">
        <v>0</v>
      </c>
      <c r="L21" s="66">
        <v>0</v>
      </c>
      <c r="M21" s="66">
        <v>3.9727075000000006E-4</v>
      </c>
      <c r="N21" s="66">
        <v>1.9475852500000002E-4</v>
      </c>
      <c r="O21" s="66">
        <v>8.1698200000000003E-5</v>
      </c>
      <c r="P21" s="66">
        <v>0</v>
      </c>
      <c r="Q21" s="66">
        <v>0</v>
      </c>
      <c r="R21" s="66">
        <v>0</v>
      </c>
      <c r="S21" s="66" t="s">
        <v>1068</v>
      </c>
      <c r="T21" s="65" t="s">
        <v>1065</v>
      </c>
      <c r="U21" s="64" t="s">
        <v>1069</v>
      </c>
      <c r="V21" s="63" t="s">
        <v>1070</v>
      </c>
      <c r="W21" s="62" t="s">
        <v>351</v>
      </c>
      <c r="X21" s="61" t="s">
        <v>352</v>
      </c>
      <c r="Y21" s="61" t="s">
        <v>1262</v>
      </c>
      <c r="Z21" s="61" t="s">
        <v>1266</v>
      </c>
      <c r="AA21" s="47"/>
      <c r="AB21" s="47"/>
      <c r="AC21" s="47"/>
      <c r="AD21" s="48"/>
      <c r="AE21" s="47"/>
      <c r="AF21" s="47"/>
      <c r="AG21" s="47"/>
      <c r="AH21" s="48"/>
      <c r="AI21" s="47"/>
      <c r="AJ21" s="47"/>
      <c r="AK21" s="47"/>
    </row>
    <row r="22" spans="1:37" ht="37" customHeight="1" x14ac:dyDescent="0.2">
      <c r="A22" s="71" t="s">
        <v>1235</v>
      </c>
      <c r="B22" s="72" t="s">
        <v>561</v>
      </c>
      <c r="C22" s="69" t="s">
        <v>563</v>
      </c>
      <c r="D22" s="69" t="s">
        <v>564</v>
      </c>
      <c r="E22" s="68">
        <v>179.03517333333332</v>
      </c>
      <c r="F22" s="67">
        <v>7.6984195333333334</v>
      </c>
      <c r="G22" s="66">
        <v>0</v>
      </c>
      <c r="H22" s="66">
        <v>0</v>
      </c>
      <c r="I22" s="66">
        <v>0</v>
      </c>
      <c r="J22" s="66">
        <v>5.89491525E-4</v>
      </c>
      <c r="K22" s="66">
        <v>5.8019565000000004E-4</v>
      </c>
      <c r="L22" s="66">
        <v>4.1506542500000003E-4</v>
      </c>
      <c r="M22" s="66">
        <v>0</v>
      </c>
      <c r="N22" s="66">
        <v>0</v>
      </c>
      <c r="O22" s="66">
        <v>3.1527127499999998E-4</v>
      </c>
      <c r="P22" s="66">
        <v>3.3144315E-4</v>
      </c>
      <c r="Q22" s="66">
        <v>0</v>
      </c>
      <c r="R22" s="66">
        <v>4.2743319999999997E-4</v>
      </c>
      <c r="S22" s="66" t="s">
        <v>565</v>
      </c>
      <c r="T22" s="65" t="s">
        <v>562</v>
      </c>
      <c r="U22" s="64" t="s">
        <v>566</v>
      </c>
      <c r="V22" s="63" t="s">
        <v>567</v>
      </c>
      <c r="W22" s="62" t="s">
        <v>568</v>
      </c>
      <c r="X22" s="61" t="s">
        <v>569</v>
      </c>
      <c r="Y22" s="61" t="s">
        <v>1262</v>
      </c>
      <c r="Z22" s="61" t="s">
        <v>1265</v>
      </c>
      <c r="AA22" s="47"/>
      <c r="AB22" s="47"/>
      <c r="AC22" s="47"/>
      <c r="AD22" s="48"/>
      <c r="AE22" s="47"/>
      <c r="AF22" s="47"/>
      <c r="AG22" s="47"/>
      <c r="AH22" s="48"/>
      <c r="AI22" s="47"/>
      <c r="AJ22" s="47"/>
      <c r="AK22" s="47"/>
    </row>
    <row r="23" spans="1:37" ht="37" customHeight="1" x14ac:dyDescent="0.2">
      <c r="A23" s="71" t="s">
        <v>949</v>
      </c>
      <c r="B23" s="70" t="s">
        <v>951</v>
      </c>
      <c r="C23" s="69" t="s">
        <v>970</v>
      </c>
      <c r="D23" s="69" t="s">
        <v>971</v>
      </c>
      <c r="E23" s="68">
        <v>175.11894153846151</v>
      </c>
      <c r="F23" s="67">
        <v>5.7234983461538471</v>
      </c>
      <c r="G23" s="66">
        <v>6.8414350649999997E-2</v>
      </c>
      <c r="H23" s="66">
        <v>6.1929062425000007E-2</v>
      </c>
      <c r="I23" s="66">
        <v>5.1603469749999999E-2</v>
      </c>
      <c r="J23" s="66">
        <v>0.13407982837500002</v>
      </c>
      <c r="K23" s="66">
        <v>0.12947365632500002</v>
      </c>
      <c r="L23" s="66">
        <v>0.13216934097499999</v>
      </c>
      <c r="M23" s="66">
        <v>7.1318434E-2</v>
      </c>
      <c r="N23" s="66">
        <v>6.9608129975000002E-2</v>
      </c>
      <c r="O23" s="66">
        <v>6.3123176325000002E-2</v>
      </c>
      <c r="P23" s="66">
        <v>0.146746426475</v>
      </c>
      <c r="Q23" s="66">
        <v>0.13449145782500002</v>
      </c>
      <c r="R23" s="66">
        <v>0.15947542237500001</v>
      </c>
      <c r="S23" s="66" t="s">
        <v>972</v>
      </c>
      <c r="T23" s="65" t="s">
        <v>973</v>
      </c>
      <c r="U23" s="64" t="s">
        <v>899</v>
      </c>
      <c r="V23" s="63" t="s">
        <v>293</v>
      </c>
      <c r="W23" s="62" t="s">
        <v>399</v>
      </c>
      <c r="X23" s="61" t="s">
        <v>400</v>
      </c>
      <c r="Y23" s="61" t="s">
        <v>1262</v>
      </c>
      <c r="Z23" s="61" t="s">
        <v>1267</v>
      </c>
      <c r="AA23" s="47"/>
      <c r="AB23" s="47"/>
      <c r="AC23" s="47"/>
      <c r="AD23" s="48"/>
      <c r="AE23" s="47"/>
      <c r="AF23" s="47"/>
      <c r="AG23" s="47"/>
      <c r="AH23" s="48"/>
      <c r="AI23" s="47"/>
      <c r="AJ23" s="47"/>
      <c r="AK23" s="47"/>
    </row>
    <row r="24" spans="1:37" ht="37" customHeight="1" x14ac:dyDescent="0.2">
      <c r="A24" s="71" t="s">
        <v>542</v>
      </c>
      <c r="B24" s="70" t="s">
        <v>544</v>
      </c>
      <c r="C24" s="69" t="s">
        <v>1156</v>
      </c>
      <c r="D24" s="69" t="s">
        <v>1157</v>
      </c>
      <c r="E24" s="68">
        <v>62.041239384615395</v>
      </c>
      <c r="F24" s="67">
        <v>16.410384538461539</v>
      </c>
      <c r="G24" s="66">
        <v>1.2638568350000002E-2</v>
      </c>
      <c r="H24" s="66">
        <v>1.2210299325E-2</v>
      </c>
      <c r="I24" s="66">
        <v>1.319020295E-2</v>
      </c>
      <c r="J24" s="66">
        <v>1.5902771499999999E-2</v>
      </c>
      <c r="K24" s="66">
        <v>1.8424511500000001E-2</v>
      </c>
      <c r="L24" s="66">
        <v>1.4318493025000002E-2</v>
      </c>
      <c r="M24" s="66">
        <v>1.3479614900000001E-2</v>
      </c>
      <c r="N24" s="66">
        <v>1.1241192000000001E-2</v>
      </c>
      <c r="O24" s="66">
        <v>1.4776744375000001E-2</v>
      </c>
      <c r="P24" s="66">
        <v>9.7306463750000006E-3</v>
      </c>
      <c r="Q24" s="66">
        <v>1.4941501025000001E-2</v>
      </c>
      <c r="R24" s="66">
        <v>1.3239831525000002E-2</v>
      </c>
      <c r="S24" s="66" t="s">
        <v>1158</v>
      </c>
      <c r="T24" s="65" t="s">
        <v>544</v>
      </c>
      <c r="U24" s="64" t="s">
        <v>899</v>
      </c>
      <c r="V24" s="63" t="s">
        <v>293</v>
      </c>
      <c r="W24" s="62" t="s">
        <v>399</v>
      </c>
      <c r="X24" s="61" t="s">
        <v>400</v>
      </c>
      <c r="Y24" s="61" t="s">
        <v>1262</v>
      </c>
      <c r="Z24" s="61" t="s">
        <v>1267</v>
      </c>
      <c r="AA24" s="47"/>
      <c r="AB24" s="47"/>
      <c r="AC24" s="47"/>
      <c r="AD24" s="48"/>
      <c r="AE24" s="47"/>
      <c r="AF24" s="47"/>
      <c r="AG24" s="47"/>
      <c r="AH24" s="48"/>
      <c r="AI24" s="47"/>
      <c r="AJ24" s="47"/>
      <c r="AK24" s="47"/>
    </row>
    <row r="25" spans="1:37" ht="37" customHeight="1" x14ac:dyDescent="0.2">
      <c r="A25" s="71" t="s">
        <v>1827</v>
      </c>
      <c r="B25" s="72" t="s">
        <v>169</v>
      </c>
      <c r="C25" s="69" t="s">
        <v>171</v>
      </c>
      <c r="D25" s="69" t="s">
        <v>172</v>
      </c>
      <c r="E25" s="68">
        <v>188.05674500000001</v>
      </c>
      <c r="F25" s="67">
        <v>11.447674666666666</v>
      </c>
      <c r="G25" s="66">
        <v>0</v>
      </c>
      <c r="H25" s="66">
        <v>0</v>
      </c>
      <c r="I25" s="66">
        <v>0</v>
      </c>
      <c r="J25" s="66">
        <v>1.5898305000000001E-4</v>
      </c>
      <c r="K25" s="66">
        <v>1.3238530000000002E-4</v>
      </c>
      <c r="L25" s="66">
        <v>0</v>
      </c>
      <c r="M25" s="66">
        <v>1.6547635000000002E-4</v>
      </c>
      <c r="N25" s="66">
        <v>0</v>
      </c>
      <c r="O25" s="66">
        <v>1.2603867500000002E-4</v>
      </c>
      <c r="P25" s="66">
        <v>0</v>
      </c>
      <c r="Q25" s="66">
        <v>0</v>
      </c>
      <c r="R25" s="66">
        <v>1.8014180000000001E-4</v>
      </c>
      <c r="S25" s="66" t="s">
        <v>396</v>
      </c>
      <c r="T25" s="65" t="s">
        <v>170</v>
      </c>
      <c r="U25" s="64" t="s">
        <v>397</v>
      </c>
      <c r="V25" s="63" t="s">
        <v>398</v>
      </c>
      <c r="W25" s="62" t="s">
        <v>399</v>
      </c>
      <c r="X25" s="61" t="s">
        <v>400</v>
      </c>
      <c r="Y25" s="61" t="s">
        <v>1262</v>
      </c>
      <c r="Z25" s="61" t="s">
        <v>1267</v>
      </c>
      <c r="AA25" s="47"/>
      <c r="AB25" s="47"/>
      <c r="AC25" s="47"/>
      <c r="AD25" s="48"/>
      <c r="AE25" s="47"/>
      <c r="AF25" s="47"/>
      <c r="AG25" s="47"/>
      <c r="AH25" s="48"/>
      <c r="AI25" s="47"/>
      <c r="AJ25" s="47"/>
      <c r="AK25" s="47"/>
    </row>
    <row r="26" spans="1:37" ht="37" customHeight="1" x14ac:dyDescent="0.2">
      <c r="A26" s="71" t="s">
        <v>1056</v>
      </c>
      <c r="B26" s="70" t="s">
        <v>895</v>
      </c>
      <c r="C26" s="69" t="s">
        <v>896</v>
      </c>
      <c r="D26" s="69" t="s">
        <v>897</v>
      </c>
      <c r="E26" s="68">
        <v>291.13005538461539</v>
      </c>
      <c r="F26" s="67">
        <v>7.5388204769230764</v>
      </c>
      <c r="G26" s="66">
        <v>1.7084112500000002E-4</v>
      </c>
      <c r="H26" s="66">
        <v>1.6752777500000002E-4</v>
      </c>
      <c r="I26" s="66">
        <v>1.5704132500000002E-4</v>
      </c>
      <c r="J26" s="66">
        <v>2.7596622500000002E-4</v>
      </c>
      <c r="K26" s="66">
        <v>3.0343060000000003E-4</v>
      </c>
      <c r="L26" s="66">
        <v>4.5635687500000002E-4</v>
      </c>
      <c r="M26" s="66">
        <v>2.1435282499999999E-4</v>
      </c>
      <c r="N26" s="66">
        <v>3.5267244999999999E-4</v>
      </c>
      <c r="O26" s="66">
        <v>2.6005147500000002E-4</v>
      </c>
      <c r="P26" s="66">
        <v>4.9845670000000001E-4</v>
      </c>
      <c r="Q26" s="66">
        <v>2.82855825E-4</v>
      </c>
      <c r="R26" s="66">
        <v>4.9026115000000002E-4</v>
      </c>
      <c r="S26" s="66" t="s">
        <v>898</v>
      </c>
      <c r="T26" s="65" t="s">
        <v>895</v>
      </c>
      <c r="U26" s="64" t="s">
        <v>899</v>
      </c>
      <c r="V26" s="63" t="s">
        <v>293</v>
      </c>
      <c r="W26" s="62" t="s">
        <v>399</v>
      </c>
      <c r="X26" s="61" t="s">
        <v>400</v>
      </c>
      <c r="Y26" s="61" t="s">
        <v>1262</v>
      </c>
      <c r="Z26" s="61" t="s">
        <v>1267</v>
      </c>
      <c r="AA26" s="47"/>
      <c r="AB26" s="47"/>
      <c r="AC26" s="47"/>
      <c r="AD26" s="48"/>
      <c r="AE26" s="47"/>
      <c r="AF26" s="47"/>
      <c r="AG26" s="47"/>
      <c r="AH26" s="48"/>
      <c r="AI26" s="47"/>
      <c r="AJ26" s="47"/>
      <c r="AK26" s="47"/>
    </row>
    <row r="27" spans="1:37" ht="37" customHeight="1" x14ac:dyDescent="0.2">
      <c r="A27" s="71" t="s">
        <v>243</v>
      </c>
      <c r="B27" s="70" t="s">
        <v>245</v>
      </c>
      <c r="C27" s="69" t="s">
        <v>833</v>
      </c>
      <c r="D27" s="69" t="s">
        <v>834</v>
      </c>
      <c r="E27" s="68">
        <v>137.04591636363637</v>
      </c>
      <c r="F27" s="67">
        <v>9.0598772272727288</v>
      </c>
      <c r="G27" s="66">
        <v>2.2411414800000001E-2</v>
      </c>
      <c r="H27" s="66">
        <v>3.1619968649999997E-2</v>
      </c>
      <c r="I27" s="66">
        <v>6.8386332500000001E-3</v>
      </c>
      <c r="J27" s="66">
        <v>8.7383505000000012E-4</v>
      </c>
      <c r="K27" s="66">
        <v>2.77813645E-3</v>
      </c>
      <c r="L27" s="66">
        <v>8.2305747750000009E-3</v>
      </c>
      <c r="M27" s="66">
        <v>0</v>
      </c>
      <c r="N27" s="66">
        <v>0</v>
      </c>
      <c r="O27" s="66">
        <v>1.0648244000000001E-2</v>
      </c>
      <c r="P27" s="66">
        <v>2.5659947499999999E-3</v>
      </c>
      <c r="Q27" s="66">
        <v>6.4224225000000009E-4</v>
      </c>
      <c r="R27" s="66">
        <v>6.6136821000000005E-3</v>
      </c>
      <c r="S27" s="66" t="s">
        <v>835</v>
      </c>
      <c r="T27" s="65" t="s">
        <v>245</v>
      </c>
      <c r="U27" s="64"/>
      <c r="V27" s="63"/>
      <c r="W27" s="62" t="s">
        <v>423</v>
      </c>
      <c r="X27" s="61" t="s">
        <v>246</v>
      </c>
      <c r="Y27" s="61" t="s">
        <v>1262</v>
      </c>
      <c r="Z27" s="61" t="s">
        <v>1264</v>
      </c>
      <c r="AA27" s="47"/>
      <c r="AB27" s="47"/>
      <c r="AC27" s="47"/>
      <c r="AD27" s="48"/>
      <c r="AE27" s="47"/>
      <c r="AF27" s="47"/>
      <c r="AG27" s="47"/>
      <c r="AH27" s="48"/>
      <c r="AI27" s="47"/>
      <c r="AJ27" s="47"/>
      <c r="AK27" s="47"/>
    </row>
    <row r="28" spans="1:37" ht="37" customHeight="1" x14ac:dyDescent="0.2">
      <c r="A28" s="71" t="s">
        <v>248</v>
      </c>
      <c r="B28" s="70" t="s">
        <v>250</v>
      </c>
      <c r="C28" s="69" t="s">
        <v>818</v>
      </c>
      <c r="D28" s="69" t="s">
        <v>819</v>
      </c>
      <c r="E28" s="68">
        <v>269.08814818181816</v>
      </c>
      <c r="F28" s="67">
        <v>15.260192636363637</v>
      </c>
      <c r="G28" s="66">
        <v>3.0610118200000005E-2</v>
      </c>
      <c r="H28" s="66">
        <v>2.4800457050000002E-2</v>
      </c>
      <c r="I28" s="66">
        <v>6.4573507000000004E-3</v>
      </c>
      <c r="J28" s="66">
        <v>6.0065285000000009E-4</v>
      </c>
      <c r="K28" s="66">
        <v>5.3049866500000003E-3</v>
      </c>
      <c r="L28" s="66">
        <v>1.5327937925E-2</v>
      </c>
      <c r="M28" s="66">
        <v>0</v>
      </c>
      <c r="N28" s="66">
        <v>0</v>
      </c>
      <c r="O28" s="66">
        <v>1.9628174225000003E-2</v>
      </c>
      <c r="P28" s="66">
        <v>2.5511682500000002E-3</v>
      </c>
      <c r="Q28" s="66">
        <v>6.8437147500000008E-4</v>
      </c>
      <c r="R28" s="66">
        <v>1.4438666225000001E-2</v>
      </c>
      <c r="S28" s="66" t="s">
        <v>820</v>
      </c>
      <c r="T28" s="65" t="s">
        <v>250</v>
      </c>
      <c r="U28" s="64"/>
      <c r="V28" s="63"/>
      <c r="W28" s="62" t="s">
        <v>423</v>
      </c>
      <c r="X28" s="61" t="s">
        <v>246</v>
      </c>
      <c r="Y28" s="61" t="s">
        <v>1262</v>
      </c>
      <c r="Z28" s="61" t="s">
        <v>1264</v>
      </c>
      <c r="AA28" s="47"/>
      <c r="AB28" s="47"/>
      <c r="AC28" s="47"/>
      <c r="AD28" s="48"/>
      <c r="AE28" s="47"/>
      <c r="AF28" s="47"/>
      <c r="AG28" s="47"/>
      <c r="AH28" s="48"/>
      <c r="AI28" s="47"/>
      <c r="AJ28" s="47"/>
      <c r="AK28" s="47"/>
    </row>
    <row r="29" spans="1:37" ht="37" customHeight="1" x14ac:dyDescent="0.2">
      <c r="A29" s="71" t="s">
        <v>560</v>
      </c>
      <c r="B29" s="70" t="s">
        <v>254</v>
      </c>
      <c r="C29" s="69" t="s">
        <v>257</v>
      </c>
      <c r="D29" s="69" t="s">
        <v>258</v>
      </c>
      <c r="E29" s="68">
        <v>167.02071153846151</v>
      </c>
      <c r="F29" s="67">
        <v>7.8690092846153838</v>
      </c>
      <c r="G29" s="66">
        <v>1.6457685425E-2</v>
      </c>
      <c r="H29" s="66">
        <v>1.401183355E-2</v>
      </c>
      <c r="I29" s="66">
        <v>1.4696025E-2</v>
      </c>
      <c r="J29" s="66">
        <v>2.1828474575000003E-2</v>
      </c>
      <c r="K29" s="66">
        <v>1.8170037425E-2</v>
      </c>
      <c r="L29" s="66">
        <v>1.5178145325000001E-2</v>
      </c>
      <c r="M29" s="66">
        <v>1.3880563700000001E-2</v>
      </c>
      <c r="N29" s="66">
        <v>2.2161623424999999E-2</v>
      </c>
      <c r="O29" s="66">
        <v>1.6352908325000002E-2</v>
      </c>
      <c r="P29" s="66">
        <v>1.36255188E-2</v>
      </c>
      <c r="Q29" s="66">
        <v>1.4799133000000001E-2</v>
      </c>
      <c r="R29" s="66">
        <v>1.3969705175E-2</v>
      </c>
      <c r="S29" s="66" t="s">
        <v>420</v>
      </c>
      <c r="T29" s="65" t="s">
        <v>254</v>
      </c>
      <c r="U29" s="64" t="s">
        <v>421</v>
      </c>
      <c r="V29" s="63" t="s">
        <v>422</v>
      </c>
      <c r="W29" s="62" t="s">
        <v>423</v>
      </c>
      <c r="X29" s="61" t="s">
        <v>246</v>
      </c>
      <c r="Y29" s="61" t="s">
        <v>1262</v>
      </c>
      <c r="Z29" s="61" t="s">
        <v>1264</v>
      </c>
      <c r="AA29" s="47"/>
      <c r="AB29" s="47"/>
      <c r="AC29" s="47"/>
      <c r="AD29" s="48"/>
      <c r="AE29" s="47"/>
      <c r="AF29" s="47"/>
      <c r="AG29" s="47"/>
      <c r="AH29" s="48"/>
      <c r="AI29" s="47"/>
      <c r="AJ29" s="47"/>
      <c r="AK29" s="47"/>
    </row>
    <row r="30" spans="1:37" ht="37" customHeight="1" x14ac:dyDescent="0.2">
      <c r="A30" s="71" t="s">
        <v>55</v>
      </c>
      <c r="B30" s="70" t="s">
        <v>57</v>
      </c>
      <c r="C30" s="69" t="s">
        <v>782</v>
      </c>
      <c r="D30" s="69" t="s">
        <v>783</v>
      </c>
      <c r="E30" s="68">
        <v>153.04067545454546</v>
      </c>
      <c r="F30" s="67">
        <v>15.285538090909087</v>
      </c>
      <c r="G30" s="66">
        <v>2.341174545E-2</v>
      </c>
      <c r="H30" s="66">
        <v>2.7533707950000003E-2</v>
      </c>
      <c r="I30" s="66">
        <v>1.4447710850000002E-2</v>
      </c>
      <c r="J30" s="66">
        <v>4.0452716749999999E-3</v>
      </c>
      <c r="K30" s="66">
        <v>6.8860372249999998E-3</v>
      </c>
      <c r="L30" s="66">
        <v>1.3775675000000001E-2</v>
      </c>
      <c r="M30" s="66">
        <v>0</v>
      </c>
      <c r="N30" s="66">
        <v>0</v>
      </c>
      <c r="O30" s="66">
        <v>1.5920756075E-2</v>
      </c>
      <c r="P30" s="66">
        <v>7.7432219250000009E-3</v>
      </c>
      <c r="Q30" s="66">
        <v>3.0583161500000004E-3</v>
      </c>
      <c r="R30" s="66">
        <v>1.28332538E-2</v>
      </c>
      <c r="S30" s="66" t="s">
        <v>784</v>
      </c>
      <c r="T30" s="65" t="s">
        <v>57</v>
      </c>
      <c r="U30" s="64" t="s">
        <v>421</v>
      </c>
      <c r="V30" s="63" t="s">
        <v>422</v>
      </c>
      <c r="W30" s="62" t="s">
        <v>423</v>
      </c>
      <c r="X30" s="61" t="s">
        <v>246</v>
      </c>
      <c r="Y30" s="61" t="s">
        <v>1262</v>
      </c>
      <c r="Z30" s="61" t="s">
        <v>1264</v>
      </c>
      <c r="AA30" s="47"/>
      <c r="AB30" s="47"/>
      <c r="AC30" s="47"/>
      <c r="AD30" s="48"/>
      <c r="AE30" s="47"/>
      <c r="AF30" s="47"/>
      <c r="AG30" s="47"/>
      <c r="AH30" s="48"/>
      <c r="AI30" s="47"/>
      <c r="AJ30" s="47"/>
      <c r="AK30" s="47"/>
    </row>
    <row r="31" spans="1:37" ht="37" customHeight="1" x14ac:dyDescent="0.2">
      <c r="A31" s="71" t="s">
        <v>1826</v>
      </c>
      <c r="B31" s="70" t="s">
        <v>1170</v>
      </c>
      <c r="C31" s="69" t="s">
        <v>1171</v>
      </c>
      <c r="D31" s="69" t="s">
        <v>1825</v>
      </c>
      <c r="E31" s="68">
        <v>181.07123307692308</v>
      </c>
      <c r="F31" s="67">
        <v>17.073195769230772</v>
      </c>
      <c r="G31" s="66">
        <v>1.0402436750000001E-3</v>
      </c>
      <c r="H31" s="66">
        <v>1.1951417750000002E-3</v>
      </c>
      <c r="I31" s="66">
        <v>1.045130825E-3</v>
      </c>
      <c r="J31" s="66">
        <v>1.239412025E-3</v>
      </c>
      <c r="K31" s="66">
        <v>1.2124808750000001E-3</v>
      </c>
      <c r="L31" s="66">
        <v>1.138478275E-3</v>
      </c>
      <c r="M31" s="66">
        <v>9.5379237499999998E-4</v>
      </c>
      <c r="N31" s="66">
        <v>9.9756424999999991E-4</v>
      </c>
      <c r="O31" s="66">
        <v>1.1396172749999999E-3</v>
      </c>
      <c r="P31" s="66">
        <v>1.1028891500000002E-3</v>
      </c>
      <c r="Q31" s="66">
        <v>1.1466296500000001E-3</v>
      </c>
      <c r="R31" s="66">
        <v>1.22341055E-3</v>
      </c>
      <c r="S31" s="66" t="s">
        <v>1173</v>
      </c>
      <c r="T31" s="65" t="s">
        <v>1170</v>
      </c>
      <c r="U31" s="64" t="s">
        <v>1174</v>
      </c>
      <c r="V31" s="63" t="s">
        <v>1175</v>
      </c>
      <c r="W31" s="62" t="s">
        <v>1176</v>
      </c>
      <c r="X31" s="61" t="s">
        <v>58</v>
      </c>
      <c r="Y31" s="61" t="s">
        <v>1262</v>
      </c>
      <c r="Z31" s="61" t="s">
        <v>1273</v>
      </c>
      <c r="AA31" s="47"/>
      <c r="AB31" s="47"/>
      <c r="AC31" s="47"/>
      <c r="AD31" s="48"/>
      <c r="AE31" s="47"/>
      <c r="AF31" s="47"/>
      <c r="AG31" s="47"/>
      <c r="AH31" s="48"/>
      <c r="AI31" s="47"/>
      <c r="AJ31" s="47"/>
      <c r="AK31" s="47"/>
    </row>
    <row r="32" spans="1:37" ht="37" customHeight="1" x14ac:dyDescent="0.2">
      <c r="A32" s="71" t="s">
        <v>676</v>
      </c>
      <c r="B32" s="70" t="s">
        <v>79</v>
      </c>
      <c r="C32" s="69" t="s">
        <v>81</v>
      </c>
      <c r="D32" s="69" t="s">
        <v>82</v>
      </c>
      <c r="E32" s="68">
        <v>113.03025276923077</v>
      </c>
      <c r="F32" s="67">
        <v>17.048247153846152</v>
      </c>
      <c r="G32" s="66">
        <v>1.0656277E-3</v>
      </c>
      <c r="H32" s="66">
        <v>1.4235720000000001E-3</v>
      </c>
      <c r="I32" s="66">
        <v>8.4389332500000008E-4</v>
      </c>
      <c r="J32" s="66">
        <v>1.048271475E-3</v>
      </c>
      <c r="K32" s="66">
        <v>7.3432522500000005E-4</v>
      </c>
      <c r="L32" s="66">
        <v>9.3799374999999996E-4</v>
      </c>
      <c r="M32" s="66">
        <v>7.0057622500000003E-4</v>
      </c>
      <c r="N32" s="66">
        <v>8.0518945000000004E-4</v>
      </c>
      <c r="O32" s="66">
        <v>1.1133484750000002E-3</v>
      </c>
      <c r="P32" s="66">
        <v>1.7599725E-3</v>
      </c>
      <c r="Q32" s="66">
        <v>5.7767732499999997E-4</v>
      </c>
      <c r="R32" s="66">
        <v>9.8384092499999992E-4</v>
      </c>
      <c r="S32" s="66" t="s">
        <v>347</v>
      </c>
      <c r="T32" s="65" t="s">
        <v>79</v>
      </c>
      <c r="U32" s="64" t="s">
        <v>335</v>
      </c>
      <c r="V32" s="63" t="s">
        <v>336</v>
      </c>
      <c r="W32" s="62" t="s">
        <v>337</v>
      </c>
      <c r="X32" s="61" t="s">
        <v>37</v>
      </c>
      <c r="Y32" s="61" t="s">
        <v>1262</v>
      </c>
      <c r="Z32" s="61" t="s">
        <v>1264</v>
      </c>
      <c r="AA32" s="47"/>
      <c r="AB32" s="47"/>
      <c r="AC32" s="47"/>
      <c r="AD32" s="48"/>
      <c r="AE32" s="47"/>
      <c r="AF32" s="47"/>
      <c r="AG32" s="47"/>
      <c r="AH32" s="48"/>
      <c r="AI32" s="47"/>
      <c r="AJ32" s="47"/>
      <c r="AK32" s="47"/>
    </row>
    <row r="33" spans="1:37" ht="37" customHeight="1" x14ac:dyDescent="0.2">
      <c r="A33" s="71" t="s">
        <v>34</v>
      </c>
      <c r="B33" s="70" t="s">
        <v>36</v>
      </c>
      <c r="C33" s="69" t="s">
        <v>875</v>
      </c>
      <c r="D33" s="69" t="s">
        <v>876</v>
      </c>
      <c r="E33" s="68">
        <v>243.09886846153847</v>
      </c>
      <c r="F33" s="67">
        <v>17.096175076923075</v>
      </c>
      <c r="G33" s="66">
        <v>6.012004E-4</v>
      </c>
      <c r="H33" s="66">
        <v>6.8473870000000008E-4</v>
      </c>
      <c r="I33" s="66">
        <v>5.6159932500000008E-4</v>
      </c>
      <c r="J33" s="66">
        <v>7.6447517499999998E-4</v>
      </c>
      <c r="K33" s="66">
        <v>6.2920880000000008E-4</v>
      </c>
      <c r="L33" s="66">
        <v>6.9546365000000001E-4</v>
      </c>
      <c r="M33" s="66">
        <v>5.1645042500000004E-4</v>
      </c>
      <c r="N33" s="66">
        <v>5.2504310000000003E-4</v>
      </c>
      <c r="O33" s="66">
        <v>5.6961332499999996E-4</v>
      </c>
      <c r="P33" s="66">
        <v>7.7123052499999999E-4</v>
      </c>
      <c r="Q33" s="66">
        <v>5.37708575E-4</v>
      </c>
      <c r="R33" s="66">
        <v>7.3314940000000002E-4</v>
      </c>
      <c r="S33" s="66" t="s">
        <v>877</v>
      </c>
      <c r="T33" s="65" t="s">
        <v>36</v>
      </c>
      <c r="U33" s="64"/>
      <c r="V33" s="63"/>
      <c r="W33" s="62" t="s">
        <v>337</v>
      </c>
      <c r="X33" s="61" t="s">
        <v>37</v>
      </c>
      <c r="Y33" s="61" t="s">
        <v>1262</v>
      </c>
      <c r="Z33" s="61" t="s">
        <v>1264</v>
      </c>
      <c r="AA33" s="47"/>
      <c r="AB33" s="47"/>
      <c r="AC33" s="47"/>
      <c r="AD33" s="48"/>
      <c r="AE33" s="47"/>
      <c r="AF33" s="47"/>
      <c r="AG33" s="47"/>
      <c r="AH33" s="48"/>
      <c r="AI33" s="47"/>
      <c r="AJ33" s="47"/>
      <c r="AK33" s="47"/>
    </row>
    <row r="34" spans="1:37" ht="37" customHeight="1" x14ac:dyDescent="0.2">
      <c r="A34" s="71" t="s">
        <v>706</v>
      </c>
      <c r="B34" s="70" t="s">
        <v>41</v>
      </c>
      <c r="C34" s="69" t="s">
        <v>44</v>
      </c>
      <c r="D34" s="69" t="s">
        <v>45</v>
      </c>
      <c r="E34" s="68">
        <v>130.05141199999997</v>
      </c>
      <c r="F34" s="67">
        <v>7.9221824800000009</v>
      </c>
      <c r="G34" s="66">
        <v>0</v>
      </c>
      <c r="H34" s="66">
        <v>0</v>
      </c>
      <c r="I34" s="66">
        <v>0</v>
      </c>
      <c r="J34" s="66">
        <v>0</v>
      </c>
      <c r="K34" s="66">
        <v>1.8024290000000001E-4</v>
      </c>
      <c r="L34" s="66">
        <v>1.8084545000000003E-4</v>
      </c>
      <c r="M34" s="66">
        <v>1.833312E-4</v>
      </c>
      <c r="N34" s="66">
        <v>0</v>
      </c>
      <c r="O34" s="66">
        <v>0</v>
      </c>
      <c r="P34" s="66">
        <v>1.9496655E-4</v>
      </c>
      <c r="Q34" s="66">
        <v>1.5816812500000002E-4</v>
      </c>
      <c r="R34" s="66">
        <v>0</v>
      </c>
      <c r="S34" s="66" t="s">
        <v>333</v>
      </c>
      <c r="T34" s="65" t="s">
        <v>334</v>
      </c>
      <c r="U34" s="64" t="s">
        <v>335</v>
      </c>
      <c r="V34" s="63" t="s">
        <v>336</v>
      </c>
      <c r="W34" s="62" t="s">
        <v>337</v>
      </c>
      <c r="X34" s="61" t="s">
        <v>37</v>
      </c>
      <c r="Y34" s="61" t="s">
        <v>1262</v>
      </c>
      <c r="Z34" s="61" t="s">
        <v>1264</v>
      </c>
      <c r="AA34" s="47"/>
      <c r="AB34" s="47"/>
      <c r="AC34" s="47"/>
      <c r="AD34" s="48"/>
      <c r="AE34" s="47"/>
      <c r="AF34" s="47"/>
      <c r="AG34" s="47"/>
      <c r="AH34" s="48"/>
      <c r="AI34" s="47"/>
      <c r="AJ34" s="47"/>
      <c r="AK34" s="47"/>
    </row>
    <row r="35" spans="1:37" ht="37" customHeight="1" x14ac:dyDescent="0.2">
      <c r="A35" s="71" t="s">
        <v>608</v>
      </c>
      <c r="B35" s="70" t="s">
        <v>609</v>
      </c>
      <c r="C35" s="69" t="s">
        <v>1238</v>
      </c>
      <c r="D35" s="69" t="s">
        <v>1239</v>
      </c>
      <c r="E35" s="68">
        <v>104.10702607692308</v>
      </c>
      <c r="F35" s="67">
        <v>5.5212351461538471</v>
      </c>
      <c r="G35" s="66">
        <v>0.10923293510000001</v>
      </c>
      <c r="H35" s="66">
        <v>0.11783062124999999</v>
      </c>
      <c r="I35" s="66">
        <v>0.10775289630000001</v>
      </c>
      <c r="J35" s="66">
        <v>8.2038965875000008E-2</v>
      </c>
      <c r="K35" s="66">
        <v>7.6017394700000004E-2</v>
      </c>
      <c r="L35" s="66">
        <v>8.3662266075000005E-2</v>
      </c>
      <c r="M35" s="66">
        <v>8.1923112800000003E-2</v>
      </c>
      <c r="N35" s="66">
        <v>9.2115893700000007E-2</v>
      </c>
      <c r="O35" s="66">
        <v>8.8449534575000002E-2</v>
      </c>
      <c r="P35" s="66">
        <v>6.7792469499999994E-2</v>
      </c>
      <c r="Q35" s="66">
        <v>6.5159708824999996E-2</v>
      </c>
      <c r="R35" s="66">
        <v>6.6350738524999994E-2</v>
      </c>
      <c r="S35" s="66" t="s">
        <v>1240</v>
      </c>
      <c r="T35" s="65" t="s">
        <v>1241</v>
      </c>
      <c r="U35" s="64" t="s">
        <v>1242</v>
      </c>
      <c r="V35" s="63" t="s">
        <v>1243</v>
      </c>
      <c r="W35" s="62" t="s">
        <v>433</v>
      </c>
      <c r="X35" s="61" t="s">
        <v>434</v>
      </c>
      <c r="Y35" s="61" t="s">
        <v>1262</v>
      </c>
      <c r="Z35" s="61" t="s">
        <v>1267</v>
      </c>
      <c r="AA35" s="47"/>
      <c r="AB35" s="47"/>
      <c r="AC35" s="47"/>
      <c r="AD35" s="48"/>
      <c r="AE35" s="47"/>
      <c r="AF35" s="47"/>
      <c r="AG35" s="47"/>
      <c r="AH35" s="48"/>
      <c r="AI35" s="47"/>
      <c r="AJ35" s="47"/>
      <c r="AK35" s="47"/>
    </row>
    <row r="36" spans="1:37" ht="37" customHeight="1" x14ac:dyDescent="0.2">
      <c r="A36" s="71" t="s">
        <v>551</v>
      </c>
      <c r="B36" s="70" t="s">
        <v>554</v>
      </c>
      <c r="C36" s="69" t="s">
        <v>743</v>
      </c>
      <c r="D36" s="69" t="s">
        <v>744</v>
      </c>
      <c r="E36" s="68">
        <v>120.06528000000002</v>
      </c>
      <c r="F36" s="67">
        <v>8.3942296923076913</v>
      </c>
      <c r="G36" s="66">
        <v>4.9902471925000004E-2</v>
      </c>
      <c r="H36" s="66">
        <v>4.3246910725000004E-2</v>
      </c>
      <c r="I36" s="66">
        <v>4.3488581450000001E-2</v>
      </c>
      <c r="J36" s="66">
        <v>0.14872222067500002</v>
      </c>
      <c r="K36" s="66">
        <v>0.148365149675</v>
      </c>
      <c r="L36" s="66">
        <v>0.13694445420000001</v>
      </c>
      <c r="M36" s="66">
        <v>7.9230229799999996E-2</v>
      </c>
      <c r="N36" s="66">
        <v>7.0311800525000009E-2</v>
      </c>
      <c r="O36" s="66">
        <v>6.9016179250000004E-2</v>
      </c>
      <c r="P36" s="66">
        <v>0.12773742612500003</v>
      </c>
      <c r="Q36" s="66">
        <v>0.11726874625</v>
      </c>
      <c r="R36" s="66">
        <v>0.160048470025</v>
      </c>
      <c r="S36" s="66" t="s">
        <v>745</v>
      </c>
      <c r="T36" s="65" t="s">
        <v>742</v>
      </c>
      <c r="U36" s="64" t="s">
        <v>746</v>
      </c>
      <c r="V36" s="63" t="s">
        <v>747</v>
      </c>
      <c r="W36" s="62" t="s">
        <v>433</v>
      </c>
      <c r="X36" s="61" t="s">
        <v>434</v>
      </c>
      <c r="Y36" s="61" t="s">
        <v>1262</v>
      </c>
      <c r="Z36" s="61" t="s">
        <v>1267</v>
      </c>
      <c r="AA36" s="47"/>
      <c r="AB36" s="47"/>
      <c r="AC36" s="47"/>
      <c r="AD36" s="48"/>
      <c r="AE36" s="47"/>
      <c r="AF36" s="47"/>
      <c r="AG36" s="47"/>
      <c r="AH36" s="48"/>
      <c r="AI36" s="47"/>
      <c r="AJ36" s="47"/>
      <c r="AK36" s="47"/>
    </row>
    <row r="37" spans="1:37" ht="37" customHeight="1" x14ac:dyDescent="0.2">
      <c r="A37" s="71" t="s">
        <v>650</v>
      </c>
      <c r="B37" s="70" t="s">
        <v>292</v>
      </c>
      <c r="C37" s="69" t="s">
        <v>294</v>
      </c>
      <c r="D37" s="69" t="s">
        <v>295</v>
      </c>
      <c r="E37" s="68">
        <v>132.07679307692308</v>
      </c>
      <c r="F37" s="67">
        <v>7.0734037615384597</v>
      </c>
      <c r="G37" s="66">
        <v>6.3454864875000003E-2</v>
      </c>
      <c r="H37" s="66">
        <v>9.0126901600000003E-2</v>
      </c>
      <c r="I37" s="66">
        <v>5.1143032575000004E-2</v>
      </c>
      <c r="J37" s="66">
        <v>0.109042853075</v>
      </c>
      <c r="K37" s="66">
        <v>9.663966747500001E-2</v>
      </c>
      <c r="L37" s="66">
        <v>0.10037849795000001</v>
      </c>
      <c r="M37" s="66">
        <v>5.1536828625000003E-2</v>
      </c>
      <c r="N37" s="66">
        <v>7.8383082300000004E-2</v>
      </c>
      <c r="O37" s="66">
        <v>6.5238548175000008E-2</v>
      </c>
      <c r="P37" s="66">
        <v>0.10130363652500002</v>
      </c>
      <c r="Q37" s="66">
        <v>6.4373379650000007E-2</v>
      </c>
      <c r="R37" s="66">
        <v>0.10331935320000002</v>
      </c>
      <c r="S37" s="66" t="s">
        <v>432</v>
      </c>
      <c r="T37" s="65" t="s">
        <v>292</v>
      </c>
      <c r="U37" s="64" t="s">
        <v>366</v>
      </c>
      <c r="V37" s="63" t="s">
        <v>367</v>
      </c>
      <c r="W37" s="62" t="s">
        <v>433</v>
      </c>
      <c r="X37" s="61" t="s">
        <v>434</v>
      </c>
      <c r="Y37" s="61" t="s">
        <v>1262</v>
      </c>
      <c r="Z37" s="61" t="s">
        <v>1267</v>
      </c>
      <c r="AA37" s="47"/>
      <c r="AB37" s="47"/>
      <c r="AC37" s="47"/>
      <c r="AD37" s="48"/>
      <c r="AE37" s="47"/>
      <c r="AF37" s="47"/>
      <c r="AG37" s="47"/>
      <c r="AH37" s="48"/>
      <c r="AI37" s="47"/>
      <c r="AJ37" s="47"/>
      <c r="AK37" s="47"/>
    </row>
    <row r="38" spans="1:37" ht="37" customHeight="1" x14ac:dyDescent="0.2">
      <c r="A38" s="71" t="s">
        <v>1824</v>
      </c>
      <c r="B38" s="70" t="s">
        <v>317</v>
      </c>
      <c r="C38" s="69" t="s">
        <v>318</v>
      </c>
      <c r="D38" s="69" t="s">
        <v>319</v>
      </c>
      <c r="E38" s="68">
        <v>118.08614846153847</v>
      </c>
      <c r="F38" s="67">
        <v>8.9505248846153851</v>
      </c>
      <c r="G38" s="66">
        <v>5.7406705400000008E-2</v>
      </c>
      <c r="H38" s="66">
        <v>5.3790212174999998E-2</v>
      </c>
      <c r="I38" s="66">
        <v>6.156517847500001E-2</v>
      </c>
      <c r="J38" s="66">
        <v>7.5972406850000007E-2</v>
      </c>
      <c r="K38" s="66">
        <v>6.0493434775E-2</v>
      </c>
      <c r="L38" s="66">
        <v>7.2876215725000013E-2</v>
      </c>
      <c r="M38" s="66">
        <v>7.295397545E-2</v>
      </c>
      <c r="N38" s="66">
        <v>7.6419149700000008E-2</v>
      </c>
      <c r="O38" s="66">
        <v>5.693135345E-2</v>
      </c>
      <c r="P38" s="66">
        <v>9.0054537925000011E-2</v>
      </c>
      <c r="Q38" s="66">
        <v>5.5206491400000002E-2</v>
      </c>
      <c r="R38" s="66">
        <v>7.4877031100000005E-2</v>
      </c>
      <c r="S38" s="66" t="s">
        <v>444</v>
      </c>
      <c r="T38" s="65" t="s">
        <v>317</v>
      </c>
      <c r="U38" s="64" t="s">
        <v>445</v>
      </c>
      <c r="V38" s="63" t="s">
        <v>446</v>
      </c>
      <c r="W38" s="62" t="s">
        <v>433</v>
      </c>
      <c r="X38" s="61" t="s">
        <v>434</v>
      </c>
      <c r="Y38" s="61" t="s">
        <v>1262</v>
      </c>
      <c r="Z38" s="61" t="s">
        <v>1267</v>
      </c>
      <c r="AA38" s="47"/>
      <c r="AB38" s="47"/>
      <c r="AC38" s="47"/>
      <c r="AD38" s="48"/>
      <c r="AE38" s="47"/>
      <c r="AF38" s="47"/>
      <c r="AG38" s="47"/>
      <c r="AH38" s="48"/>
      <c r="AI38" s="47"/>
      <c r="AJ38" s="47"/>
      <c r="AK38" s="47"/>
    </row>
    <row r="39" spans="1:37" ht="37" customHeight="1" x14ac:dyDescent="0.2">
      <c r="A39" s="71" t="s">
        <v>668</v>
      </c>
      <c r="B39" s="72" t="s">
        <v>1823</v>
      </c>
      <c r="C39" s="69" t="s">
        <v>1822</v>
      </c>
      <c r="D39" s="69" t="s">
        <v>1821</v>
      </c>
      <c r="E39" s="68">
        <v>104.07071915384614</v>
      </c>
      <c r="F39" s="67">
        <v>8.7156652307692308</v>
      </c>
      <c r="G39" s="66">
        <v>2.6057862250000001E-3</v>
      </c>
      <c r="H39" s="66">
        <v>2.868947475E-3</v>
      </c>
      <c r="I39" s="66">
        <v>2.9689322750000003E-3</v>
      </c>
      <c r="J39" s="66">
        <v>3.5621567750000003E-3</v>
      </c>
      <c r="K39" s="66">
        <v>3.1161644249999999E-3</v>
      </c>
      <c r="L39" s="66">
        <v>3.2736736750000003E-3</v>
      </c>
      <c r="M39" s="66">
        <v>2.3685901500000001E-3</v>
      </c>
      <c r="N39" s="66">
        <v>2.850460525E-3</v>
      </c>
      <c r="O39" s="66">
        <v>2.3710289250000001E-3</v>
      </c>
      <c r="P39" s="66">
        <v>3.2427063749999999E-3</v>
      </c>
      <c r="Q39" s="66">
        <v>2.9917569750000004E-3</v>
      </c>
      <c r="R39" s="66">
        <v>3.2772872500000001E-3</v>
      </c>
      <c r="S39" s="66" t="s">
        <v>1820</v>
      </c>
      <c r="T39" s="65" t="s">
        <v>1819</v>
      </c>
      <c r="U39" s="64"/>
      <c r="V39" s="63"/>
      <c r="W39" s="62" t="s">
        <v>433</v>
      </c>
      <c r="X39" s="61" t="s">
        <v>434</v>
      </c>
      <c r="Y39" s="61" t="s">
        <v>1262</v>
      </c>
      <c r="Z39" s="61" t="s">
        <v>1267</v>
      </c>
      <c r="AA39" s="47"/>
      <c r="AB39" s="47"/>
      <c r="AC39" s="47"/>
      <c r="AD39" s="48"/>
      <c r="AE39" s="47"/>
      <c r="AF39" s="47"/>
      <c r="AG39" s="47"/>
      <c r="AH39" s="48"/>
      <c r="AI39" s="47"/>
      <c r="AJ39" s="47"/>
      <c r="AK39" s="47"/>
    </row>
    <row r="40" spans="1:37" ht="37" customHeight="1" x14ac:dyDescent="0.2">
      <c r="A40" s="71" t="s">
        <v>150</v>
      </c>
      <c r="B40" s="70" t="s">
        <v>1815</v>
      </c>
      <c r="C40" s="69" t="s">
        <v>1818</v>
      </c>
      <c r="D40" s="69" t="s">
        <v>1817</v>
      </c>
      <c r="E40" s="68">
        <v>74.059907166666662</v>
      </c>
      <c r="F40" s="67">
        <v>5.5308158333333344</v>
      </c>
      <c r="G40" s="66">
        <v>1.8268142000000002E-3</v>
      </c>
      <c r="H40" s="66">
        <v>1.4292758750000002E-3</v>
      </c>
      <c r="I40" s="66">
        <v>1.5853565750000001E-3</v>
      </c>
      <c r="J40" s="66">
        <v>4.3418570750000003E-3</v>
      </c>
      <c r="K40" s="66">
        <v>3.9606549999999996E-3</v>
      </c>
      <c r="L40" s="66">
        <v>3.4166637499999999E-3</v>
      </c>
      <c r="M40" s="66">
        <v>1.5585057250000001E-3</v>
      </c>
      <c r="N40" s="66">
        <v>1.6849318499999998E-3</v>
      </c>
      <c r="O40" s="66">
        <v>0</v>
      </c>
      <c r="P40" s="66">
        <v>3.4758867250000002E-3</v>
      </c>
      <c r="Q40" s="66">
        <v>3.59735425E-3</v>
      </c>
      <c r="R40" s="66">
        <v>4.2163714499999999E-3</v>
      </c>
      <c r="S40" s="66" t="s">
        <v>1816</v>
      </c>
      <c r="T40" s="65" t="s">
        <v>1815</v>
      </c>
      <c r="U40" s="64"/>
      <c r="V40" s="63"/>
      <c r="W40" s="62" t="s">
        <v>433</v>
      </c>
      <c r="X40" s="61" t="s">
        <v>434</v>
      </c>
      <c r="Y40" s="61" t="s">
        <v>1262</v>
      </c>
      <c r="Z40" s="61" t="s">
        <v>1267</v>
      </c>
      <c r="AA40" s="47"/>
      <c r="AB40" s="47"/>
      <c r="AC40" s="47"/>
      <c r="AD40" s="48"/>
      <c r="AE40" s="47"/>
      <c r="AF40" s="47"/>
      <c r="AG40" s="47"/>
      <c r="AH40" s="48"/>
      <c r="AI40" s="47"/>
      <c r="AJ40" s="47"/>
      <c r="AK40" s="47"/>
    </row>
    <row r="41" spans="1:37" ht="37" customHeight="1" x14ac:dyDescent="0.2">
      <c r="A41" s="71" t="s">
        <v>974</v>
      </c>
      <c r="B41" s="72" t="s">
        <v>655</v>
      </c>
      <c r="C41" s="69" t="s">
        <v>657</v>
      </c>
      <c r="D41" s="69" t="s">
        <v>658</v>
      </c>
      <c r="E41" s="68">
        <v>399.14440625000003</v>
      </c>
      <c r="F41" s="67">
        <v>5.7352121499999997</v>
      </c>
      <c r="G41" s="66">
        <v>0</v>
      </c>
      <c r="H41" s="66">
        <v>0</v>
      </c>
      <c r="I41" s="66">
        <v>0</v>
      </c>
      <c r="J41" s="66">
        <v>4.3848350000000002E-5</v>
      </c>
      <c r="K41" s="66">
        <v>2.7479250000000003E-5</v>
      </c>
      <c r="L41" s="66">
        <v>3.2038900000000003E-5</v>
      </c>
      <c r="M41" s="66">
        <v>3.7826975000000007E-5</v>
      </c>
      <c r="N41" s="66">
        <v>0</v>
      </c>
      <c r="O41" s="66">
        <v>3.6229475000000001E-5</v>
      </c>
      <c r="P41" s="66">
        <v>4.8270350000000008E-5</v>
      </c>
      <c r="Q41" s="66">
        <v>3.7475900000000005E-5</v>
      </c>
      <c r="R41" s="66">
        <v>4.9779525000000002E-5</v>
      </c>
      <c r="S41" s="66" t="s">
        <v>659</v>
      </c>
      <c r="T41" s="65" t="s">
        <v>656</v>
      </c>
      <c r="U41" s="64" t="s">
        <v>660</v>
      </c>
      <c r="V41" s="63" t="s">
        <v>661</v>
      </c>
      <c r="W41" s="62" t="s">
        <v>662</v>
      </c>
      <c r="X41" s="61" t="s">
        <v>663</v>
      </c>
      <c r="Y41" s="61" t="s">
        <v>1262</v>
      </c>
      <c r="Z41" s="61" t="s">
        <v>1271</v>
      </c>
      <c r="AA41" s="47"/>
      <c r="AB41" s="47"/>
      <c r="AC41" s="47"/>
      <c r="AD41" s="48"/>
      <c r="AE41" s="47"/>
      <c r="AF41" s="47"/>
      <c r="AG41" s="47"/>
      <c r="AH41" s="48"/>
      <c r="AI41" s="47"/>
      <c r="AJ41" s="47"/>
      <c r="AK41" s="47"/>
    </row>
    <row r="42" spans="1:37" ht="37" customHeight="1" x14ac:dyDescent="0.2">
      <c r="A42" s="71" t="s">
        <v>1814</v>
      </c>
      <c r="B42" s="70" t="s">
        <v>1218</v>
      </c>
      <c r="C42" s="69" t="s">
        <v>1219</v>
      </c>
      <c r="D42" s="69" t="s">
        <v>1220</v>
      </c>
      <c r="E42" s="68">
        <v>166.05312230769229</v>
      </c>
      <c r="F42" s="67">
        <v>9.3825545769230754</v>
      </c>
      <c r="G42" s="66">
        <v>1.5979405499999999E-3</v>
      </c>
      <c r="H42" s="66">
        <v>1.4126243E-3</v>
      </c>
      <c r="I42" s="66">
        <v>1.6358923750000001E-3</v>
      </c>
      <c r="J42" s="66">
        <v>3.5221364499999999E-3</v>
      </c>
      <c r="K42" s="66">
        <v>4.0272011500000005E-3</v>
      </c>
      <c r="L42" s="66">
        <v>3.2420736750000002E-3</v>
      </c>
      <c r="M42" s="66">
        <v>2.8144820250000004E-3</v>
      </c>
      <c r="N42" s="66">
        <v>1.4833921500000001E-3</v>
      </c>
      <c r="O42" s="66">
        <v>3.1634877250000001E-3</v>
      </c>
      <c r="P42" s="66">
        <v>3.3861695749999999E-3</v>
      </c>
      <c r="Q42" s="66">
        <v>4.3072359249999997E-3</v>
      </c>
      <c r="R42" s="66">
        <v>4.7908541999999998E-3</v>
      </c>
      <c r="S42" s="66" t="s">
        <v>1221</v>
      </c>
      <c r="T42" s="65" t="s">
        <v>1218</v>
      </c>
      <c r="U42" s="64"/>
      <c r="V42" s="63"/>
      <c r="W42" s="62" t="s">
        <v>442</v>
      </c>
      <c r="X42" s="61" t="s">
        <v>443</v>
      </c>
      <c r="Y42" s="61" t="s">
        <v>1262</v>
      </c>
      <c r="Z42" s="61" t="s">
        <v>1267</v>
      </c>
      <c r="AA42" s="47"/>
      <c r="AB42" s="47"/>
      <c r="AC42" s="47"/>
      <c r="AD42" s="48"/>
      <c r="AE42" s="47"/>
      <c r="AF42" s="47"/>
      <c r="AG42" s="47"/>
      <c r="AH42" s="48"/>
      <c r="AI42" s="47"/>
      <c r="AJ42" s="47"/>
      <c r="AK42" s="47"/>
    </row>
    <row r="43" spans="1:37" ht="37" customHeight="1" x14ac:dyDescent="0.2">
      <c r="A43" s="71" t="s">
        <v>465</v>
      </c>
      <c r="B43" s="72" t="s">
        <v>1103</v>
      </c>
      <c r="C43" s="69" t="s">
        <v>1104</v>
      </c>
      <c r="D43" s="69" t="s">
        <v>1105</v>
      </c>
      <c r="E43" s="68">
        <v>199.96974111111109</v>
      </c>
      <c r="F43" s="67">
        <v>9.6278668333333339</v>
      </c>
      <c r="G43" s="66">
        <v>5.0339992499999996E-4</v>
      </c>
      <c r="H43" s="66">
        <v>5.0549874999999999E-4</v>
      </c>
      <c r="I43" s="66">
        <v>0</v>
      </c>
      <c r="J43" s="66">
        <v>4.0847457500000007E-4</v>
      </c>
      <c r="K43" s="66">
        <v>5.4103945000000004E-4</v>
      </c>
      <c r="L43" s="66">
        <v>6.0187627500000009E-4</v>
      </c>
      <c r="M43" s="66">
        <v>1.18129065E-3</v>
      </c>
      <c r="N43" s="66">
        <v>1.319848375E-3</v>
      </c>
      <c r="O43" s="66">
        <v>0</v>
      </c>
      <c r="P43" s="66">
        <v>0</v>
      </c>
      <c r="Q43" s="66">
        <v>1.0261400500000001E-3</v>
      </c>
      <c r="R43" s="66">
        <v>0</v>
      </c>
      <c r="S43" s="66" t="s">
        <v>1106</v>
      </c>
      <c r="T43" s="65" t="s">
        <v>1107</v>
      </c>
      <c r="U43" s="64"/>
      <c r="V43" s="63"/>
      <c r="W43" s="62" t="s">
        <v>442</v>
      </c>
      <c r="X43" s="61" t="s">
        <v>443</v>
      </c>
      <c r="Y43" s="61" t="s">
        <v>1262</v>
      </c>
      <c r="Z43" s="61" t="s">
        <v>1267</v>
      </c>
      <c r="AA43" s="47"/>
      <c r="AB43" s="47"/>
      <c r="AC43" s="47"/>
      <c r="AD43" s="48"/>
      <c r="AE43" s="47"/>
      <c r="AF43" s="47"/>
      <c r="AG43" s="47"/>
      <c r="AH43" s="48"/>
      <c r="AI43" s="47"/>
      <c r="AJ43" s="47"/>
      <c r="AK43" s="47"/>
    </row>
    <row r="44" spans="1:37" ht="37" customHeight="1" x14ac:dyDescent="0.2">
      <c r="A44" s="71" t="s">
        <v>320</v>
      </c>
      <c r="B44" s="70" t="s">
        <v>1813</v>
      </c>
      <c r="C44" s="69" t="s">
        <v>1812</v>
      </c>
      <c r="D44" s="69" t="s">
        <v>1811</v>
      </c>
      <c r="E44" s="68">
        <v>115.03976146153846</v>
      </c>
      <c r="F44" s="67">
        <v>9.0007140000000003</v>
      </c>
      <c r="G44" s="66">
        <v>1.85315745E-3</v>
      </c>
      <c r="H44" s="66">
        <v>1.5885266E-3</v>
      </c>
      <c r="I44" s="66">
        <v>1.391822325E-3</v>
      </c>
      <c r="J44" s="66">
        <v>1.63322035E-3</v>
      </c>
      <c r="K44" s="66">
        <v>1.8446927750000001E-3</v>
      </c>
      <c r="L44" s="66">
        <v>1.7776856750000001E-3</v>
      </c>
      <c r="M44" s="66">
        <v>1.6445606500000002E-3</v>
      </c>
      <c r="N44" s="66">
        <v>2.2047578500000004E-3</v>
      </c>
      <c r="O44" s="66">
        <v>1.4119125750000001E-3</v>
      </c>
      <c r="P44" s="66">
        <v>1.2200280250000001E-3</v>
      </c>
      <c r="Q44" s="66">
        <v>1.330434675E-3</v>
      </c>
      <c r="R44" s="66">
        <v>1.2971500250000001E-3</v>
      </c>
      <c r="S44" s="66" t="s">
        <v>1810</v>
      </c>
      <c r="T44" s="65" t="s">
        <v>1809</v>
      </c>
      <c r="U44" s="64" t="s">
        <v>1808</v>
      </c>
      <c r="V44" s="63" t="s">
        <v>1807</v>
      </c>
      <c r="W44" s="62" t="s">
        <v>1210</v>
      </c>
      <c r="X44" s="61" t="s">
        <v>1211</v>
      </c>
      <c r="Y44" s="61" t="s">
        <v>1262</v>
      </c>
      <c r="Z44" s="61" t="s">
        <v>1267</v>
      </c>
      <c r="AA44" s="47"/>
      <c r="AB44" s="47"/>
      <c r="AC44" s="47"/>
      <c r="AD44" s="48"/>
      <c r="AE44" s="47"/>
      <c r="AF44" s="47"/>
      <c r="AG44" s="47"/>
      <c r="AH44" s="48"/>
      <c r="AI44" s="47"/>
      <c r="AJ44" s="47"/>
      <c r="AK44" s="47"/>
    </row>
    <row r="45" spans="1:37" ht="37" customHeight="1" x14ac:dyDescent="0.2">
      <c r="A45" s="71" t="s">
        <v>130</v>
      </c>
      <c r="B45" s="70" t="s">
        <v>1203</v>
      </c>
      <c r="C45" s="75" t="s">
        <v>1204</v>
      </c>
      <c r="D45" s="75" t="s">
        <v>1205</v>
      </c>
      <c r="E45" s="68">
        <v>129.05587538461538</v>
      </c>
      <c r="F45" s="67">
        <v>8.4832717307692302</v>
      </c>
      <c r="G45" s="66">
        <v>5.01620895E-3</v>
      </c>
      <c r="H45" s="66">
        <v>4.0623191250000008E-3</v>
      </c>
      <c r="I45" s="66">
        <v>4.5586766000000004E-3</v>
      </c>
      <c r="J45" s="66">
        <v>5.8264406749999999E-3</v>
      </c>
      <c r="K45" s="66">
        <v>6.1988017000000001E-3</v>
      </c>
      <c r="L45" s="66">
        <v>5.9082460500000005E-3</v>
      </c>
      <c r="M45" s="66">
        <v>4.5686137000000007E-3</v>
      </c>
      <c r="N45" s="66">
        <v>5.6238154250000004E-3</v>
      </c>
      <c r="O45" s="66">
        <v>4.0856085500000005E-3</v>
      </c>
      <c r="P45" s="66">
        <v>3.6372829000000002E-3</v>
      </c>
      <c r="Q45" s="66">
        <v>4.2549175250000005E-3</v>
      </c>
      <c r="R45" s="66">
        <v>4.0283319749999996E-3</v>
      </c>
      <c r="S45" s="66" t="s">
        <v>1206</v>
      </c>
      <c r="T45" s="65" t="s">
        <v>1207</v>
      </c>
      <c r="U45" s="64" t="s">
        <v>1208</v>
      </c>
      <c r="V45" s="63" t="s">
        <v>1209</v>
      </c>
      <c r="W45" s="62" t="s">
        <v>1210</v>
      </c>
      <c r="X45" s="61" t="s">
        <v>1211</v>
      </c>
      <c r="Y45" s="61" t="s">
        <v>1262</v>
      </c>
      <c r="Z45" s="61" t="s">
        <v>1267</v>
      </c>
      <c r="AA45" s="47"/>
      <c r="AB45" s="47"/>
      <c r="AC45" s="47"/>
      <c r="AD45" s="48"/>
      <c r="AE45" s="47"/>
      <c r="AF45" s="47"/>
      <c r="AG45" s="47"/>
      <c r="AH45" s="48"/>
      <c r="AI45" s="47"/>
      <c r="AJ45" s="47"/>
      <c r="AK45" s="47"/>
    </row>
    <row r="46" spans="1:37" ht="37" customHeight="1" x14ac:dyDescent="0.2">
      <c r="A46" s="71" t="s">
        <v>1039</v>
      </c>
      <c r="B46" s="70" t="s">
        <v>1806</v>
      </c>
      <c r="C46" s="69" t="s">
        <v>1805</v>
      </c>
      <c r="D46" s="69" t="s">
        <v>1804</v>
      </c>
      <c r="E46" s="68">
        <v>159.03046500000002</v>
      </c>
      <c r="F46" s="67">
        <v>14.566080000000001</v>
      </c>
      <c r="G46" s="66">
        <v>0</v>
      </c>
      <c r="H46" s="66">
        <v>4.0645700000000004E-4</v>
      </c>
      <c r="I46" s="66">
        <v>5.5963777500000003E-4</v>
      </c>
      <c r="J46" s="66">
        <v>7.2067797499999998E-4</v>
      </c>
      <c r="K46" s="66">
        <v>1.696147775E-3</v>
      </c>
      <c r="L46" s="66">
        <v>5.9402707500000004E-4</v>
      </c>
      <c r="M46" s="66">
        <v>0</v>
      </c>
      <c r="N46" s="66">
        <v>0</v>
      </c>
      <c r="O46" s="66">
        <v>6.5463305000000008E-4</v>
      </c>
      <c r="P46" s="66">
        <v>4.3057867500000005E-4</v>
      </c>
      <c r="Q46" s="66">
        <v>0</v>
      </c>
      <c r="R46" s="66">
        <v>9.7560660000000016E-4</v>
      </c>
      <c r="S46" s="66" t="s">
        <v>1803</v>
      </c>
      <c r="T46" s="65" t="s">
        <v>1802</v>
      </c>
      <c r="U46" s="64" t="s">
        <v>1801</v>
      </c>
      <c r="V46" s="63" t="s">
        <v>1800</v>
      </c>
      <c r="W46" s="62" t="s">
        <v>1799</v>
      </c>
      <c r="X46" s="61" t="s">
        <v>1381</v>
      </c>
      <c r="Y46" s="61" t="s">
        <v>1262</v>
      </c>
      <c r="Z46" s="61" t="s">
        <v>1267</v>
      </c>
      <c r="AA46" s="47"/>
      <c r="AB46" s="47"/>
      <c r="AC46" s="47"/>
      <c r="AD46" s="48"/>
      <c r="AE46" s="47"/>
      <c r="AF46" s="47"/>
      <c r="AG46" s="47"/>
      <c r="AH46" s="48"/>
      <c r="AI46" s="47"/>
      <c r="AJ46" s="47"/>
      <c r="AK46" s="47"/>
    </row>
    <row r="47" spans="1:37" ht="37" customHeight="1" x14ac:dyDescent="0.2">
      <c r="A47" s="71" t="s">
        <v>1798</v>
      </c>
      <c r="B47" s="70" t="s">
        <v>1794</v>
      </c>
      <c r="C47" s="69" t="s">
        <v>1797</v>
      </c>
      <c r="D47" s="69" t="s">
        <v>1796</v>
      </c>
      <c r="E47" s="68">
        <v>118.0861625</v>
      </c>
      <c r="F47" s="67">
        <v>6.4540448000000001</v>
      </c>
      <c r="G47" s="66">
        <v>0</v>
      </c>
      <c r="H47" s="66">
        <v>0</v>
      </c>
      <c r="I47" s="66">
        <v>0</v>
      </c>
      <c r="J47" s="66">
        <v>0</v>
      </c>
      <c r="K47" s="66">
        <v>0</v>
      </c>
      <c r="L47" s="66">
        <v>0</v>
      </c>
      <c r="M47" s="66">
        <v>1.68753195E-3</v>
      </c>
      <c r="N47" s="66">
        <v>2.9528606750000002E-3</v>
      </c>
      <c r="O47" s="66">
        <v>0</v>
      </c>
      <c r="P47" s="66">
        <v>0</v>
      </c>
      <c r="Q47" s="66">
        <v>0</v>
      </c>
      <c r="R47" s="66">
        <v>0</v>
      </c>
      <c r="S47" s="66" t="s">
        <v>1795</v>
      </c>
      <c r="T47" s="65" t="s">
        <v>1794</v>
      </c>
      <c r="U47" s="64"/>
      <c r="V47" s="63"/>
      <c r="W47" s="62" t="s">
        <v>363</v>
      </c>
      <c r="X47" s="61" t="s">
        <v>364</v>
      </c>
      <c r="Y47" s="61" t="s">
        <v>1262</v>
      </c>
      <c r="Z47" s="61" t="s">
        <v>1267</v>
      </c>
      <c r="AA47" s="47"/>
      <c r="AB47" s="47"/>
      <c r="AC47" s="47"/>
      <c r="AD47" s="48"/>
      <c r="AE47" s="47"/>
      <c r="AF47" s="47"/>
      <c r="AG47" s="47"/>
      <c r="AH47" s="48"/>
      <c r="AI47" s="47"/>
      <c r="AJ47" s="47"/>
      <c r="AK47" s="47"/>
    </row>
    <row r="48" spans="1:37" ht="37" customHeight="1" x14ac:dyDescent="0.2">
      <c r="A48" s="71" t="s">
        <v>1090</v>
      </c>
      <c r="B48" s="70" t="s">
        <v>216</v>
      </c>
      <c r="C48" s="69" t="s">
        <v>217</v>
      </c>
      <c r="D48" s="69" t="s">
        <v>218</v>
      </c>
      <c r="E48" s="68">
        <v>89.107218153846162</v>
      </c>
      <c r="F48" s="67">
        <v>3.813166246153846</v>
      </c>
      <c r="G48" s="66">
        <v>2.4523965000000002E-4</v>
      </c>
      <c r="H48" s="66">
        <v>2.8730872500000004E-4</v>
      </c>
      <c r="I48" s="66">
        <v>2.419016E-4</v>
      </c>
      <c r="J48" s="66">
        <v>3.0833050000000006E-4</v>
      </c>
      <c r="K48" s="66">
        <v>2.4499580000000002E-4</v>
      </c>
      <c r="L48" s="66">
        <v>2.4542677500000002E-4</v>
      </c>
      <c r="M48" s="66">
        <v>1.5640330000000002E-4</v>
      </c>
      <c r="N48" s="66">
        <v>2.18988275E-4</v>
      </c>
      <c r="O48" s="66">
        <v>2.3065775000000001E-4</v>
      </c>
      <c r="P48" s="66">
        <v>2.7176294999999999E-4</v>
      </c>
      <c r="Q48" s="66">
        <v>2.41889925E-4</v>
      </c>
      <c r="R48" s="66">
        <v>2.3499527499999998E-4</v>
      </c>
      <c r="S48" s="66" t="s">
        <v>415</v>
      </c>
      <c r="T48" s="65" t="s">
        <v>216</v>
      </c>
      <c r="U48" s="64" t="s">
        <v>416</v>
      </c>
      <c r="V48" s="63" t="s">
        <v>417</v>
      </c>
      <c r="W48" s="62" t="s">
        <v>360</v>
      </c>
      <c r="X48" s="61" t="s">
        <v>361</v>
      </c>
      <c r="Y48" s="61" t="s">
        <v>1262</v>
      </c>
      <c r="Z48" s="61" t="s">
        <v>1267</v>
      </c>
      <c r="AA48" s="47"/>
      <c r="AB48" s="47"/>
      <c r="AC48" s="47"/>
      <c r="AD48" s="48"/>
      <c r="AE48" s="47"/>
      <c r="AF48" s="47"/>
      <c r="AG48" s="47"/>
      <c r="AH48" s="48"/>
      <c r="AI48" s="47"/>
      <c r="AJ48" s="47"/>
      <c r="AK48" s="47"/>
    </row>
    <row r="49" spans="1:37" ht="37" customHeight="1" x14ac:dyDescent="0.2">
      <c r="A49" s="71" t="s">
        <v>1126</v>
      </c>
      <c r="B49" s="70" t="s">
        <v>1128</v>
      </c>
      <c r="C49" s="69" t="s">
        <v>1258</v>
      </c>
      <c r="D49" s="69" t="s">
        <v>1259</v>
      </c>
      <c r="E49" s="68">
        <v>146.16514461538461</v>
      </c>
      <c r="F49" s="67">
        <v>3.6889007307692312</v>
      </c>
      <c r="G49" s="66">
        <v>4.2284427500000006E-4</v>
      </c>
      <c r="H49" s="66">
        <v>6.9311047500000009E-4</v>
      </c>
      <c r="I49" s="66">
        <v>3.19426025E-4</v>
      </c>
      <c r="J49" s="66">
        <v>4.7841687499999998E-4</v>
      </c>
      <c r="K49" s="66">
        <v>4.7699687500000001E-4</v>
      </c>
      <c r="L49" s="66">
        <v>5.7301360000000003E-4</v>
      </c>
      <c r="M49" s="66">
        <v>2.4915710000000005E-4</v>
      </c>
      <c r="N49" s="66">
        <v>4.2563917499999996E-4</v>
      </c>
      <c r="O49" s="66">
        <v>3.0301905000000004E-4</v>
      </c>
      <c r="P49" s="66">
        <v>7.9069030000000003E-4</v>
      </c>
      <c r="Q49" s="66">
        <v>4.8735292499999997E-4</v>
      </c>
      <c r="R49" s="66">
        <v>6.5296400000000002E-4</v>
      </c>
      <c r="S49" s="66" t="s">
        <v>1260</v>
      </c>
      <c r="T49" s="65" t="s">
        <v>1128</v>
      </c>
      <c r="U49" s="64" t="s">
        <v>416</v>
      </c>
      <c r="V49" s="63" t="s">
        <v>417</v>
      </c>
      <c r="W49" s="62" t="s">
        <v>360</v>
      </c>
      <c r="X49" s="61" t="s">
        <v>361</v>
      </c>
      <c r="Y49" s="61" t="s">
        <v>1262</v>
      </c>
      <c r="Z49" s="61" t="s">
        <v>1267</v>
      </c>
      <c r="AA49" s="47"/>
      <c r="AB49" s="47"/>
      <c r="AC49" s="47"/>
      <c r="AD49" s="48"/>
      <c r="AE49" s="47"/>
      <c r="AF49" s="47"/>
      <c r="AG49" s="47"/>
      <c r="AH49" s="48"/>
      <c r="AI49" s="47"/>
      <c r="AJ49" s="47"/>
      <c r="AK49" s="47"/>
    </row>
    <row r="50" spans="1:37" ht="37" customHeight="1" x14ac:dyDescent="0.2">
      <c r="A50" s="71" t="s">
        <v>1023</v>
      </c>
      <c r="B50" s="70" t="s">
        <v>125</v>
      </c>
      <c r="C50" s="69" t="s">
        <v>126</v>
      </c>
      <c r="D50" s="69" t="s">
        <v>127</v>
      </c>
      <c r="E50" s="68">
        <v>114.06606523076924</v>
      </c>
      <c r="F50" s="67">
        <v>5.8700582846153839</v>
      </c>
      <c r="G50" s="66">
        <v>5.38358255E-3</v>
      </c>
      <c r="H50" s="66">
        <v>5.3707322250000009E-3</v>
      </c>
      <c r="I50" s="66">
        <v>5.9746343E-3</v>
      </c>
      <c r="J50" s="66">
        <v>8.7709758750000016E-3</v>
      </c>
      <c r="K50" s="66">
        <v>8.315455250000001E-3</v>
      </c>
      <c r="L50" s="66">
        <v>9.5230153500000005E-3</v>
      </c>
      <c r="M50" s="66">
        <v>8.9518647500000017E-3</v>
      </c>
      <c r="N50" s="66">
        <v>7.7566789250000006E-3</v>
      </c>
      <c r="O50" s="66">
        <v>8.7741741499999994E-3</v>
      </c>
      <c r="P50" s="66">
        <v>9.9581825499999999E-3</v>
      </c>
      <c r="Q50" s="66">
        <v>1.1024064350000001E-2</v>
      </c>
      <c r="R50" s="66">
        <v>1.4825421825000002E-2</v>
      </c>
      <c r="S50" s="66" t="s">
        <v>365</v>
      </c>
      <c r="T50" s="65" t="s">
        <v>125</v>
      </c>
      <c r="U50" s="64" t="s">
        <v>366</v>
      </c>
      <c r="V50" s="63" t="s">
        <v>367</v>
      </c>
      <c r="W50" s="62" t="s">
        <v>360</v>
      </c>
      <c r="X50" s="61" t="s">
        <v>361</v>
      </c>
      <c r="Y50" s="61" t="s">
        <v>1262</v>
      </c>
      <c r="Z50" s="61" t="s">
        <v>1267</v>
      </c>
      <c r="AA50" s="47"/>
      <c r="AB50" s="47"/>
      <c r="AC50" s="47"/>
      <c r="AD50" s="48"/>
      <c r="AE50" s="47"/>
      <c r="AF50" s="47"/>
      <c r="AG50" s="47"/>
      <c r="AH50" s="48"/>
      <c r="AI50" s="47"/>
      <c r="AJ50" s="47"/>
      <c r="AK50" s="47"/>
    </row>
    <row r="51" spans="1:37" ht="37" customHeight="1" x14ac:dyDescent="0.2">
      <c r="A51" s="71" t="s">
        <v>1079</v>
      </c>
      <c r="B51" s="70" t="s">
        <v>116</v>
      </c>
      <c r="C51" s="69" t="s">
        <v>118</v>
      </c>
      <c r="D51" s="69" t="s">
        <v>119</v>
      </c>
      <c r="E51" s="68">
        <v>146.09258769230769</v>
      </c>
      <c r="F51" s="67">
        <v>6.6414241615384624</v>
      </c>
      <c r="G51" s="66">
        <v>2.06495625E-4</v>
      </c>
      <c r="H51" s="66">
        <v>1.9310312500000001E-4</v>
      </c>
      <c r="I51" s="66">
        <v>2.14731825E-4</v>
      </c>
      <c r="J51" s="66">
        <v>5.0999812500000005E-4</v>
      </c>
      <c r="K51" s="66">
        <v>3.8893082500000002E-4</v>
      </c>
      <c r="L51" s="66">
        <v>3.1933570000000004E-4</v>
      </c>
      <c r="M51" s="66">
        <v>6.2751315000000006E-4</v>
      </c>
      <c r="N51" s="66">
        <v>3.4676815000000001E-4</v>
      </c>
      <c r="O51" s="66">
        <v>3.3172920000000002E-4</v>
      </c>
      <c r="P51" s="66">
        <v>2.0361160000000001E-4</v>
      </c>
      <c r="Q51" s="66">
        <v>5.4070000000000008E-4</v>
      </c>
      <c r="R51" s="66">
        <v>5.4380777500000004E-4</v>
      </c>
      <c r="S51" s="66" t="s">
        <v>358</v>
      </c>
      <c r="T51" s="65" t="s">
        <v>359</v>
      </c>
      <c r="U51" s="64"/>
      <c r="V51" s="63"/>
      <c r="W51" s="62" t="s">
        <v>360</v>
      </c>
      <c r="X51" s="61" t="s">
        <v>361</v>
      </c>
      <c r="Y51" s="61" t="s">
        <v>1262</v>
      </c>
      <c r="Z51" s="61" t="s">
        <v>1267</v>
      </c>
      <c r="AA51" s="47"/>
      <c r="AB51" s="47"/>
      <c r="AC51" s="47"/>
      <c r="AD51" s="48"/>
      <c r="AE51" s="47"/>
      <c r="AF51" s="47"/>
      <c r="AG51" s="47"/>
      <c r="AH51" s="48"/>
      <c r="AI51" s="47"/>
      <c r="AJ51" s="47"/>
      <c r="AK51" s="47"/>
    </row>
    <row r="52" spans="1:37" ht="37" customHeight="1" x14ac:dyDescent="0.2">
      <c r="A52" s="71" t="s">
        <v>770</v>
      </c>
      <c r="B52" s="70" t="s">
        <v>580</v>
      </c>
      <c r="C52" s="69" t="s">
        <v>581</v>
      </c>
      <c r="D52" s="69" t="s">
        <v>582</v>
      </c>
      <c r="E52" s="68">
        <v>132.06568846153849</v>
      </c>
      <c r="F52" s="67">
        <v>9.5394090000000009</v>
      </c>
      <c r="G52" s="66">
        <v>5.6553752250000002E-3</v>
      </c>
      <c r="H52" s="66">
        <v>4.6275750249999996E-3</v>
      </c>
      <c r="I52" s="66">
        <v>4.4758587500000006E-3</v>
      </c>
      <c r="J52" s="66">
        <v>7.5992504000000002E-3</v>
      </c>
      <c r="K52" s="66">
        <v>6.930401325000001E-3</v>
      </c>
      <c r="L52" s="66">
        <v>8.0745936000000008E-3</v>
      </c>
      <c r="M52" s="66">
        <v>7.987017925000001E-3</v>
      </c>
      <c r="N52" s="66">
        <v>7.4168725750000004E-3</v>
      </c>
      <c r="O52" s="66">
        <v>6.4049030000000009E-3</v>
      </c>
      <c r="P52" s="66">
        <v>9.2020312250000007E-3</v>
      </c>
      <c r="Q52" s="66">
        <v>1.0747606850000001E-2</v>
      </c>
      <c r="R52" s="66">
        <v>1.3200366675E-2</v>
      </c>
      <c r="S52" s="66" t="s">
        <v>583</v>
      </c>
      <c r="T52" s="65" t="s">
        <v>584</v>
      </c>
      <c r="U52" s="64"/>
      <c r="V52" s="63"/>
      <c r="W52" s="62" t="s">
        <v>360</v>
      </c>
      <c r="X52" s="61" t="s">
        <v>361</v>
      </c>
      <c r="Y52" s="61" t="s">
        <v>1262</v>
      </c>
      <c r="Z52" s="61" t="s">
        <v>1267</v>
      </c>
      <c r="AA52" s="47"/>
      <c r="AB52" s="47"/>
      <c r="AC52" s="47"/>
      <c r="AD52" s="48"/>
      <c r="AE52" s="47"/>
      <c r="AF52" s="47"/>
      <c r="AG52" s="47"/>
      <c r="AH52" s="48"/>
      <c r="AI52" s="47"/>
      <c r="AJ52" s="47"/>
      <c r="AK52" s="47"/>
    </row>
    <row r="53" spans="1:37" ht="37" customHeight="1" x14ac:dyDescent="0.2">
      <c r="A53" s="71" t="s">
        <v>722</v>
      </c>
      <c r="B53" s="70" t="s">
        <v>1793</v>
      </c>
      <c r="C53" s="69" t="s">
        <v>1792</v>
      </c>
      <c r="D53" s="69" t="s">
        <v>1791</v>
      </c>
      <c r="E53" s="68">
        <v>210.0283683333333</v>
      </c>
      <c r="F53" s="67">
        <v>10.668284666666667</v>
      </c>
      <c r="G53" s="66">
        <v>1.4792315000000002E-4</v>
      </c>
      <c r="H53" s="66">
        <v>2.0837352500000002E-4</v>
      </c>
      <c r="I53" s="66">
        <v>1.6915604999999999E-4</v>
      </c>
      <c r="J53" s="66">
        <v>2.15593225E-4</v>
      </c>
      <c r="K53" s="66">
        <v>1.7651372500000003E-4</v>
      </c>
      <c r="L53" s="66">
        <v>2.3421997500000004E-4</v>
      </c>
      <c r="M53" s="66">
        <v>1.68345875E-4</v>
      </c>
      <c r="N53" s="66">
        <v>2.1665249999999999E-4</v>
      </c>
      <c r="O53" s="66">
        <v>0</v>
      </c>
      <c r="P53" s="66">
        <v>2.2933354999999999E-4</v>
      </c>
      <c r="Q53" s="66">
        <v>1.98523775E-4</v>
      </c>
      <c r="R53" s="66">
        <v>2.5955912500000002E-4</v>
      </c>
      <c r="S53" s="66" t="s">
        <v>1790</v>
      </c>
      <c r="T53" s="65" t="s">
        <v>1789</v>
      </c>
      <c r="U53" s="64" t="s">
        <v>366</v>
      </c>
      <c r="V53" s="63" t="s">
        <v>367</v>
      </c>
      <c r="W53" s="62" t="s">
        <v>360</v>
      </c>
      <c r="X53" s="61" t="s">
        <v>361</v>
      </c>
      <c r="Y53" s="61" t="s">
        <v>1262</v>
      </c>
      <c r="Z53" s="61" t="s">
        <v>1267</v>
      </c>
      <c r="AA53" s="47"/>
      <c r="AB53" s="47"/>
      <c r="AC53" s="47"/>
      <c r="AD53" s="48"/>
      <c r="AE53" s="47"/>
      <c r="AF53" s="47"/>
      <c r="AG53" s="47"/>
      <c r="AH53" s="48"/>
      <c r="AI53" s="47"/>
      <c r="AJ53" s="47"/>
      <c r="AK53" s="47"/>
    </row>
    <row r="54" spans="1:37" ht="37" customHeight="1" x14ac:dyDescent="0.2">
      <c r="A54" s="71" t="s">
        <v>188</v>
      </c>
      <c r="B54" s="70" t="s">
        <v>1788</v>
      </c>
      <c r="C54" s="69" t="s">
        <v>1787</v>
      </c>
      <c r="D54" s="69" t="s">
        <v>1786</v>
      </c>
      <c r="E54" s="68">
        <v>144.06603999999999</v>
      </c>
      <c r="F54" s="67">
        <v>7.6241598624999991</v>
      </c>
      <c r="G54" s="66">
        <v>2.1842550000000002E-4</v>
      </c>
      <c r="H54" s="66">
        <v>2.1898515000000004E-4</v>
      </c>
      <c r="I54" s="66">
        <v>2.23538925E-4</v>
      </c>
      <c r="J54" s="66">
        <v>1.52542375E-4</v>
      </c>
      <c r="K54" s="66">
        <v>1.7278457500000002E-4</v>
      </c>
      <c r="L54" s="66">
        <v>1.2998267500000002E-4</v>
      </c>
      <c r="M54" s="66">
        <v>0</v>
      </c>
      <c r="N54" s="66">
        <v>7.1890725000000008E-5</v>
      </c>
      <c r="O54" s="66">
        <v>0</v>
      </c>
      <c r="P54" s="66">
        <v>0</v>
      </c>
      <c r="Q54" s="66">
        <v>0</v>
      </c>
      <c r="R54" s="66">
        <v>0</v>
      </c>
      <c r="S54" s="66" t="s">
        <v>1785</v>
      </c>
      <c r="T54" s="65" t="s">
        <v>1784</v>
      </c>
      <c r="U54" s="64" t="s">
        <v>409</v>
      </c>
      <c r="V54" s="63" t="s">
        <v>410</v>
      </c>
      <c r="W54" s="62" t="s">
        <v>360</v>
      </c>
      <c r="X54" s="61" t="s">
        <v>361</v>
      </c>
      <c r="Y54" s="61" t="s">
        <v>1262</v>
      </c>
      <c r="Z54" s="61" t="s">
        <v>1267</v>
      </c>
      <c r="AA54" s="47"/>
      <c r="AB54" s="47"/>
      <c r="AC54" s="47"/>
      <c r="AD54" s="48"/>
      <c r="AE54" s="47"/>
      <c r="AF54" s="47"/>
      <c r="AG54" s="47"/>
      <c r="AH54" s="48"/>
      <c r="AI54" s="47"/>
      <c r="AJ54" s="47"/>
      <c r="AK54" s="47"/>
    </row>
    <row r="55" spans="1:37" ht="37" customHeight="1" x14ac:dyDescent="0.2">
      <c r="A55" s="71" t="s">
        <v>1783</v>
      </c>
      <c r="B55" s="70" t="s">
        <v>183</v>
      </c>
      <c r="C55" s="69" t="s">
        <v>186</v>
      </c>
      <c r="D55" s="69" t="s">
        <v>187</v>
      </c>
      <c r="E55" s="68">
        <v>112.08655161538459</v>
      </c>
      <c r="F55" s="67">
        <v>3.8705907076923078</v>
      </c>
      <c r="G55" s="66">
        <v>7.9725852500000009E-4</v>
      </c>
      <c r="H55" s="66">
        <v>9.1638882500000003E-4</v>
      </c>
      <c r="I55" s="66">
        <v>5.330710500000001E-4</v>
      </c>
      <c r="J55" s="66">
        <v>5.9760782500000006E-4</v>
      </c>
      <c r="K55" s="66">
        <v>1.085513475E-3</v>
      </c>
      <c r="L55" s="66">
        <v>5.976791500000001E-4</v>
      </c>
      <c r="M55" s="66">
        <v>2.7731142500000001E-4</v>
      </c>
      <c r="N55" s="66">
        <v>6.6753967499999999E-4</v>
      </c>
      <c r="O55" s="66">
        <v>7.9782975000000005E-4</v>
      </c>
      <c r="P55" s="66">
        <v>1.1102181500000001E-3</v>
      </c>
      <c r="Q55" s="66">
        <v>1.5283686750000001E-3</v>
      </c>
      <c r="R55" s="66">
        <v>8.7800337499999994E-4</v>
      </c>
      <c r="S55" s="66" t="s">
        <v>402</v>
      </c>
      <c r="T55" s="65" t="s">
        <v>183</v>
      </c>
      <c r="U55" s="64"/>
      <c r="V55" s="63"/>
      <c r="W55" s="62" t="s">
        <v>392</v>
      </c>
      <c r="X55" s="61" t="s">
        <v>184</v>
      </c>
      <c r="Y55" s="61" t="s">
        <v>1262</v>
      </c>
      <c r="Z55" s="61" t="s">
        <v>1267</v>
      </c>
      <c r="AA55" s="47"/>
      <c r="AB55" s="47"/>
      <c r="AC55" s="47"/>
      <c r="AD55" s="48"/>
      <c r="AE55" s="47"/>
      <c r="AF55" s="47"/>
      <c r="AG55" s="47"/>
      <c r="AH55" s="48"/>
      <c r="AI55" s="47"/>
      <c r="AJ55" s="47"/>
      <c r="AK55" s="47"/>
    </row>
    <row r="56" spans="1:37" ht="37" customHeight="1" x14ac:dyDescent="0.2">
      <c r="A56" s="71" t="s">
        <v>259</v>
      </c>
      <c r="B56" s="70" t="s">
        <v>261</v>
      </c>
      <c r="C56" s="69" t="s">
        <v>701</v>
      </c>
      <c r="D56" s="69" t="s">
        <v>702</v>
      </c>
      <c r="E56" s="68">
        <v>139.04979923076922</v>
      </c>
      <c r="F56" s="67">
        <v>6.6457079153846159</v>
      </c>
      <c r="G56" s="66">
        <v>7.2110647500000006E-4</v>
      </c>
      <c r="H56" s="66">
        <v>7.2613764999999997E-4</v>
      </c>
      <c r="I56" s="66">
        <v>1.9743372500000001E-4</v>
      </c>
      <c r="J56" s="66">
        <v>9.5500672500000014E-4</v>
      </c>
      <c r="K56" s="66">
        <v>6.145587000000001E-4</v>
      </c>
      <c r="L56" s="66">
        <v>9.7055932500000007E-4</v>
      </c>
      <c r="M56" s="66">
        <v>3.0304757500000001E-4</v>
      </c>
      <c r="N56" s="66">
        <v>3.4456502500000003E-4</v>
      </c>
      <c r="O56" s="66">
        <v>3.1190552499999998E-4</v>
      </c>
      <c r="P56" s="66">
        <v>7.8925820000000011E-4</v>
      </c>
      <c r="Q56" s="66">
        <v>1.1476268E-3</v>
      </c>
      <c r="R56" s="66">
        <v>1.5112349250000002E-3</v>
      </c>
      <c r="S56" s="66" t="s">
        <v>703</v>
      </c>
      <c r="T56" s="65" t="s">
        <v>261</v>
      </c>
      <c r="U56" s="64" t="s">
        <v>704</v>
      </c>
      <c r="V56" s="63" t="s">
        <v>705</v>
      </c>
      <c r="W56" s="62" t="s">
        <v>392</v>
      </c>
      <c r="X56" s="61" t="s">
        <v>184</v>
      </c>
      <c r="Y56" s="61" t="s">
        <v>1262</v>
      </c>
      <c r="Z56" s="61" t="s">
        <v>1267</v>
      </c>
      <c r="AA56" s="47"/>
      <c r="AB56" s="47"/>
      <c r="AC56" s="47"/>
      <c r="AD56" s="48"/>
      <c r="AE56" s="47"/>
      <c r="AF56" s="47"/>
      <c r="AG56" s="47"/>
      <c r="AH56" s="48"/>
      <c r="AI56" s="47"/>
      <c r="AJ56" s="47"/>
      <c r="AK56" s="47"/>
    </row>
    <row r="57" spans="1:37" ht="37" customHeight="1" x14ac:dyDescent="0.2">
      <c r="A57" s="71" t="s">
        <v>728</v>
      </c>
      <c r="B57" s="70" t="s">
        <v>1779</v>
      </c>
      <c r="C57" s="69" t="s">
        <v>1782</v>
      </c>
      <c r="D57" s="69" t="s">
        <v>1781</v>
      </c>
      <c r="E57" s="68">
        <v>127.05031638461539</v>
      </c>
      <c r="F57" s="67">
        <v>6.4374347923076929</v>
      </c>
      <c r="G57" s="66">
        <v>4.8012525000000003E-5</v>
      </c>
      <c r="H57" s="66">
        <v>4.78388E-5</v>
      </c>
      <c r="I57" s="66">
        <v>4.3833900000000001E-5</v>
      </c>
      <c r="J57" s="66">
        <v>9.4743775000000004E-5</v>
      </c>
      <c r="K57" s="66">
        <v>7.2753824999999996E-5</v>
      </c>
      <c r="L57" s="66">
        <v>8.8392250000000007E-5</v>
      </c>
      <c r="M57" s="66">
        <v>1.286808E-4</v>
      </c>
      <c r="N57" s="66">
        <v>8.336535000000001E-5</v>
      </c>
      <c r="O57" s="66">
        <v>8.9353025000000005E-5</v>
      </c>
      <c r="P57" s="66">
        <v>5.1892725E-5</v>
      </c>
      <c r="Q57" s="66">
        <v>1.20487925E-4</v>
      </c>
      <c r="R57" s="66">
        <v>1.5229847500000001E-4</v>
      </c>
      <c r="S57" s="66" t="s">
        <v>1780</v>
      </c>
      <c r="T57" s="65" t="s">
        <v>1779</v>
      </c>
      <c r="U57" s="64"/>
      <c r="V57" s="63"/>
      <c r="W57" s="62" t="s">
        <v>392</v>
      </c>
      <c r="X57" s="61" t="s">
        <v>184</v>
      </c>
      <c r="Y57" s="61" t="s">
        <v>1262</v>
      </c>
      <c r="Z57" s="61" t="s">
        <v>1267</v>
      </c>
      <c r="AA57" s="47"/>
      <c r="AB57" s="47"/>
      <c r="AC57" s="47"/>
      <c r="AD57" s="48"/>
      <c r="AE57" s="47"/>
      <c r="AF57" s="47"/>
      <c r="AG57" s="47"/>
      <c r="AH57" s="48"/>
      <c r="AI57" s="47"/>
      <c r="AJ57" s="47"/>
      <c r="AK57" s="47"/>
    </row>
    <row r="58" spans="1:37" ht="37" customHeight="1" x14ac:dyDescent="0.2">
      <c r="A58" s="71" t="s">
        <v>643</v>
      </c>
      <c r="B58" s="70" t="s">
        <v>1778</v>
      </c>
      <c r="C58" s="69" t="s">
        <v>1777</v>
      </c>
      <c r="D58" s="69" t="s">
        <v>1776</v>
      </c>
      <c r="E58" s="68">
        <v>126.10245653846154</v>
      </c>
      <c r="F58" s="67">
        <v>3.9888664769230764</v>
      </c>
      <c r="G58" s="66">
        <v>4.9515532500000005E-4</v>
      </c>
      <c r="H58" s="66">
        <v>4.9338352499999998E-4</v>
      </c>
      <c r="I58" s="66">
        <v>4.0845232500000007E-4</v>
      </c>
      <c r="J58" s="66">
        <v>4.2525942500000003E-4</v>
      </c>
      <c r="K58" s="66">
        <v>4.8345285000000001E-4</v>
      </c>
      <c r="L58" s="66">
        <v>4.4327797500000001E-4</v>
      </c>
      <c r="M58" s="66">
        <v>4.2611477500000005E-4</v>
      </c>
      <c r="N58" s="66">
        <v>6.3308317500000006E-4</v>
      </c>
      <c r="O58" s="66">
        <v>3.8514572500000002E-4</v>
      </c>
      <c r="P58" s="66">
        <v>4.2179697500000001E-4</v>
      </c>
      <c r="Q58" s="66">
        <v>5.1128432499999998E-4</v>
      </c>
      <c r="R58" s="66">
        <v>4.8443112500000005E-4</v>
      </c>
      <c r="S58" s="66" t="s">
        <v>1775</v>
      </c>
      <c r="T58" s="65" t="s">
        <v>1774</v>
      </c>
      <c r="U58" s="64"/>
      <c r="V58" s="63"/>
      <c r="W58" s="62" t="s">
        <v>392</v>
      </c>
      <c r="X58" s="61" t="s">
        <v>184</v>
      </c>
      <c r="Y58" s="61" t="s">
        <v>1262</v>
      </c>
      <c r="Z58" s="61" t="s">
        <v>1267</v>
      </c>
      <c r="AA58" s="47"/>
      <c r="AB58" s="47"/>
      <c r="AC58" s="47"/>
      <c r="AD58" s="48"/>
      <c r="AE58" s="47"/>
      <c r="AF58" s="47"/>
      <c r="AG58" s="47"/>
      <c r="AH58" s="48"/>
      <c r="AI58" s="47"/>
      <c r="AJ58" s="47"/>
      <c r="AK58" s="47"/>
    </row>
    <row r="59" spans="1:37" ht="37" customHeight="1" x14ac:dyDescent="0.2">
      <c r="A59" s="71" t="s">
        <v>115</v>
      </c>
      <c r="B59" s="70" t="s">
        <v>117</v>
      </c>
      <c r="C59" s="69" t="s">
        <v>226</v>
      </c>
      <c r="D59" s="69" t="s">
        <v>227</v>
      </c>
      <c r="E59" s="68">
        <v>141.06589461538462</v>
      </c>
      <c r="F59" s="67">
        <v>6.6019931846153854</v>
      </c>
      <c r="G59" s="66">
        <v>2.8465169999999999E-4</v>
      </c>
      <c r="H59" s="66">
        <v>3.5492702500000001E-4</v>
      </c>
      <c r="I59" s="66">
        <v>2.56573275E-4</v>
      </c>
      <c r="J59" s="66">
        <v>4.3848355000000001E-4</v>
      </c>
      <c r="K59" s="66">
        <v>3.3405507500000001E-4</v>
      </c>
      <c r="L59" s="66">
        <v>3.6059127499999999E-4</v>
      </c>
      <c r="M59" s="66">
        <v>3.4942447500000003E-4</v>
      </c>
      <c r="N59" s="66">
        <v>3.6871102499999998E-4</v>
      </c>
      <c r="O59" s="66">
        <v>2.7313707499999998E-4</v>
      </c>
      <c r="P59" s="66">
        <v>3.8009745000000002E-4</v>
      </c>
      <c r="Q59" s="66">
        <v>4.5444725E-4</v>
      </c>
      <c r="R59" s="66">
        <v>5.6614130000000003E-4</v>
      </c>
      <c r="S59" s="66" t="s">
        <v>418</v>
      </c>
      <c r="T59" s="65" t="s">
        <v>225</v>
      </c>
      <c r="U59" s="64"/>
      <c r="V59" s="63"/>
      <c r="W59" s="62" t="s">
        <v>392</v>
      </c>
      <c r="X59" s="61" t="s">
        <v>184</v>
      </c>
      <c r="Y59" s="61" t="s">
        <v>1262</v>
      </c>
      <c r="Z59" s="61" t="s">
        <v>1267</v>
      </c>
      <c r="AA59" s="47"/>
      <c r="AB59" s="47"/>
      <c r="AC59" s="47"/>
      <c r="AD59" s="48"/>
      <c r="AE59" s="47"/>
      <c r="AF59" s="47"/>
      <c r="AG59" s="47"/>
      <c r="AH59" s="48"/>
      <c r="AI59" s="47"/>
      <c r="AJ59" s="47"/>
      <c r="AK59" s="47"/>
    </row>
    <row r="60" spans="1:37" ht="37" customHeight="1" x14ac:dyDescent="0.2">
      <c r="A60" s="71" t="s">
        <v>509</v>
      </c>
      <c r="B60" s="70" t="s">
        <v>1770</v>
      </c>
      <c r="C60" s="69" t="s">
        <v>1773</v>
      </c>
      <c r="D60" s="69" t="s">
        <v>1772</v>
      </c>
      <c r="E60" s="68">
        <v>150.05475000000001</v>
      </c>
      <c r="F60" s="67">
        <v>17.007934083333332</v>
      </c>
      <c r="G60" s="66">
        <v>1.14478575E-4</v>
      </c>
      <c r="H60" s="66">
        <v>1.5722402500000001E-4</v>
      </c>
      <c r="I60" s="66">
        <v>1.2135835000000001E-4</v>
      </c>
      <c r="J60" s="66">
        <v>6.855655000000001E-5</v>
      </c>
      <c r="K60" s="66">
        <v>5.8269275000000006E-5</v>
      </c>
      <c r="L60" s="66">
        <v>9.4448925000000005E-5</v>
      </c>
      <c r="M60" s="66">
        <v>9.2494725000000016E-5</v>
      </c>
      <c r="N60" s="66">
        <v>1.30335475E-4</v>
      </c>
      <c r="O60" s="66">
        <v>9.6872350000000001E-5</v>
      </c>
      <c r="P60" s="66">
        <v>6.3939274999999998E-5</v>
      </c>
      <c r="Q60" s="66">
        <v>5.6587775000000006E-5</v>
      </c>
      <c r="R60" s="66">
        <v>0</v>
      </c>
      <c r="S60" s="66" t="s">
        <v>1771</v>
      </c>
      <c r="T60" s="65" t="s">
        <v>1770</v>
      </c>
      <c r="U60" s="64"/>
      <c r="V60" s="63"/>
      <c r="W60" s="62" t="s">
        <v>941</v>
      </c>
      <c r="X60" s="61" t="s">
        <v>937</v>
      </c>
      <c r="Y60" s="61" t="s">
        <v>1262</v>
      </c>
      <c r="Z60" s="61" t="s">
        <v>1267</v>
      </c>
      <c r="AA60" s="47"/>
      <c r="AB60" s="47"/>
      <c r="AC60" s="47"/>
      <c r="AD60" s="48"/>
      <c r="AE60" s="47"/>
      <c r="AF60" s="47"/>
      <c r="AG60" s="47"/>
      <c r="AH60" s="48"/>
      <c r="AI60" s="47"/>
      <c r="AJ60" s="47"/>
      <c r="AK60" s="47"/>
    </row>
    <row r="61" spans="1:37" ht="37" customHeight="1" x14ac:dyDescent="0.2">
      <c r="A61" s="71" t="s">
        <v>173</v>
      </c>
      <c r="B61" s="70" t="s">
        <v>936</v>
      </c>
      <c r="C61" s="75" t="s">
        <v>938</v>
      </c>
      <c r="D61" s="75" t="s">
        <v>939</v>
      </c>
      <c r="E61" s="68">
        <v>181.05074923076924</v>
      </c>
      <c r="F61" s="67">
        <v>7.3308562076923085</v>
      </c>
      <c r="G61" s="66">
        <v>3.4756997500000005E-4</v>
      </c>
      <c r="H61" s="66">
        <v>2.7204322499999999E-4</v>
      </c>
      <c r="I61" s="66">
        <v>3.1080447500000003E-4</v>
      </c>
      <c r="J61" s="66">
        <v>3.9491525E-4</v>
      </c>
      <c r="K61" s="66">
        <v>4.260569E-4</v>
      </c>
      <c r="L61" s="66">
        <v>3.7393564999999999E-4</v>
      </c>
      <c r="M61" s="66">
        <v>3.2489477499999999E-4</v>
      </c>
      <c r="N61" s="66">
        <v>2.4148747500000003E-4</v>
      </c>
      <c r="O61" s="66">
        <v>3.9662035000000005E-4</v>
      </c>
      <c r="P61" s="66">
        <v>3.7076692500000001E-4</v>
      </c>
      <c r="Q61" s="66">
        <v>3.5181015000000003E-4</v>
      </c>
      <c r="R61" s="66">
        <v>3.4866152500000002E-4</v>
      </c>
      <c r="S61" s="66" t="s">
        <v>940</v>
      </c>
      <c r="T61" s="65" t="s">
        <v>175</v>
      </c>
      <c r="U61" s="64"/>
      <c r="V61" s="63"/>
      <c r="W61" s="62" t="s">
        <v>941</v>
      </c>
      <c r="X61" s="61" t="s">
        <v>937</v>
      </c>
      <c r="Y61" s="61" t="s">
        <v>1262</v>
      </c>
      <c r="Z61" s="61" t="s">
        <v>1267</v>
      </c>
      <c r="AA61" s="47"/>
      <c r="AB61" s="47"/>
      <c r="AC61" s="47"/>
      <c r="AD61" s="48"/>
      <c r="AE61" s="47"/>
      <c r="AF61" s="47"/>
      <c r="AG61" s="47"/>
      <c r="AH61" s="48"/>
      <c r="AI61" s="47"/>
      <c r="AJ61" s="47"/>
      <c r="AK61" s="47"/>
    </row>
    <row r="62" spans="1:37" ht="37" customHeight="1" x14ac:dyDescent="0.2">
      <c r="A62" s="71" t="s">
        <v>1769</v>
      </c>
      <c r="B62" s="70" t="s">
        <v>1765</v>
      </c>
      <c r="C62" s="69" t="s">
        <v>1768</v>
      </c>
      <c r="D62" s="69" t="s">
        <v>1767</v>
      </c>
      <c r="E62" s="68">
        <v>163.04124250000001</v>
      </c>
      <c r="F62" s="67">
        <v>8.1298193750000003</v>
      </c>
      <c r="G62" s="66">
        <v>0</v>
      </c>
      <c r="H62" s="66">
        <v>0</v>
      </c>
      <c r="I62" s="66">
        <v>0</v>
      </c>
      <c r="J62" s="66">
        <v>1.5728812500000002E-4</v>
      </c>
      <c r="K62" s="66">
        <v>1.6097555000000002E-4</v>
      </c>
      <c r="L62" s="66">
        <v>0</v>
      </c>
      <c r="M62" s="66">
        <v>0</v>
      </c>
      <c r="N62" s="66">
        <v>0</v>
      </c>
      <c r="O62" s="66">
        <v>0</v>
      </c>
      <c r="P62" s="66">
        <v>0</v>
      </c>
      <c r="Q62" s="66">
        <v>1.220433E-4</v>
      </c>
      <c r="R62" s="66">
        <v>1.66582725E-4</v>
      </c>
      <c r="S62" s="66" t="s">
        <v>1766</v>
      </c>
      <c r="T62" s="65" t="s">
        <v>1765</v>
      </c>
      <c r="U62" s="64" t="s">
        <v>1764</v>
      </c>
      <c r="V62" s="63" t="s">
        <v>1763</v>
      </c>
      <c r="W62" s="62" t="s">
        <v>1739</v>
      </c>
      <c r="X62" s="61" t="s">
        <v>1389</v>
      </c>
      <c r="Y62" s="61" t="s">
        <v>1262</v>
      </c>
      <c r="Z62" s="61" t="s">
        <v>1267</v>
      </c>
      <c r="AA62" s="47"/>
      <c r="AB62" s="47"/>
      <c r="AC62" s="47"/>
      <c r="AD62" s="48"/>
      <c r="AE62" s="47"/>
      <c r="AF62" s="47"/>
      <c r="AG62" s="47"/>
      <c r="AH62" s="48"/>
      <c r="AI62" s="47"/>
      <c r="AJ62" s="47"/>
      <c r="AK62" s="47"/>
    </row>
    <row r="63" spans="1:37" ht="37" customHeight="1" x14ac:dyDescent="0.2">
      <c r="A63" s="71" t="s">
        <v>312</v>
      </c>
      <c r="B63" s="72" t="s">
        <v>1762</v>
      </c>
      <c r="C63" s="69" t="s">
        <v>1761</v>
      </c>
      <c r="D63" s="69" t="s">
        <v>1760</v>
      </c>
      <c r="E63" s="68">
        <v>137.02467199999995</v>
      </c>
      <c r="F63" s="67">
        <v>9.1781975499999984</v>
      </c>
      <c r="G63" s="66">
        <v>0</v>
      </c>
      <c r="H63" s="66">
        <v>0</v>
      </c>
      <c r="I63" s="66">
        <v>0</v>
      </c>
      <c r="J63" s="66">
        <v>4.4677965000000002E-4</v>
      </c>
      <c r="K63" s="66">
        <v>3.5737815000000004E-4</v>
      </c>
      <c r="L63" s="66">
        <v>3.2715445000000001E-4</v>
      </c>
      <c r="M63" s="66">
        <v>2.1585257500000003E-4</v>
      </c>
      <c r="N63" s="66">
        <v>1.6959675000000001E-4</v>
      </c>
      <c r="O63" s="66">
        <v>2.3112910000000001E-4</v>
      </c>
      <c r="P63" s="66">
        <v>1.99262425E-4</v>
      </c>
      <c r="Q63" s="66">
        <v>3.9053855000000003E-4</v>
      </c>
      <c r="R63" s="66">
        <v>3.8385052500000005E-4</v>
      </c>
      <c r="S63" s="66" t="s">
        <v>1759</v>
      </c>
      <c r="T63" s="65" t="s">
        <v>1758</v>
      </c>
      <c r="U63" s="64" t="s">
        <v>1757</v>
      </c>
      <c r="V63" s="63" t="s">
        <v>1756</v>
      </c>
      <c r="W63" s="62" t="s">
        <v>1739</v>
      </c>
      <c r="X63" s="61" t="s">
        <v>1389</v>
      </c>
      <c r="Y63" s="61" t="s">
        <v>1262</v>
      </c>
      <c r="Z63" s="61" t="s">
        <v>1267</v>
      </c>
      <c r="AA63" s="47"/>
      <c r="AB63" s="47"/>
      <c r="AC63" s="47"/>
      <c r="AD63" s="48"/>
      <c r="AE63" s="47"/>
      <c r="AF63" s="47"/>
      <c r="AG63" s="47"/>
      <c r="AH63" s="48"/>
      <c r="AI63" s="47"/>
      <c r="AJ63" s="47"/>
      <c r="AK63" s="47"/>
    </row>
    <row r="64" spans="1:37" ht="37" customHeight="1" x14ac:dyDescent="0.2">
      <c r="A64" s="71" t="s">
        <v>1755</v>
      </c>
      <c r="B64" s="70" t="s">
        <v>1751</v>
      </c>
      <c r="C64" s="69" t="s">
        <v>1754</v>
      </c>
      <c r="D64" s="69" t="s">
        <v>1753</v>
      </c>
      <c r="E64" s="68">
        <v>178.05135727272727</v>
      </c>
      <c r="F64" s="67">
        <v>7.4808913272727287</v>
      </c>
      <c r="G64" s="66">
        <v>9.026935000000001E-5</v>
      </c>
      <c r="H64" s="66">
        <v>0</v>
      </c>
      <c r="I64" s="66">
        <v>0</v>
      </c>
      <c r="J64" s="66">
        <v>1.6101695000000002E-4</v>
      </c>
      <c r="K64" s="66">
        <v>1.4916652500000002E-4</v>
      </c>
      <c r="L64" s="66">
        <v>1.4913470000000001E-4</v>
      </c>
      <c r="M64" s="66">
        <v>9.5523530000000002E-4</v>
      </c>
      <c r="N64" s="66">
        <v>1.2721390750000002E-3</v>
      </c>
      <c r="O64" s="66">
        <v>1.1095594000000001E-3</v>
      </c>
      <c r="P64" s="66">
        <v>6.4438100000000002E-5</v>
      </c>
      <c r="Q64" s="66">
        <v>8.9172975E-5</v>
      </c>
      <c r="R64" s="66">
        <v>1.5173232500000002E-4</v>
      </c>
      <c r="S64" s="66" t="s">
        <v>1752</v>
      </c>
      <c r="T64" s="65" t="s">
        <v>1751</v>
      </c>
      <c r="U64" s="64"/>
      <c r="V64" s="63"/>
      <c r="W64" s="62" t="s">
        <v>1739</v>
      </c>
      <c r="X64" s="61" t="s">
        <v>1389</v>
      </c>
      <c r="Y64" s="61" t="s">
        <v>1262</v>
      </c>
      <c r="Z64" s="61" t="s">
        <v>1267</v>
      </c>
      <c r="AA64" s="47"/>
      <c r="AB64" s="47"/>
      <c r="AC64" s="47"/>
      <c r="AD64" s="48"/>
      <c r="AE64" s="47"/>
      <c r="AF64" s="47"/>
      <c r="AG64" s="47"/>
      <c r="AH64" s="48"/>
      <c r="AI64" s="47"/>
      <c r="AJ64" s="47"/>
      <c r="AK64" s="47"/>
    </row>
    <row r="65" spans="1:37" ht="37" customHeight="1" x14ac:dyDescent="0.2">
      <c r="A65" s="71" t="s">
        <v>30</v>
      </c>
      <c r="B65" s="70" t="s">
        <v>1750</v>
      </c>
      <c r="C65" s="69" t="s">
        <v>1749</v>
      </c>
      <c r="D65" s="69" t="s">
        <v>1748</v>
      </c>
      <c r="E65" s="68">
        <v>192.06647307692307</v>
      </c>
      <c r="F65" s="67">
        <v>7.2868966000000004</v>
      </c>
      <c r="G65" s="66">
        <v>3.3175637500000002E-4</v>
      </c>
      <c r="H65" s="66">
        <v>5.0099685000000004E-4</v>
      </c>
      <c r="I65" s="66">
        <v>5.5932159999999998E-4</v>
      </c>
      <c r="J65" s="66">
        <v>2.9830507500000004E-4</v>
      </c>
      <c r="K65" s="66">
        <v>2.9584695000000005E-4</v>
      </c>
      <c r="L65" s="66">
        <v>4.5996282499999997E-4</v>
      </c>
      <c r="M65" s="66">
        <v>3.8802447500000005E-4</v>
      </c>
      <c r="N65" s="66">
        <v>4.2448204999999997E-4</v>
      </c>
      <c r="O65" s="66">
        <v>4.5248237500000006E-4</v>
      </c>
      <c r="P65" s="66">
        <v>4.4346630000000005E-4</v>
      </c>
      <c r="Q65" s="66">
        <v>1.8127497500000002E-4</v>
      </c>
      <c r="R65" s="66">
        <v>3.38976475E-4</v>
      </c>
      <c r="S65" s="66" t="s">
        <v>1747</v>
      </c>
      <c r="T65" s="65" t="s">
        <v>1746</v>
      </c>
      <c r="U65" s="64"/>
      <c r="V65" s="63"/>
      <c r="W65" s="62" t="s">
        <v>1739</v>
      </c>
      <c r="X65" s="61" t="s">
        <v>1389</v>
      </c>
      <c r="Y65" s="61" t="s">
        <v>1262</v>
      </c>
      <c r="Z65" s="61" t="s">
        <v>1267</v>
      </c>
      <c r="AA65" s="47"/>
      <c r="AB65" s="47"/>
      <c r="AC65" s="47"/>
      <c r="AD65" s="48"/>
      <c r="AE65" s="47"/>
      <c r="AF65" s="47"/>
      <c r="AG65" s="47"/>
      <c r="AH65" s="48"/>
      <c r="AI65" s="47"/>
      <c r="AJ65" s="47"/>
      <c r="AK65" s="47"/>
    </row>
    <row r="66" spans="1:37" ht="37" customHeight="1" x14ac:dyDescent="0.2">
      <c r="A66" s="71" t="s">
        <v>1745</v>
      </c>
      <c r="B66" s="70" t="s">
        <v>1744</v>
      </c>
      <c r="C66" s="69" t="s">
        <v>1743</v>
      </c>
      <c r="D66" s="69" t="s">
        <v>1742</v>
      </c>
      <c r="E66" s="68">
        <v>149.05971999999997</v>
      </c>
      <c r="F66" s="67">
        <v>7.8006060750000001</v>
      </c>
      <c r="G66" s="66">
        <v>1.1300142500000001E-4</v>
      </c>
      <c r="H66" s="66">
        <v>0</v>
      </c>
      <c r="I66" s="66">
        <v>1.3216305000000002E-4</v>
      </c>
      <c r="J66" s="66">
        <v>1.9254237499999999E-4</v>
      </c>
      <c r="K66" s="66">
        <v>1.8552587500000002E-4</v>
      </c>
      <c r="L66" s="66">
        <v>1.9026447500000002E-4</v>
      </c>
      <c r="M66" s="66">
        <v>4.2660375000000005E-4</v>
      </c>
      <c r="N66" s="66">
        <v>4.5814000000000006E-4</v>
      </c>
      <c r="O66" s="66">
        <v>4.6854269999999998E-4</v>
      </c>
      <c r="P66" s="66">
        <v>1.7084357500000001E-4</v>
      </c>
      <c r="Q66" s="66">
        <v>2.014528E-4</v>
      </c>
      <c r="R66" s="66">
        <v>2.1307092500000001E-4</v>
      </c>
      <c r="S66" s="66" t="s">
        <v>1741</v>
      </c>
      <c r="T66" s="65" t="s">
        <v>1740</v>
      </c>
      <c r="U66" s="64"/>
      <c r="V66" s="63"/>
      <c r="W66" s="62" t="s">
        <v>1739</v>
      </c>
      <c r="X66" s="61" t="s">
        <v>1389</v>
      </c>
      <c r="Y66" s="61" t="s">
        <v>1262</v>
      </c>
      <c r="Z66" s="61" t="s">
        <v>1267</v>
      </c>
      <c r="AA66" s="47"/>
      <c r="AB66" s="47"/>
      <c r="AC66" s="47"/>
      <c r="AD66" s="48"/>
      <c r="AE66" s="47"/>
      <c r="AF66" s="47"/>
      <c r="AG66" s="47"/>
      <c r="AH66" s="48"/>
      <c r="AI66" s="47"/>
      <c r="AJ66" s="47"/>
      <c r="AK66" s="47"/>
    </row>
    <row r="67" spans="1:37" ht="37" customHeight="1" x14ac:dyDescent="0.2">
      <c r="A67" s="71" t="s">
        <v>1738</v>
      </c>
      <c r="B67" s="70" t="s">
        <v>1072</v>
      </c>
      <c r="C67" s="69" t="s">
        <v>1073</v>
      </c>
      <c r="D67" s="69" t="s">
        <v>1074</v>
      </c>
      <c r="E67" s="68">
        <v>177.10276307692308</v>
      </c>
      <c r="F67" s="67">
        <v>6.9996908230769224</v>
      </c>
      <c r="G67" s="66">
        <v>5.2355369500000004E-3</v>
      </c>
      <c r="H67" s="66">
        <v>4.6173632750000004E-3</v>
      </c>
      <c r="I67" s="66">
        <v>5.3359633750000007E-3</v>
      </c>
      <c r="J67" s="66">
        <v>4.8050488250000007E-3</v>
      </c>
      <c r="K67" s="66">
        <v>3.9373969500000007E-3</v>
      </c>
      <c r="L67" s="66">
        <v>4.1561918500000001E-3</v>
      </c>
      <c r="M67" s="66">
        <v>5.6858772500000005E-3</v>
      </c>
      <c r="N67" s="66">
        <v>4.7255640750000008E-3</v>
      </c>
      <c r="O67" s="66">
        <v>5.1741749250000003E-3</v>
      </c>
      <c r="P67" s="66">
        <v>3.4484240000000003E-3</v>
      </c>
      <c r="Q67" s="66">
        <v>3.8857774499999999E-3</v>
      </c>
      <c r="R67" s="66">
        <v>4.2135909749999997E-3</v>
      </c>
      <c r="S67" s="66" t="s">
        <v>1075</v>
      </c>
      <c r="T67" s="65" t="s">
        <v>1072</v>
      </c>
      <c r="U67" s="64" t="s">
        <v>1076</v>
      </c>
      <c r="V67" s="63" t="s">
        <v>1077</v>
      </c>
      <c r="W67" s="62" t="s">
        <v>1078</v>
      </c>
      <c r="X67" s="61" t="s">
        <v>910</v>
      </c>
      <c r="Y67" s="61" t="s">
        <v>1262</v>
      </c>
      <c r="Z67" s="61" t="s">
        <v>1267</v>
      </c>
      <c r="AA67" s="47"/>
      <c r="AB67" s="47"/>
      <c r="AC67" s="47"/>
      <c r="AD67" s="48"/>
      <c r="AE67" s="47"/>
      <c r="AF67" s="47"/>
      <c r="AG67" s="47"/>
      <c r="AH67" s="48"/>
      <c r="AI67" s="47"/>
      <c r="AJ67" s="47"/>
      <c r="AK67" s="47"/>
    </row>
    <row r="68" spans="1:37" ht="37" customHeight="1" x14ac:dyDescent="0.2">
      <c r="A68" s="71" t="s">
        <v>156</v>
      </c>
      <c r="B68" s="70" t="s">
        <v>1734</v>
      </c>
      <c r="C68" s="69" t="s">
        <v>1737</v>
      </c>
      <c r="D68" s="69" t="s">
        <v>1736</v>
      </c>
      <c r="E68" s="68">
        <v>174.05682444444446</v>
      </c>
      <c r="F68" s="67">
        <v>7.5942035333333324</v>
      </c>
      <c r="G68" s="66">
        <v>0</v>
      </c>
      <c r="H68" s="66">
        <v>0</v>
      </c>
      <c r="I68" s="66">
        <v>0</v>
      </c>
      <c r="J68" s="66">
        <v>8.3050850000000005E-5</v>
      </c>
      <c r="K68" s="66">
        <v>1.0068740000000001E-4</v>
      </c>
      <c r="L68" s="66">
        <v>0</v>
      </c>
      <c r="M68" s="66">
        <v>7.1738300000000004E-5</v>
      </c>
      <c r="N68" s="66">
        <v>8.8229525000000015E-5</v>
      </c>
      <c r="O68" s="66">
        <v>7.0525799999999995E-5</v>
      </c>
      <c r="P68" s="66">
        <v>1.2127580000000001E-4</v>
      </c>
      <c r="Q68" s="66">
        <v>1.3961752500000002E-4</v>
      </c>
      <c r="R68" s="66">
        <v>7.1346475000000004E-5</v>
      </c>
      <c r="S68" s="66" t="s">
        <v>1735</v>
      </c>
      <c r="T68" s="65" t="s">
        <v>1734</v>
      </c>
      <c r="U68" s="64"/>
      <c r="V68" s="63"/>
      <c r="W68" s="62" t="s">
        <v>1078</v>
      </c>
      <c r="X68" s="61" t="s">
        <v>910</v>
      </c>
      <c r="Y68" s="61" t="s">
        <v>1262</v>
      </c>
      <c r="Z68" s="61" t="s">
        <v>1267</v>
      </c>
      <c r="AA68" s="47"/>
      <c r="AB68" s="47"/>
      <c r="AC68" s="47"/>
      <c r="AD68" s="48"/>
      <c r="AE68" s="47"/>
      <c r="AF68" s="47"/>
      <c r="AG68" s="47"/>
      <c r="AH68" s="48"/>
      <c r="AI68" s="47"/>
      <c r="AJ68" s="47"/>
      <c r="AK68" s="47"/>
    </row>
    <row r="69" spans="1:37" ht="37" customHeight="1" x14ac:dyDescent="0.2">
      <c r="A69" s="71" t="s">
        <v>1733</v>
      </c>
      <c r="B69" s="70" t="s">
        <v>1729</v>
      </c>
      <c r="C69" s="69" t="s">
        <v>1732</v>
      </c>
      <c r="D69" s="69" t="s">
        <v>1731</v>
      </c>
      <c r="E69" s="68">
        <v>124.04012</v>
      </c>
      <c r="F69" s="67">
        <v>14.579314000000002</v>
      </c>
      <c r="G69" s="66">
        <v>0</v>
      </c>
      <c r="H69" s="66">
        <v>0</v>
      </c>
      <c r="I69" s="66">
        <v>0</v>
      </c>
      <c r="J69" s="66">
        <v>0</v>
      </c>
      <c r="K69" s="66">
        <v>2.3547737500000001E-4</v>
      </c>
      <c r="L69" s="66">
        <v>1.43165625E-4</v>
      </c>
      <c r="M69" s="66">
        <v>1.6659412500000001E-4</v>
      </c>
      <c r="N69" s="66">
        <v>0</v>
      </c>
      <c r="O69" s="66">
        <v>0</v>
      </c>
      <c r="P69" s="66">
        <v>0</v>
      </c>
      <c r="Q69" s="66">
        <v>0</v>
      </c>
      <c r="R69" s="66">
        <v>1.5785942500000003E-4</v>
      </c>
      <c r="S69" s="66" t="s">
        <v>1730</v>
      </c>
      <c r="T69" s="65" t="s">
        <v>1729</v>
      </c>
      <c r="U69" s="64"/>
      <c r="V69" s="63"/>
      <c r="W69" s="62" t="s">
        <v>1078</v>
      </c>
      <c r="X69" s="61" t="s">
        <v>910</v>
      </c>
      <c r="Y69" s="61" t="s">
        <v>1262</v>
      </c>
      <c r="Z69" s="61" t="s">
        <v>1267</v>
      </c>
      <c r="AA69" s="47"/>
      <c r="AB69" s="47"/>
      <c r="AC69" s="47"/>
      <c r="AD69" s="48"/>
      <c r="AE69" s="47"/>
      <c r="AF69" s="47"/>
      <c r="AG69" s="47"/>
      <c r="AH69" s="48"/>
      <c r="AI69" s="47"/>
      <c r="AJ69" s="47"/>
      <c r="AK69" s="47"/>
    </row>
    <row r="70" spans="1:37" ht="37" customHeight="1" x14ac:dyDescent="0.2">
      <c r="A70" s="71" t="s">
        <v>499</v>
      </c>
      <c r="B70" s="70" t="s">
        <v>31</v>
      </c>
      <c r="C70" s="69" t="s">
        <v>32</v>
      </c>
      <c r="D70" s="69" t="s">
        <v>33</v>
      </c>
      <c r="E70" s="68">
        <v>218.1028753846154</v>
      </c>
      <c r="F70" s="67">
        <v>6.8163647076923093</v>
      </c>
      <c r="G70" s="66">
        <v>5.1526012499999996E-4</v>
      </c>
      <c r="H70" s="66">
        <v>4.9456557499999996E-4</v>
      </c>
      <c r="I70" s="66">
        <v>4.5308527499999997E-4</v>
      </c>
      <c r="J70" s="66">
        <v>6.7186440000000002E-4</v>
      </c>
      <c r="K70" s="66">
        <v>6.292963000000001E-4</v>
      </c>
      <c r="L70" s="66">
        <v>9.0359932500000016E-4</v>
      </c>
      <c r="M70" s="66">
        <v>5.3054457500000007E-4</v>
      </c>
      <c r="N70" s="66">
        <v>5.2022742499999999E-4</v>
      </c>
      <c r="O70" s="66">
        <v>6.7697787500000002E-4</v>
      </c>
      <c r="P70" s="66">
        <v>9.0642927500000003E-4</v>
      </c>
      <c r="Q70" s="66">
        <v>4.966348500000001E-4</v>
      </c>
      <c r="R70" s="66">
        <v>1.0004648749999999E-3</v>
      </c>
      <c r="S70" s="66" t="s">
        <v>328</v>
      </c>
      <c r="T70" s="65" t="s">
        <v>31</v>
      </c>
      <c r="U70" s="64" t="s">
        <v>329</v>
      </c>
      <c r="V70" s="63" t="s">
        <v>330</v>
      </c>
      <c r="W70" s="62" t="s">
        <v>331</v>
      </c>
      <c r="X70" s="61" t="s">
        <v>332</v>
      </c>
      <c r="Y70" s="61" t="s">
        <v>1262</v>
      </c>
      <c r="Z70" s="61" t="s">
        <v>1263</v>
      </c>
      <c r="AA70" s="47"/>
      <c r="AB70" s="47"/>
      <c r="AC70" s="47"/>
      <c r="AD70" s="48"/>
      <c r="AE70" s="47"/>
      <c r="AF70" s="47"/>
      <c r="AG70" s="47"/>
      <c r="AH70" s="48"/>
      <c r="AI70" s="47"/>
      <c r="AJ70" s="47"/>
      <c r="AK70" s="47"/>
    </row>
    <row r="71" spans="1:37" ht="37" customHeight="1" x14ac:dyDescent="0.2">
      <c r="A71" s="71" t="s">
        <v>1728</v>
      </c>
      <c r="B71" s="65" t="s">
        <v>1725</v>
      </c>
      <c r="C71" s="69" t="s">
        <v>1727</v>
      </c>
      <c r="D71" s="73" t="s">
        <v>48</v>
      </c>
      <c r="E71" s="68">
        <v>131.04641909090913</v>
      </c>
      <c r="F71" s="67">
        <v>8.1518983636363629</v>
      </c>
      <c r="G71" s="66">
        <v>3.7063150000000002E-4</v>
      </c>
      <c r="H71" s="66">
        <v>0</v>
      </c>
      <c r="I71" s="66">
        <v>3.6360647500000004E-4</v>
      </c>
      <c r="J71" s="66">
        <v>5.1016950000000005E-4</v>
      </c>
      <c r="K71" s="66">
        <v>6.3364700000000009E-4</v>
      </c>
      <c r="L71" s="66">
        <v>4.3955492500000003E-4</v>
      </c>
      <c r="M71" s="66">
        <v>2.3562045000000002E-4</v>
      </c>
      <c r="N71" s="66">
        <v>3.7317822500000002E-4</v>
      </c>
      <c r="O71" s="66">
        <v>3.9138327500000007E-4</v>
      </c>
      <c r="P71" s="66">
        <v>2.6832685000000001E-4</v>
      </c>
      <c r="Q71" s="66">
        <v>0</v>
      </c>
      <c r="R71" s="66">
        <v>3.0055914999999999E-4</v>
      </c>
      <c r="S71" s="66" t="s">
        <v>1726</v>
      </c>
      <c r="T71" s="65" t="s">
        <v>1725</v>
      </c>
      <c r="U71" s="64"/>
      <c r="V71" s="63"/>
      <c r="W71" s="62" t="s">
        <v>331</v>
      </c>
      <c r="X71" s="61" t="s">
        <v>332</v>
      </c>
      <c r="Y71" s="61" t="s">
        <v>1262</v>
      </c>
      <c r="Z71" s="61" t="s">
        <v>1263</v>
      </c>
      <c r="AA71" s="47"/>
      <c r="AB71" s="47"/>
      <c r="AC71" s="47"/>
      <c r="AD71" s="48"/>
      <c r="AE71" s="47"/>
      <c r="AF71" s="47"/>
      <c r="AG71" s="47"/>
      <c r="AH71" s="48"/>
      <c r="AI71" s="47"/>
      <c r="AJ71" s="47"/>
      <c r="AK71" s="47"/>
    </row>
    <row r="72" spans="1:37" ht="37" customHeight="1" x14ac:dyDescent="0.2">
      <c r="A72" s="71" t="s">
        <v>78</v>
      </c>
      <c r="B72" s="70" t="s">
        <v>80</v>
      </c>
      <c r="C72" s="69" t="s">
        <v>610</v>
      </c>
      <c r="D72" s="69" t="s">
        <v>611</v>
      </c>
      <c r="E72" s="68">
        <v>110.02699115384615</v>
      </c>
      <c r="F72" s="67">
        <v>13.928467961538463</v>
      </c>
      <c r="G72" s="66">
        <v>1.772205175E-3</v>
      </c>
      <c r="H72" s="66">
        <v>1.464786975E-3</v>
      </c>
      <c r="I72" s="66">
        <v>8.2904050000000013E-4</v>
      </c>
      <c r="J72" s="66">
        <v>1.692424675E-3</v>
      </c>
      <c r="K72" s="66">
        <v>1.3396966E-3</v>
      </c>
      <c r="L72" s="66">
        <v>1.5795618250000001E-3</v>
      </c>
      <c r="M72" s="66">
        <v>2.1473282750000002E-3</v>
      </c>
      <c r="N72" s="66">
        <v>1.9430472000000001E-3</v>
      </c>
      <c r="O72" s="66">
        <v>1.8619608E-3</v>
      </c>
      <c r="P72" s="66">
        <v>1.411212875E-3</v>
      </c>
      <c r="Q72" s="66">
        <v>9.5052515000000008E-4</v>
      </c>
      <c r="R72" s="66">
        <v>1.3149869500000001E-3</v>
      </c>
      <c r="S72" s="66" t="s">
        <v>612</v>
      </c>
      <c r="T72" s="65" t="s">
        <v>80</v>
      </c>
      <c r="U72" s="64"/>
      <c r="V72" s="63"/>
      <c r="W72" s="62" t="s">
        <v>439</v>
      </c>
      <c r="X72" s="61" t="s">
        <v>43</v>
      </c>
      <c r="Y72" s="61" t="s">
        <v>1262</v>
      </c>
      <c r="Z72" s="61" t="s">
        <v>1263</v>
      </c>
      <c r="AA72" s="47"/>
      <c r="AB72" s="47"/>
      <c r="AC72" s="47"/>
      <c r="AD72" s="48"/>
      <c r="AE72" s="47"/>
      <c r="AF72" s="47"/>
      <c r="AG72" s="47"/>
      <c r="AH72" s="48"/>
      <c r="AI72" s="47"/>
      <c r="AJ72" s="47"/>
      <c r="AK72" s="47"/>
    </row>
    <row r="73" spans="1:37" ht="37" customHeight="1" x14ac:dyDescent="0.2">
      <c r="A73" s="71" t="s">
        <v>40</v>
      </c>
      <c r="B73" s="70" t="s">
        <v>42</v>
      </c>
      <c r="C73" s="69" t="s">
        <v>306</v>
      </c>
      <c r="D73" s="69" t="s">
        <v>307</v>
      </c>
      <c r="E73" s="68">
        <v>124.99151523076922</v>
      </c>
      <c r="F73" s="67">
        <v>10.091764538461538</v>
      </c>
      <c r="G73" s="66">
        <v>6.6021822500000004E-4</v>
      </c>
      <c r="H73" s="66">
        <v>1.0592321E-3</v>
      </c>
      <c r="I73" s="66">
        <v>6.3552087500000007E-4</v>
      </c>
      <c r="J73" s="66">
        <v>8.4745762499999992E-4</v>
      </c>
      <c r="K73" s="66">
        <v>9.9506507499999997E-4</v>
      </c>
      <c r="L73" s="66">
        <v>8.6749302500000011E-4</v>
      </c>
      <c r="M73" s="66">
        <v>8.0315010000000001E-4</v>
      </c>
      <c r="N73" s="66">
        <v>1.120188225E-3</v>
      </c>
      <c r="O73" s="66">
        <v>9.8875777499999999E-4</v>
      </c>
      <c r="P73" s="66">
        <v>8.5785285000000006E-4</v>
      </c>
      <c r="Q73" s="66">
        <v>1.1664084749999999E-3</v>
      </c>
      <c r="R73" s="66">
        <v>1.068583025E-3</v>
      </c>
      <c r="S73" s="66" t="s">
        <v>437</v>
      </c>
      <c r="T73" s="65" t="s">
        <v>438</v>
      </c>
      <c r="U73" s="64"/>
      <c r="V73" s="63"/>
      <c r="W73" s="62" t="s">
        <v>439</v>
      </c>
      <c r="X73" s="61" t="s">
        <v>43</v>
      </c>
      <c r="Y73" s="61" t="s">
        <v>1262</v>
      </c>
      <c r="Z73" s="61" t="s">
        <v>1263</v>
      </c>
      <c r="AA73" s="47"/>
      <c r="AB73" s="47"/>
      <c r="AC73" s="47"/>
      <c r="AD73" s="48"/>
      <c r="AE73" s="47"/>
      <c r="AF73" s="47"/>
      <c r="AG73" s="47"/>
      <c r="AH73" s="48"/>
      <c r="AI73" s="47"/>
      <c r="AJ73" s="47"/>
      <c r="AK73" s="47"/>
    </row>
    <row r="74" spans="1:37" ht="37" customHeight="1" x14ac:dyDescent="0.2">
      <c r="A74" s="71" t="s">
        <v>1724</v>
      </c>
      <c r="B74" s="70" t="s">
        <v>798</v>
      </c>
      <c r="C74" s="69" t="s">
        <v>799</v>
      </c>
      <c r="D74" s="69" t="s">
        <v>800</v>
      </c>
      <c r="E74" s="68">
        <v>91.058062615384614</v>
      </c>
      <c r="F74" s="67">
        <v>7.2259713000000012</v>
      </c>
      <c r="G74" s="66">
        <v>3.2157541249999999E-3</v>
      </c>
      <c r="H74" s="66">
        <v>2.7909334500000002E-3</v>
      </c>
      <c r="I74" s="66">
        <v>2.8888719750000003E-3</v>
      </c>
      <c r="J74" s="66">
        <v>6.3382622250000012E-3</v>
      </c>
      <c r="K74" s="66">
        <v>5.9692894500000008E-3</v>
      </c>
      <c r="L74" s="66">
        <v>6.6030862750000004E-3</v>
      </c>
      <c r="M74" s="66">
        <v>4.3988966249999999E-3</v>
      </c>
      <c r="N74" s="66">
        <v>4.2347131250000001E-3</v>
      </c>
      <c r="O74" s="66">
        <v>4.4409918500000001E-3</v>
      </c>
      <c r="P74" s="66">
        <v>8.2826199750000006E-3</v>
      </c>
      <c r="Q74" s="66">
        <v>5.6343482E-3</v>
      </c>
      <c r="R74" s="66">
        <v>9.7339171750000005E-3</v>
      </c>
      <c r="S74" s="66" t="s">
        <v>801</v>
      </c>
      <c r="T74" s="65" t="s">
        <v>802</v>
      </c>
      <c r="U74" s="64"/>
      <c r="V74" s="63"/>
      <c r="W74" s="62" t="s">
        <v>803</v>
      </c>
      <c r="X74" s="61" t="s">
        <v>804</v>
      </c>
      <c r="Y74" s="61" t="s">
        <v>1262</v>
      </c>
      <c r="Z74" s="61" t="s">
        <v>1263</v>
      </c>
      <c r="AA74" s="47"/>
      <c r="AB74" s="47"/>
      <c r="AC74" s="47"/>
      <c r="AD74" s="48"/>
      <c r="AE74" s="47"/>
      <c r="AF74" s="47"/>
      <c r="AG74" s="47"/>
      <c r="AH74" s="48"/>
      <c r="AI74" s="47"/>
      <c r="AJ74" s="47"/>
      <c r="AK74" s="47"/>
    </row>
    <row r="75" spans="1:37" ht="37" customHeight="1" x14ac:dyDescent="0.2">
      <c r="A75" s="71" t="s">
        <v>1225</v>
      </c>
      <c r="B75" s="65" t="s">
        <v>1721</v>
      </c>
      <c r="C75" s="69" t="s">
        <v>1723</v>
      </c>
      <c r="D75" s="73" t="s">
        <v>48</v>
      </c>
      <c r="E75" s="68">
        <v>307.08381461538465</v>
      </c>
      <c r="F75" s="67">
        <v>9.6542809230769233</v>
      </c>
      <c r="G75" s="66">
        <v>5.1966259250000001E-3</v>
      </c>
      <c r="H75" s="66">
        <v>7.8332339749999993E-3</v>
      </c>
      <c r="I75" s="66">
        <v>5.2037371000000004E-3</v>
      </c>
      <c r="J75" s="66">
        <v>6.9609262500000008E-3</v>
      </c>
      <c r="K75" s="66">
        <v>5.5674466750000005E-3</v>
      </c>
      <c r="L75" s="66">
        <v>5.4279168500000006E-3</v>
      </c>
      <c r="M75" s="66">
        <v>4.9314105500000002E-3</v>
      </c>
      <c r="N75" s="66">
        <v>7.3906116250000006E-3</v>
      </c>
      <c r="O75" s="66">
        <v>6.6423965000000007E-3</v>
      </c>
      <c r="P75" s="66">
        <v>6.5637573000000005E-3</v>
      </c>
      <c r="Q75" s="66">
        <v>4.4793259250000004E-3</v>
      </c>
      <c r="R75" s="66">
        <v>6.1578630250000007E-3</v>
      </c>
      <c r="S75" s="66" t="s">
        <v>1722</v>
      </c>
      <c r="T75" s="65" t="s">
        <v>1721</v>
      </c>
      <c r="U75" s="64"/>
      <c r="V75" s="63"/>
      <c r="W75" s="62" t="s">
        <v>383</v>
      </c>
      <c r="X75" s="61" t="s">
        <v>384</v>
      </c>
      <c r="Y75" s="61" t="s">
        <v>1262</v>
      </c>
      <c r="Z75" s="61" t="s">
        <v>1263</v>
      </c>
      <c r="AA75" s="47"/>
      <c r="AB75" s="47"/>
      <c r="AC75" s="47"/>
      <c r="AD75" s="48"/>
      <c r="AE75" s="47"/>
      <c r="AF75" s="47"/>
      <c r="AG75" s="47"/>
      <c r="AH75" s="48"/>
      <c r="AI75" s="47"/>
      <c r="AJ75" s="47"/>
      <c r="AK75" s="47"/>
    </row>
    <row r="76" spans="1:37" ht="37" customHeight="1" x14ac:dyDescent="0.2">
      <c r="A76" s="71" t="s">
        <v>1720</v>
      </c>
      <c r="B76" s="70" t="s">
        <v>602</v>
      </c>
      <c r="C76" s="69" t="s">
        <v>604</v>
      </c>
      <c r="D76" s="69" t="s">
        <v>605</v>
      </c>
      <c r="E76" s="68">
        <v>128.03519307692309</v>
      </c>
      <c r="F76" s="67">
        <v>8.3809436153846146</v>
      </c>
      <c r="G76" s="66">
        <v>3.6641452749999999E-3</v>
      </c>
      <c r="H76" s="66">
        <v>4.3861341500000001E-3</v>
      </c>
      <c r="I76" s="66">
        <v>2.9382564500000001E-3</v>
      </c>
      <c r="J76" s="66">
        <v>3.6925423749999998E-3</v>
      </c>
      <c r="K76" s="66">
        <v>2.9556726750000002E-3</v>
      </c>
      <c r="L76" s="66">
        <v>4.1512822499999999E-3</v>
      </c>
      <c r="M76" s="66">
        <v>2.4907537250000002E-3</v>
      </c>
      <c r="N76" s="66">
        <v>3.4778772750000001E-3</v>
      </c>
      <c r="O76" s="66">
        <v>3.365337625E-3</v>
      </c>
      <c r="P76" s="66">
        <v>4.0334946000000005E-3</v>
      </c>
      <c r="Q76" s="66">
        <v>3.2261739E-3</v>
      </c>
      <c r="R76" s="66">
        <v>4.7385684249999999E-3</v>
      </c>
      <c r="S76" s="66" t="s">
        <v>606</v>
      </c>
      <c r="T76" s="65" t="s">
        <v>607</v>
      </c>
      <c r="U76" s="64"/>
      <c r="V76" s="63"/>
      <c r="W76" s="62" t="s">
        <v>383</v>
      </c>
      <c r="X76" s="61" t="s">
        <v>384</v>
      </c>
      <c r="Y76" s="61" t="s">
        <v>1262</v>
      </c>
      <c r="Z76" s="61" t="s">
        <v>1263</v>
      </c>
      <c r="AA76" s="47"/>
      <c r="AB76" s="47"/>
      <c r="AC76" s="47"/>
      <c r="AD76" s="48"/>
      <c r="AE76" s="47"/>
      <c r="AF76" s="47"/>
      <c r="AG76" s="47"/>
      <c r="AH76" s="48"/>
      <c r="AI76" s="47"/>
      <c r="AJ76" s="47"/>
      <c r="AK76" s="47"/>
    </row>
    <row r="77" spans="1:37" ht="37" customHeight="1" x14ac:dyDescent="0.2">
      <c r="A77" s="71" t="s">
        <v>285</v>
      </c>
      <c r="B77" s="70" t="s">
        <v>981</v>
      </c>
      <c r="C77" s="69" t="s">
        <v>983</v>
      </c>
      <c r="D77" s="69" t="s">
        <v>984</v>
      </c>
      <c r="E77" s="68">
        <v>127.03979607692307</v>
      </c>
      <c r="F77" s="67">
        <v>17.079060769230768</v>
      </c>
      <c r="G77" s="66">
        <v>2.1472206175000001E-2</v>
      </c>
      <c r="H77" s="66">
        <v>2.2361322700000002E-2</v>
      </c>
      <c r="I77" s="66">
        <v>2.7653581700000002E-2</v>
      </c>
      <c r="J77" s="66">
        <v>1.8958497175000002E-2</v>
      </c>
      <c r="K77" s="66">
        <v>1.8247717225000001E-2</v>
      </c>
      <c r="L77" s="66">
        <v>2.363303605E-2</v>
      </c>
      <c r="M77" s="66">
        <v>1.9556629900000001E-2</v>
      </c>
      <c r="N77" s="66">
        <v>2.0517217675000001E-2</v>
      </c>
      <c r="O77" s="66">
        <v>2.0180600525000002E-2</v>
      </c>
      <c r="P77" s="66">
        <v>3.1270681275000003E-2</v>
      </c>
      <c r="Q77" s="66">
        <v>1.9783287900000002E-2</v>
      </c>
      <c r="R77" s="66">
        <v>2.4497809700000001E-2</v>
      </c>
      <c r="S77" s="66" t="s">
        <v>985</v>
      </c>
      <c r="T77" s="65" t="s">
        <v>982</v>
      </c>
      <c r="U77" s="64"/>
      <c r="V77" s="63"/>
      <c r="W77" s="62" t="s">
        <v>986</v>
      </c>
      <c r="X77" s="61" t="s">
        <v>987</v>
      </c>
      <c r="Y77" s="61" t="s">
        <v>1262</v>
      </c>
      <c r="Z77" s="61" t="s">
        <v>1272</v>
      </c>
      <c r="AA77" s="47"/>
      <c r="AB77" s="47"/>
      <c r="AC77" s="47"/>
      <c r="AD77" s="48"/>
      <c r="AE77" s="47"/>
      <c r="AF77" s="47"/>
      <c r="AG77" s="47"/>
      <c r="AH77" s="48"/>
      <c r="AI77" s="47"/>
      <c r="AJ77" s="47"/>
      <c r="AK77" s="47"/>
    </row>
    <row r="78" spans="1:37" ht="37" customHeight="1" x14ac:dyDescent="0.2">
      <c r="A78" s="71" t="s">
        <v>202</v>
      </c>
      <c r="B78" s="70" t="s">
        <v>203</v>
      </c>
      <c r="C78" s="69" t="s">
        <v>1040</v>
      </c>
      <c r="D78" s="69" t="s">
        <v>1041</v>
      </c>
      <c r="E78" s="68">
        <v>171.00650999999999</v>
      </c>
      <c r="F78" s="67">
        <v>10.539528538461541</v>
      </c>
      <c r="G78" s="66">
        <v>3.7175161999999998E-3</v>
      </c>
      <c r="H78" s="66">
        <v>3.8539456000000003E-3</v>
      </c>
      <c r="I78" s="66">
        <v>3.1219567750000003E-3</v>
      </c>
      <c r="J78" s="66">
        <v>2.596271175E-3</v>
      </c>
      <c r="K78" s="66">
        <v>2.7079940750000002E-3</v>
      </c>
      <c r="L78" s="66">
        <v>2.4093889E-3</v>
      </c>
      <c r="M78" s="66">
        <v>2.0536283749999999E-3</v>
      </c>
      <c r="N78" s="66">
        <v>2.8625580000000003E-3</v>
      </c>
      <c r="O78" s="66">
        <v>2.343411775E-3</v>
      </c>
      <c r="P78" s="66">
        <v>1.9989028999999998E-3</v>
      </c>
      <c r="Q78" s="66">
        <v>1.950414625E-3</v>
      </c>
      <c r="R78" s="66">
        <v>1.9957644000000003E-3</v>
      </c>
      <c r="S78" s="66" t="s">
        <v>1042</v>
      </c>
      <c r="T78" s="65" t="s">
        <v>1043</v>
      </c>
      <c r="U78" s="64" t="s">
        <v>1044</v>
      </c>
      <c r="V78" s="63" t="s">
        <v>1045</v>
      </c>
      <c r="W78" s="62" t="s">
        <v>1046</v>
      </c>
      <c r="X78" s="61" t="s">
        <v>1047</v>
      </c>
      <c r="Y78" s="61" t="s">
        <v>1262</v>
      </c>
      <c r="Z78" s="61" t="s">
        <v>1266</v>
      </c>
      <c r="AA78" s="47"/>
      <c r="AB78" s="47"/>
      <c r="AC78" s="47"/>
      <c r="AD78" s="48"/>
      <c r="AE78" s="47"/>
      <c r="AF78" s="47"/>
      <c r="AG78" s="47"/>
      <c r="AH78" s="48"/>
      <c r="AI78" s="47"/>
      <c r="AJ78" s="47"/>
      <c r="AK78" s="47"/>
    </row>
    <row r="79" spans="1:37" ht="37" customHeight="1" x14ac:dyDescent="0.2">
      <c r="A79" s="71" t="s">
        <v>1155</v>
      </c>
      <c r="B79" s="70" t="s">
        <v>207</v>
      </c>
      <c r="C79" s="69" t="s">
        <v>208</v>
      </c>
      <c r="D79" s="69" t="s">
        <v>209</v>
      </c>
      <c r="E79" s="68">
        <v>62.059885222222228</v>
      </c>
      <c r="F79" s="67">
        <v>5.1330998000000001</v>
      </c>
      <c r="G79" s="66">
        <v>7.6186285250000006E-3</v>
      </c>
      <c r="H79" s="66">
        <v>8.4752857500000004E-3</v>
      </c>
      <c r="I79" s="66">
        <v>0</v>
      </c>
      <c r="J79" s="66">
        <v>6.0600339750000003E-3</v>
      </c>
      <c r="K79" s="66">
        <v>5.7881912000000008E-3</v>
      </c>
      <c r="L79" s="66">
        <v>7.2832765750000007E-3</v>
      </c>
      <c r="M79" s="66">
        <v>0</v>
      </c>
      <c r="N79" s="66">
        <v>5.6595909000000007E-3</v>
      </c>
      <c r="O79" s="66">
        <v>0</v>
      </c>
      <c r="P79" s="66">
        <v>4.6340382750000002E-3</v>
      </c>
      <c r="Q79" s="66">
        <v>0</v>
      </c>
      <c r="R79" s="66">
        <v>5.8064464000000008E-3</v>
      </c>
      <c r="S79" s="66" t="s">
        <v>411</v>
      </c>
      <c r="T79" s="65" t="s">
        <v>207</v>
      </c>
      <c r="U79" s="64" t="s">
        <v>412</v>
      </c>
      <c r="V79" s="63" t="s">
        <v>413</v>
      </c>
      <c r="W79" s="62" t="s">
        <v>414</v>
      </c>
      <c r="X79" s="61" t="s">
        <v>185</v>
      </c>
      <c r="Y79" s="61" t="s">
        <v>1262</v>
      </c>
      <c r="Z79" s="61" t="s">
        <v>1266</v>
      </c>
      <c r="AA79" s="47"/>
      <c r="AB79" s="47"/>
      <c r="AC79" s="47"/>
      <c r="AD79" s="48"/>
      <c r="AE79" s="47"/>
      <c r="AF79" s="47"/>
      <c r="AG79" s="47"/>
      <c r="AH79" s="48"/>
      <c r="AI79" s="47"/>
      <c r="AJ79" s="47"/>
      <c r="AK79" s="47"/>
    </row>
    <row r="80" spans="1:37" ht="37" customHeight="1" x14ac:dyDescent="0.2">
      <c r="A80" s="71" t="s">
        <v>516</v>
      </c>
      <c r="B80" s="70" t="s">
        <v>518</v>
      </c>
      <c r="C80" s="69" t="s">
        <v>707</v>
      </c>
      <c r="D80" s="69" t="s">
        <v>708</v>
      </c>
      <c r="E80" s="68">
        <v>140.01185923076926</v>
      </c>
      <c r="F80" s="67">
        <v>7.0982091076923073</v>
      </c>
      <c r="G80" s="66">
        <v>1.14648675E-3</v>
      </c>
      <c r="H80" s="66">
        <v>1.5647308499999999E-3</v>
      </c>
      <c r="I80" s="66">
        <v>7.7432370000000007E-4</v>
      </c>
      <c r="J80" s="66">
        <v>1.089491525E-3</v>
      </c>
      <c r="K80" s="66">
        <v>1.004387975E-3</v>
      </c>
      <c r="L80" s="66">
        <v>9.4849672500000009E-4</v>
      </c>
      <c r="M80" s="66">
        <v>8.0984567500000002E-4</v>
      </c>
      <c r="N80" s="66">
        <v>1.0966603500000001E-3</v>
      </c>
      <c r="O80" s="66">
        <v>7.6426227500000013E-4</v>
      </c>
      <c r="P80" s="66">
        <v>1.0168001750000002E-3</v>
      </c>
      <c r="Q80" s="66">
        <v>9.3045809999999993E-4</v>
      </c>
      <c r="R80" s="66">
        <v>1.0046617250000001E-3</v>
      </c>
      <c r="S80" s="66" t="s">
        <v>709</v>
      </c>
      <c r="T80" s="65" t="s">
        <v>710</v>
      </c>
      <c r="U80" s="64" t="s">
        <v>412</v>
      </c>
      <c r="V80" s="63" t="s">
        <v>413</v>
      </c>
      <c r="W80" s="62" t="s">
        <v>414</v>
      </c>
      <c r="X80" s="61" t="s">
        <v>185</v>
      </c>
      <c r="Y80" s="61" t="s">
        <v>1262</v>
      </c>
      <c r="Z80" s="61" t="s">
        <v>1266</v>
      </c>
      <c r="AA80" s="47"/>
      <c r="AB80" s="47"/>
      <c r="AC80" s="47"/>
      <c r="AD80" s="48"/>
      <c r="AE80" s="47"/>
      <c r="AF80" s="47"/>
      <c r="AG80" s="47"/>
      <c r="AH80" s="48"/>
      <c r="AI80" s="47"/>
      <c r="AJ80" s="47"/>
      <c r="AK80" s="47"/>
    </row>
    <row r="81" spans="1:37" ht="37" customHeight="1" x14ac:dyDescent="0.2">
      <c r="A81" s="71" t="s">
        <v>627</v>
      </c>
      <c r="B81" s="70" t="s">
        <v>517</v>
      </c>
      <c r="C81" s="69" t="s">
        <v>519</v>
      </c>
      <c r="D81" s="69" t="s">
        <v>1719</v>
      </c>
      <c r="E81" s="68">
        <v>165.01920923076926</v>
      </c>
      <c r="F81" s="67">
        <v>13.939579</v>
      </c>
      <c r="G81" s="66">
        <v>4.7407885000000003E-4</v>
      </c>
      <c r="H81" s="66">
        <v>4.8813427500000003E-4</v>
      </c>
      <c r="I81" s="66">
        <v>3.9490825000000005E-4</v>
      </c>
      <c r="J81" s="66">
        <v>5.3830507500000002E-4</v>
      </c>
      <c r="K81" s="66">
        <v>3.8410382500000002E-4</v>
      </c>
      <c r="L81" s="66">
        <v>5.1239544999999995E-4</v>
      </c>
      <c r="M81" s="66">
        <v>4.3011094999999999E-4</v>
      </c>
      <c r="N81" s="66">
        <v>5.4734985E-4</v>
      </c>
      <c r="O81" s="66">
        <v>4.7412890000000002E-4</v>
      </c>
      <c r="P81" s="66">
        <v>5.1120892500000007E-4</v>
      </c>
      <c r="Q81" s="66">
        <v>5.2820340000000001E-4</v>
      </c>
      <c r="R81" s="66">
        <v>5.2718915000000001E-4</v>
      </c>
      <c r="S81" s="66" t="s">
        <v>520</v>
      </c>
      <c r="T81" s="65" t="s">
        <v>517</v>
      </c>
      <c r="U81" s="64" t="s">
        <v>521</v>
      </c>
      <c r="V81" s="63" t="s">
        <v>522</v>
      </c>
      <c r="W81" s="62" t="s">
        <v>523</v>
      </c>
      <c r="X81" s="61" t="s">
        <v>524</v>
      </c>
      <c r="Y81" s="61" t="s">
        <v>1262</v>
      </c>
      <c r="Z81" s="61" t="s">
        <v>1269</v>
      </c>
      <c r="AA81" s="47"/>
      <c r="AB81" s="47"/>
      <c r="AC81" s="47"/>
      <c r="AD81" s="48"/>
      <c r="AE81" s="47"/>
      <c r="AF81" s="47"/>
      <c r="AG81" s="47"/>
      <c r="AH81" s="48"/>
      <c r="AI81" s="47"/>
      <c r="AJ81" s="47"/>
      <c r="AK81" s="47"/>
    </row>
    <row r="82" spans="1:37" ht="37" customHeight="1" x14ac:dyDescent="0.2">
      <c r="A82" s="71" t="s">
        <v>88</v>
      </c>
      <c r="B82" s="70" t="s">
        <v>1718</v>
      </c>
      <c r="C82" s="69" t="s">
        <v>1717</v>
      </c>
      <c r="D82" s="69" t="s">
        <v>1716</v>
      </c>
      <c r="E82" s="68">
        <v>76.075582666666662</v>
      </c>
      <c r="F82" s="67">
        <v>5.3314358500000001</v>
      </c>
      <c r="G82" s="66">
        <v>7.7960661500000002E-3</v>
      </c>
      <c r="H82" s="66">
        <v>9.0689467250000006E-3</v>
      </c>
      <c r="I82" s="66">
        <v>8.3873106249999999E-3</v>
      </c>
      <c r="J82" s="66">
        <v>8.3443244250000007E-3</v>
      </c>
      <c r="K82" s="66">
        <v>1.0703998725E-2</v>
      </c>
      <c r="L82" s="66">
        <v>5.9207015250000005E-3</v>
      </c>
      <c r="M82" s="66">
        <v>7.265369150000001E-3</v>
      </c>
      <c r="N82" s="66">
        <v>3.6039211750000001E-3</v>
      </c>
      <c r="O82" s="66">
        <v>4.4169690749999999E-3</v>
      </c>
      <c r="P82" s="66">
        <v>4.3743218500000005E-3</v>
      </c>
      <c r="Q82" s="66">
        <v>0</v>
      </c>
      <c r="R82" s="66">
        <v>2.4730114250000003E-3</v>
      </c>
      <c r="S82" s="66" t="s">
        <v>1715</v>
      </c>
      <c r="T82" s="65" t="s">
        <v>1714</v>
      </c>
      <c r="U82" s="64"/>
      <c r="V82" s="63"/>
      <c r="W82" s="62" t="s">
        <v>550</v>
      </c>
      <c r="X82" s="61" t="s">
        <v>90</v>
      </c>
      <c r="Y82" s="61" t="s">
        <v>1262</v>
      </c>
      <c r="Z82" s="61" t="s">
        <v>1270</v>
      </c>
      <c r="AA82" s="47"/>
      <c r="AB82" s="47"/>
      <c r="AC82" s="47"/>
      <c r="AD82" s="48"/>
      <c r="AE82" s="47"/>
      <c r="AF82" s="47"/>
      <c r="AG82" s="47"/>
      <c r="AH82" s="48"/>
      <c r="AI82" s="47"/>
      <c r="AJ82" s="47"/>
      <c r="AK82" s="47"/>
    </row>
    <row r="83" spans="1:37" ht="37" customHeight="1" x14ac:dyDescent="0.2">
      <c r="A83" s="71" t="s">
        <v>1212</v>
      </c>
      <c r="B83" s="70" t="s">
        <v>1710</v>
      </c>
      <c r="C83" s="69" t="s">
        <v>1713</v>
      </c>
      <c r="D83" s="69" t="s">
        <v>1712</v>
      </c>
      <c r="E83" s="68">
        <v>377.14845333333329</v>
      </c>
      <c r="F83" s="67">
        <v>16.981964999999999</v>
      </c>
      <c r="G83" s="66">
        <v>7.7822050000000005E-5</v>
      </c>
      <c r="H83" s="66">
        <v>0</v>
      </c>
      <c r="I83" s="66">
        <v>0</v>
      </c>
      <c r="J83" s="66">
        <v>7.0818575000000005E-5</v>
      </c>
      <c r="K83" s="66">
        <v>0</v>
      </c>
      <c r="L83" s="66">
        <v>0</v>
      </c>
      <c r="M83" s="66">
        <v>6.6154025000000012E-5</v>
      </c>
      <c r="N83" s="66">
        <v>0</v>
      </c>
      <c r="O83" s="66">
        <v>0</v>
      </c>
      <c r="P83" s="66">
        <v>7.7165175000000003E-5</v>
      </c>
      <c r="Q83" s="66">
        <v>7.6862999999999999E-5</v>
      </c>
      <c r="R83" s="66">
        <v>9.2024874999999999E-5</v>
      </c>
      <c r="S83" s="66" t="s">
        <v>1711</v>
      </c>
      <c r="T83" s="65" t="s">
        <v>1710</v>
      </c>
      <c r="U83" s="64" t="s">
        <v>1709</v>
      </c>
      <c r="V83" s="63" t="s">
        <v>1708</v>
      </c>
      <c r="W83" s="62" t="s">
        <v>1707</v>
      </c>
      <c r="X83" s="61" t="s">
        <v>1378</v>
      </c>
      <c r="Y83" s="61" t="s">
        <v>1262</v>
      </c>
      <c r="Z83" s="61" t="s">
        <v>1265</v>
      </c>
      <c r="AA83" s="47"/>
      <c r="AB83" s="47"/>
      <c r="AC83" s="47"/>
      <c r="AD83" s="48"/>
      <c r="AE83" s="47"/>
      <c r="AF83" s="47"/>
      <c r="AG83" s="47"/>
      <c r="AH83" s="48"/>
      <c r="AI83" s="47"/>
      <c r="AJ83" s="47"/>
      <c r="AK83" s="47"/>
    </row>
    <row r="84" spans="1:37" ht="37" customHeight="1" x14ac:dyDescent="0.2">
      <c r="A84" s="71" t="s">
        <v>849</v>
      </c>
      <c r="B84" s="70" t="s">
        <v>1703</v>
      </c>
      <c r="C84" s="69" t="s">
        <v>1706</v>
      </c>
      <c r="D84" s="69" t="s">
        <v>1705</v>
      </c>
      <c r="E84" s="68">
        <v>168.06445727272725</v>
      </c>
      <c r="F84" s="67">
        <v>7.0099290272727277</v>
      </c>
      <c r="G84" s="66">
        <v>7.8239550000000005E-5</v>
      </c>
      <c r="H84" s="66">
        <v>7.3690124999999996E-5</v>
      </c>
      <c r="I84" s="66">
        <v>0</v>
      </c>
      <c r="J84" s="66">
        <v>8.3868675000000004E-5</v>
      </c>
      <c r="K84" s="66">
        <v>7.6147349999999999E-5</v>
      </c>
      <c r="L84" s="66">
        <v>1.0428005E-4</v>
      </c>
      <c r="M84" s="66">
        <v>9.4653800000000005E-5</v>
      </c>
      <c r="N84" s="66">
        <v>8.2924724999999997E-5</v>
      </c>
      <c r="O84" s="66">
        <v>9.8532450000000016E-5</v>
      </c>
      <c r="P84" s="66">
        <v>1.7623312500000002E-4</v>
      </c>
      <c r="Q84" s="66">
        <v>1.721731E-4</v>
      </c>
      <c r="R84" s="66">
        <v>1.50325225E-4</v>
      </c>
      <c r="S84" s="66" t="s">
        <v>1704</v>
      </c>
      <c r="T84" s="65" t="s">
        <v>1703</v>
      </c>
      <c r="U84" s="64"/>
      <c r="V84" s="63"/>
      <c r="W84" s="62" t="s">
        <v>854</v>
      </c>
      <c r="X84" s="61" t="s">
        <v>52</v>
      </c>
      <c r="Y84" s="61" t="s">
        <v>1262</v>
      </c>
      <c r="Z84" s="61" t="s">
        <v>1265</v>
      </c>
      <c r="AA84" s="47"/>
      <c r="AB84" s="47"/>
      <c r="AC84" s="47"/>
      <c r="AD84" s="48"/>
      <c r="AE84" s="47"/>
      <c r="AF84" s="47"/>
      <c r="AG84" s="47"/>
      <c r="AH84" s="48"/>
      <c r="AI84" s="47"/>
      <c r="AJ84" s="47"/>
      <c r="AK84" s="47"/>
    </row>
    <row r="85" spans="1:37" ht="37" customHeight="1" x14ac:dyDescent="0.2">
      <c r="A85" s="71" t="s">
        <v>1702</v>
      </c>
      <c r="B85" s="70" t="s">
        <v>486</v>
      </c>
      <c r="C85" s="69" t="s">
        <v>488</v>
      </c>
      <c r="D85" s="69" t="s">
        <v>489</v>
      </c>
      <c r="E85" s="68">
        <v>123.05527315384614</v>
      </c>
      <c r="F85" s="67">
        <v>5.9831864153846146</v>
      </c>
      <c r="G85" s="66">
        <v>1.9634203000000001E-3</v>
      </c>
      <c r="H85" s="66">
        <v>2.0409684000000003E-3</v>
      </c>
      <c r="I85" s="66">
        <v>1.2787003500000001E-3</v>
      </c>
      <c r="J85" s="66">
        <v>1.9857040499999998E-3</v>
      </c>
      <c r="K85" s="66">
        <v>1.9940671249999999E-3</v>
      </c>
      <c r="L85" s="66">
        <v>1.569467375E-3</v>
      </c>
      <c r="M85" s="66">
        <v>1.9828068750000001E-3</v>
      </c>
      <c r="N85" s="66">
        <v>3.3799098250000001E-3</v>
      </c>
      <c r="O85" s="66">
        <v>2.2669302E-3</v>
      </c>
      <c r="P85" s="66">
        <v>1.2091176250000001E-3</v>
      </c>
      <c r="Q85" s="66">
        <v>1.76228145E-3</v>
      </c>
      <c r="R85" s="66">
        <v>1.7312515000000002E-3</v>
      </c>
      <c r="S85" s="66" t="s">
        <v>490</v>
      </c>
      <c r="T85" s="65" t="s">
        <v>487</v>
      </c>
      <c r="U85" s="64"/>
      <c r="V85" s="63"/>
      <c r="W85" s="62" t="s">
        <v>395</v>
      </c>
      <c r="X85" s="61" t="s">
        <v>213</v>
      </c>
      <c r="Y85" s="61" t="s">
        <v>1262</v>
      </c>
      <c r="Z85" s="61" t="s">
        <v>1265</v>
      </c>
      <c r="AA85" s="47"/>
      <c r="AB85" s="47"/>
      <c r="AC85" s="47"/>
      <c r="AD85" s="48"/>
      <c r="AE85" s="47"/>
      <c r="AF85" s="47"/>
      <c r="AG85" s="47"/>
      <c r="AH85" s="48"/>
      <c r="AI85" s="47"/>
      <c r="AJ85" s="47"/>
      <c r="AK85" s="47"/>
    </row>
    <row r="86" spans="1:37" ht="37" customHeight="1" x14ac:dyDescent="0.2">
      <c r="A86" s="71" t="s">
        <v>210</v>
      </c>
      <c r="B86" s="70" t="s">
        <v>212</v>
      </c>
      <c r="C86" s="69" t="s">
        <v>237</v>
      </c>
      <c r="D86" s="69" t="s">
        <v>238</v>
      </c>
      <c r="E86" s="68">
        <v>138.05480615384613</v>
      </c>
      <c r="F86" s="67">
        <v>8.3453796923076915</v>
      </c>
      <c r="G86" s="66">
        <v>3.2374641250000006E-3</v>
      </c>
      <c r="H86" s="66">
        <v>2.635641375E-3</v>
      </c>
      <c r="I86" s="66">
        <v>3.3424261500000006E-3</v>
      </c>
      <c r="J86" s="66">
        <v>8.5006646750000001E-3</v>
      </c>
      <c r="K86" s="66">
        <v>1.0029929225000001E-2</v>
      </c>
      <c r="L86" s="66">
        <v>7.7739545750000003E-3</v>
      </c>
      <c r="M86" s="66">
        <v>6.5736883250000003E-3</v>
      </c>
      <c r="N86" s="66">
        <v>6.3750700499999998E-3</v>
      </c>
      <c r="O86" s="66">
        <v>7.3421820499999998E-3</v>
      </c>
      <c r="P86" s="66">
        <v>5.5115815249999998E-3</v>
      </c>
      <c r="Q86" s="66">
        <v>5.9875856000000003E-3</v>
      </c>
      <c r="R86" s="66">
        <v>7.4937483999999999E-3</v>
      </c>
      <c r="S86" s="66" t="s">
        <v>419</v>
      </c>
      <c r="T86" s="65" t="s">
        <v>212</v>
      </c>
      <c r="U86" s="64"/>
      <c r="V86" s="63"/>
      <c r="W86" s="62" t="s">
        <v>395</v>
      </c>
      <c r="X86" s="61" t="s">
        <v>213</v>
      </c>
      <c r="Y86" s="61" t="s">
        <v>1262</v>
      </c>
      <c r="Z86" s="61" t="s">
        <v>1265</v>
      </c>
      <c r="AA86" s="47"/>
      <c r="AB86" s="47"/>
      <c r="AC86" s="47"/>
      <c r="AD86" s="48"/>
      <c r="AE86" s="47"/>
      <c r="AF86" s="47"/>
      <c r="AG86" s="47"/>
      <c r="AH86" s="48"/>
      <c r="AI86" s="47"/>
      <c r="AJ86" s="47"/>
      <c r="AK86" s="47"/>
    </row>
    <row r="87" spans="1:37" ht="37" customHeight="1" x14ac:dyDescent="0.2">
      <c r="A87" s="71" t="s">
        <v>700</v>
      </c>
      <c r="B87" s="70" t="s">
        <v>164</v>
      </c>
      <c r="C87" s="69" t="s">
        <v>166</v>
      </c>
      <c r="D87" s="69" t="s">
        <v>167</v>
      </c>
      <c r="E87" s="68">
        <v>137.07125615384618</v>
      </c>
      <c r="F87" s="67">
        <v>5.9223351923076928</v>
      </c>
      <c r="G87" s="66">
        <v>5.6955387499999996E-4</v>
      </c>
      <c r="H87" s="66">
        <v>5.3947435000000008E-4</v>
      </c>
      <c r="I87" s="66">
        <v>4.9485222500000002E-4</v>
      </c>
      <c r="J87" s="66">
        <v>5.3340130000000007E-4</v>
      </c>
      <c r="K87" s="66">
        <v>5.2558220000000009E-4</v>
      </c>
      <c r="L87" s="66">
        <v>4.8918577499999999E-4</v>
      </c>
      <c r="M87" s="66">
        <v>7.5317125000000005E-4</v>
      </c>
      <c r="N87" s="66">
        <v>1.0214458750000001E-3</v>
      </c>
      <c r="O87" s="66">
        <v>6.5105642500000005E-4</v>
      </c>
      <c r="P87" s="66">
        <v>2.2677800000000002E-4</v>
      </c>
      <c r="Q87" s="66">
        <v>8.3103437499999994E-4</v>
      </c>
      <c r="R87" s="66">
        <v>4.9483547500000005E-4</v>
      </c>
      <c r="S87" s="66" t="s">
        <v>393</v>
      </c>
      <c r="T87" s="65" t="s">
        <v>394</v>
      </c>
      <c r="U87" s="64"/>
      <c r="V87" s="63"/>
      <c r="W87" s="62" t="s">
        <v>395</v>
      </c>
      <c r="X87" s="61" t="s">
        <v>213</v>
      </c>
      <c r="Y87" s="61" t="s">
        <v>1262</v>
      </c>
      <c r="Z87" s="61" t="s">
        <v>1265</v>
      </c>
      <c r="AA87" s="47"/>
      <c r="AB87" s="47"/>
      <c r="AC87" s="47"/>
      <c r="AD87" s="48"/>
      <c r="AE87" s="47"/>
      <c r="AF87" s="47"/>
      <c r="AG87" s="47"/>
      <c r="AH87" s="48"/>
      <c r="AI87" s="47"/>
      <c r="AJ87" s="47"/>
      <c r="AK87" s="47"/>
    </row>
    <row r="88" spans="1:37" ht="37" customHeight="1" x14ac:dyDescent="0.2">
      <c r="A88" s="71" t="s">
        <v>613</v>
      </c>
      <c r="B88" s="72" t="s">
        <v>1701</v>
      </c>
      <c r="C88" s="69" t="s">
        <v>1700</v>
      </c>
      <c r="D88" s="69" t="s">
        <v>1699</v>
      </c>
      <c r="E88" s="68">
        <v>153.06576692307692</v>
      </c>
      <c r="F88" s="67">
        <v>14.427438192307694</v>
      </c>
      <c r="G88" s="66">
        <v>8.4368455000000001E-4</v>
      </c>
      <c r="H88" s="66">
        <v>8.7066599999999997E-4</v>
      </c>
      <c r="I88" s="66">
        <v>7.3095760000000006E-4</v>
      </c>
      <c r="J88" s="66">
        <v>8.5591292500000011E-4</v>
      </c>
      <c r="K88" s="66">
        <v>1.054144075E-3</v>
      </c>
      <c r="L88" s="66">
        <v>7.9526702500000001E-4</v>
      </c>
      <c r="M88" s="66">
        <v>5.3450027500000002E-4</v>
      </c>
      <c r="N88" s="66">
        <v>9.6081652500000004E-4</v>
      </c>
      <c r="O88" s="66">
        <v>6.0027655000000004E-4</v>
      </c>
      <c r="P88" s="66">
        <v>4.0570685000000005E-4</v>
      </c>
      <c r="Q88" s="66">
        <v>9.7869440000000014E-4</v>
      </c>
      <c r="R88" s="66">
        <v>7.1539022500000007E-4</v>
      </c>
      <c r="S88" s="66" t="s">
        <v>1698</v>
      </c>
      <c r="T88" s="65" t="s">
        <v>1697</v>
      </c>
      <c r="U88" s="64"/>
      <c r="V88" s="63"/>
      <c r="W88" s="62" t="s">
        <v>395</v>
      </c>
      <c r="X88" s="61" t="s">
        <v>213</v>
      </c>
      <c r="Y88" s="61" t="s">
        <v>1262</v>
      </c>
      <c r="Z88" s="61" t="s">
        <v>1265</v>
      </c>
      <c r="AA88" s="47"/>
      <c r="AB88" s="47"/>
      <c r="AC88" s="47"/>
      <c r="AD88" s="48"/>
      <c r="AE88" s="47"/>
      <c r="AF88" s="47"/>
      <c r="AG88" s="47"/>
      <c r="AH88" s="48"/>
      <c r="AI88" s="47"/>
      <c r="AJ88" s="47"/>
      <c r="AK88" s="47"/>
    </row>
    <row r="89" spans="1:37" ht="37" customHeight="1" x14ac:dyDescent="0.2">
      <c r="A89" s="71" t="s">
        <v>287</v>
      </c>
      <c r="B89" s="70" t="s">
        <v>1694</v>
      </c>
      <c r="C89" s="69" t="s">
        <v>1696</v>
      </c>
      <c r="D89" s="73" t="s">
        <v>48</v>
      </c>
      <c r="E89" s="68">
        <v>100.1124475</v>
      </c>
      <c r="F89" s="67">
        <v>6.1450657250000003</v>
      </c>
      <c r="G89" s="66">
        <v>2.4632525000000004E-5</v>
      </c>
      <c r="H89" s="66">
        <v>2.7139325000000001E-5</v>
      </c>
      <c r="I89" s="66">
        <v>3.6950900000000006E-5</v>
      </c>
      <c r="J89" s="66">
        <v>0</v>
      </c>
      <c r="K89" s="66">
        <v>0</v>
      </c>
      <c r="L89" s="66">
        <v>0</v>
      </c>
      <c r="M89" s="66">
        <v>0</v>
      </c>
      <c r="N89" s="66">
        <v>0</v>
      </c>
      <c r="O89" s="66">
        <v>0</v>
      </c>
      <c r="P89" s="66">
        <v>0</v>
      </c>
      <c r="Q89" s="66">
        <v>3.1409950000000002E-5</v>
      </c>
      <c r="R89" s="66">
        <v>0</v>
      </c>
      <c r="S89" s="66" t="s">
        <v>1695</v>
      </c>
      <c r="T89" s="65" t="s">
        <v>1694</v>
      </c>
      <c r="U89" s="64"/>
      <c r="V89" s="63"/>
      <c r="W89" s="62" t="s">
        <v>1690</v>
      </c>
      <c r="X89" s="61" t="s">
        <v>1386</v>
      </c>
      <c r="Y89" s="61" t="s">
        <v>1262</v>
      </c>
      <c r="Z89" s="61" t="s">
        <v>1269</v>
      </c>
      <c r="AA89" s="47"/>
      <c r="AB89" s="47"/>
      <c r="AC89" s="47"/>
      <c r="AD89" s="48"/>
      <c r="AE89" s="47"/>
      <c r="AF89" s="47"/>
      <c r="AG89" s="47"/>
      <c r="AH89" s="48"/>
      <c r="AI89" s="47"/>
      <c r="AJ89" s="47"/>
      <c r="AK89" s="47"/>
    </row>
    <row r="90" spans="1:37" ht="37" customHeight="1" x14ac:dyDescent="0.2">
      <c r="A90" s="71" t="s">
        <v>1246</v>
      </c>
      <c r="B90" s="70" t="s">
        <v>1691</v>
      </c>
      <c r="C90" s="69" t="s">
        <v>1693</v>
      </c>
      <c r="D90" s="73" t="s">
        <v>48</v>
      </c>
      <c r="E90" s="68">
        <v>131.07151181818179</v>
      </c>
      <c r="F90" s="67">
        <v>7.6712899272727268</v>
      </c>
      <c r="G90" s="66">
        <v>1.5484160000000001E-4</v>
      </c>
      <c r="H90" s="66">
        <v>1.8875812500000001E-4</v>
      </c>
      <c r="I90" s="66">
        <v>1.5714122500000001E-4</v>
      </c>
      <c r="J90" s="66">
        <v>0</v>
      </c>
      <c r="K90" s="66">
        <v>1.15914825E-4</v>
      </c>
      <c r="L90" s="66">
        <v>9.9213824999999997E-5</v>
      </c>
      <c r="M90" s="66">
        <v>0</v>
      </c>
      <c r="N90" s="66">
        <v>2.6207437500000002E-4</v>
      </c>
      <c r="O90" s="66">
        <v>1.1207317500000001E-4</v>
      </c>
      <c r="P90" s="66">
        <v>8.4265200000000008E-5</v>
      </c>
      <c r="Q90" s="66">
        <v>6.5740649999999995E-5</v>
      </c>
      <c r="R90" s="66">
        <v>9.9110275000000004E-5</v>
      </c>
      <c r="S90" s="66" t="s">
        <v>1692</v>
      </c>
      <c r="T90" s="65" t="s">
        <v>1691</v>
      </c>
      <c r="U90" s="64"/>
      <c r="V90" s="63"/>
      <c r="W90" s="62" t="s">
        <v>1690</v>
      </c>
      <c r="X90" s="61" t="s">
        <v>1386</v>
      </c>
      <c r="Y90" s="61" t="s">
        <v>1262</v>
      </c>
      <c r="Z90" s="61" t="s">
        <v>1269</v>
      </c>
      <c r="AA90" s="47"/>
      <c r="AB90" s="47"/>
      <c r="AC90" s="47"/>
      <c r="AD90" s="48"/>
      <c r="AE90" s="47"/>
      <c r="AF90" s="47"/>
      <c r="AG90" s="47"/>
      <c r="AH90" s="48"/>
      <c r="AI90" s="47"/>
      <c r="AJ90" s="47"/>
      <c r="AK90" s="47"/>
    </row>
    <row r="91" spans="1:37" ht="37" customHeight="1" x14ac:dyDescent="0.2">
      <c r="A91" s="71" t="s">
        <v>74</v>
      </c>
      <c r="B91" s="70" t="s">
        <v>1686</v>
      </c>
      <c r="C91" s="69" t="s">
        <v>1689</v>
      </c>
      <c r="D91" s="69" t="s">
        <v>1688</v>
      </c>
      <c r="E91" s="68">
        <v>209.12678666666667</v>
      </c>
      <c r="F91" s="67">
        <v>7.0041297166666681</v>
      </c>
      <c r="G91" s="66">
        <v>0</v>
      </c>
      <c r="H91" s="66">
        <v>0</v>
      </c>
      <c r="I91" s="66">
        <v>3.4143349999999999E-5</v>
      </c>
      <c r="J91" s="66">
        <v>0</v>
      </c>
      <c r="K91" s="66">
        <v>3.5756150000000005E-5</v>
      </c>
      <c r="L91" s="66">
        <v>0</v>
      </c>
      <c r="M91" s="66">
        <v>5.3113200000000005E-5</v>
      </c>
      <c r="N91" s="66">
        <v>5.1464450000000005E-5</v>
      </c>
      <c r="O91" s="66">
        <v>6.0252250000000009E-5</v>
      </c>
      <c r="P91" s="66">
        <v>0</v>
      </c>
      <c r="Q91" s="66">
        <v>5.1269700000000001E-5</v>
      </c>
      <c r="R91" s="66">
        <v>0</v>
      </c>
      <c r="S91" s="66" t="s">
        <v>1687</v>
      </c>
      <c r="T91" s="65" t="s">
        <v>1686</v>
      </c>
      <c r="U91" s="64"/>
      <c r="V91" s="63"/>
      <c r="W91" s="62" t="s">
        <v>1685</v>
      </c>
      <c r="X91" s="61" t="s">
        <v>1384</v>
      </c>
      <c r="Y91" s="61" t="s">
        <v>1262</v>
      </c>
      <c r="Z91" s="61" t="s">
        <v>1684</v>
      </c>
      <c r="AA91" s="47"/>
      <c r="AB91" s="47"/>
      <c r="AC91" s="47"/>
      <c r="AD91" s="48"/>
      <c r="AE91" s="47"/>
      <c r="AF91" s="47"/>
      <c r="AG91" s="47"/>
      <c r="AH91" s="48"/>
      <c r="AI91" s="47"/>
      <c r="AJ91" s="47"/>
      <c r="AK91" s="47"/>
    </row>
    <row r="92" spans="1:37" ht="37" customHeight="1" x14ac:dyDescent="0.2">
      <c r="A92" s="71" t="s">
        <v>774</v>
      </c>
      <c r="B92" s="70" t="s">
        <v>1683</v>
      </c>
      <c r="C92" s="69" t="s">
        <v>1080</v>
      </c>
      <c r="D92" s="69" t="s">
        <v>1081</v>
      </c>
      <c r="E92" s="68">
        <v>148.07893999999999</v>
      </c>
      <c r="F92" s="67">
        <v>8.5699493076923083</v>
      </c>
      <c r="G92" s="66">
        <v>1.3203195725E-2</v>
      </c>
      <c r="H92" s="66">
        <v>1.3262016725000001E-2</v>
      </c>
      <c r="I92" s="66">
        <v>1.2209283375000001E-2</v>
      </c>
      <c r="J92" s="66">
        <v>1.4142573275E-2</v>
      </c>
      <c r="K92" s="66">
        <v>1.3431728949999999E-2</v>
      </c>
      <c r="L92" s="66">
        <v>1.363865385E-2</v>
      </c>
      <c r="M92" s="66">
        <v>1.2034849175000001E-2</v>
      </c>
      <c r="N92" s="66">
        <v>1.1144696175000001E-2</v>
      </c>
      <c r="O92" s="66">
        <v>1.02937615E-2</v>
      </c>
      <c r="P92" s="66">
        <v>1.7012899049999999E-2</v>
      </c>
      <c r="Q92" s="66">
        <v>1.2945722275E-2</v>
      </c>
      <c r="R92" s="66">
        <v>1.56505064E-2</v>
      </c>
      <c r="S92" s="66" t="s">
        <v>1082</v>
      </c>
      <c r="T92" s="65" t="s">
        <v>1083</v>
      </c>
      <c r="U92" s="64"/>
      <c r="V92" s="63"/>
      <c r="W92" s="62"/>
      <c r="X92" s="61"/>
      <c r="Y92" s="61"/>
      <c r="Z92" s="61"/>
      <c r="AA92" s="47"/>
      <c r="AB92" s="47"/>
      <c r="AC92" s="47"/>
      <c r="AD92" s="48"/>
      <c r="AE92" s="47"/>
      <c r="AF92" s="47"/>
      <c r="AG92" s="47"/>
      <c r="AH92" s="48"/>
      <c r="AI92" s="47"/>
      <c r="AJ92" s="47"/>
      <c r="AK92" s="47"/>
    </row>
    <row r="93" spans="1:37" ht="37" customHeight="1" x14ac:dyDescent="0.2">
      <c r="A93" s="71" t="s">
        <v>1169</v>
      </c>
      <c r="B93" s="72" t="s">
        <v>687</v>
      </c>
      <c r="C93" s="69" t="s">
        <v>688</v>
      </c>
      <c r="D93" s="69" t="s">
        <v>689</v>
      </c>
      <c r="E93" s="68">
        <v>188.1761346153846</v>
      </c>
      <c r="F93" s="67">
        <v>5.0978477692307695</v>
      </c>
      <c r="G93" s="66">
        <v>4.5841525000000007E-5</v>
      </c>
      <c r="H93" s="66">
        <v>5.9890474999999997E-5</v>
      </c>
      <c r="I93" s="66">
        <v>7.0732E-5</v>
      </c>
      <c r="J93" s="66">
        <v>6.9513550000000008E-5</v>
      </c>
      <c r="K93" s="66">
        <v>3.6832150000000006E-5</v>
      </c>
      <c r="L93" s="66">
        <v>5.9513350000000008E-5</v>
      </c>
      <c r="M93" s="66">
        <v>5.2076849999999999E-5</v>
      </c>
      <c r="N93" s="66">
        <v>4.3973900000000003E-5</v>
      </c>
      <c r="O93" s="66">
        <v>4.2088700000000002E-5</v>
      </c>
      <c r="P93" s="66">
        <v>7.9692425000000005E-5</v>
      </c>
      <c r="Q93" s="66">
        <v>5.3263975000000009E-5</v>
      </c>
      <c r="R93" s="66">
        <v>5.8120975E-5</v>
      </c>
      <c r="S93" s="66" t="s">
        <v>690</v>
      </c>
      <c r="T93" s="65" t="s">
        <v>691</v>
      </c>
      <c r="U93" s="64"/>
      <c r="V93" s="63"/>
      <c r="W93" s="62"/>
      <c r="X93" s="61"/>
      <c r="Y93" s="61"/>
      <c r="Z93" s="61"/>
      <c r="AA93" s="47"/>
      <c r="AB93" s="47"/>
      <c r="AC93" s="47"/>
      <c r="AD93" s="48"/>
      <c r="AE93" s="47"/>
      <c r="AF93" s="47"/>
      <c r="AG93" s="47"/>
      <c r="AH93" s="48"/>
      <c r="AI93" s="47"/>
      <c r="AJ93" s="47"/>
      <c r="AK93" s="47"/>
    </row>
    <row r="94" spans="1:37" ht="37" customHeight="1" x14ac:dyDescent="0.2">
      <c r="A94" s="71" t="s">
        <v>725</v>
      </c>
      <c r="B94" s="70" t="s">
        <v>718</v>
      </c>
      <c r="C94" s="69" t="s">
        <v>719</v>
      </c>
      <c r="D94" s="69" t="s">
        <v>720</v>
      </c>
      <c r="E94" s="68">
        <v>133.01381692307692</v>
      </c>
      <c r="F94" s="67">
        <v>16.727733846153846</v>
      </c>
      <c r="G94" s="66">
        <v>1.128268145E-2</v>
      </c>
      <c r="H94" s="66">
        <v>1.24445302E-2</v>
      </c>
      <c r="I94" s="66">
        <v>1.5816565275E-2</v>
      </c>
      <c r="J94" s="66">
        <v>1.0937966100000002E-2</v>
      </c>
      <c r="K94" s="66">
        <v>1.279755615E-2</v>
      </c>
      <c r="L94" s="66">
        <v>1.55919549E-2</v>
      </c>
      <c r="M94" s="66">
        <v>1.4408557575000001E-2</v>
      </c>
      <c r="N94" s="66">
        <v>1.9238611850000004E-2</v>
      </c>
      <c r="O94" s="66">
        <v>2.1265973050000001E-2</v>
      </c>
      <c r="P94" s="66">
        <v>1.6981587225000001E-2</v>
      </c>
      <c r="Q94" s="66">
        <v>1.2136961875000001E-2</v>
      </c>
      <c r="R94" s="66">
        <v>1.9332636E-2</v>
      </c>
      <c r="S94" s="66" t="s">
        <v>721</v>
      </c>
      <c r="T94" s="65" t="s">
        <v>718</v>
      </c>
      <c r="U94" s="64"/>
      <c r="V94" s="63"/>
      <c r="W94" s="62"/>
      <c r="X94" s="61"/>
      <c r="Y94" s="61"/>
      <c r="Z94" s="61"/>
      <c r="AA94" s="47"/>
      <c r="AB94" s="47"/>
      <c r="AC94" s="47"/>
      <c r="AD94" s="48"/>
      <c r="AE94" s="47"/>
      <c r="AF94" s="47"/>
      <c r="AG94" s="47"/>
      <c r="AH94" s="48"/>
      <c r="AI94" s="47"/>
      <c r="AJ94" s="47"/>
      <c r="AK94" s="47"/>
    </row>
    <row r="95" spans="1:37" ht="37" customHeight="1" x14ac:dyDescent="0.2">
      <c r="A95" s="71" t="s">
        <v>219</v>
      </c>
      <c r="B95" s="70" t="s">
        <v>221</v>
      </c>
      <c r="C95" s="69" t="s">
        <v>923</v>
      </c>
      <c r="D95" s="69" t="s">
        <v>924</v>
      </c>
      <c r="E95" s="68">
        <v>205.09703384615386</v>
      </c>
      <c r="F95" s="67">
        <v>8.7508113461538457</v>
      </c>
      <c r="G95" s="66">
        <v>5.84841901E-2</v>
      </c>
      <c r="H95" s="66">
        <v>4.9882242975000005E-2</v>
      </c>
      <c r="I95" s="66">
        <v>5.5066167475000011E-2</v>
      </c>
      <c r="J95" s="66">
        <v>0.10054053537500002</v>
      </c>
      <c r="K95" s="66">
        <v>0.10982424862500001</v>
      </c>
      <c r="L95" s="66">
        <v>8.2878761275000004E-2</v>
      </c>
      <c r="M95" s="66">
        <v>5.5839257825000002E-2</v>
      </c>
      <c r="N95" s="66">
        <v>5.1275595625000003E-2</v>
      </c>
      <c r="O95" s="66">
        <v>7.6765186100000007E-2</v>
      </c>
      <c r="P95" s="66">
        <v>8.2447028975000003E-2</v>
      </c>
      <c r="Q95" s="66">
        <v>8.3286412274999999E-2</v>
      </c>
      <c r="R95" s="66">
        <v>8.6410814800000013E-2</v>
      </c>
      <c r="S95" s="66" t="s">
        <v>925</v>
      </c>
      <c r="T95" s="65" t="s">
        <v>926</v>
      </c>
      <c r="U95" s="64"/>
      <c r="V95" s="63"/>
      <c r="W95" s="62"/>
      <c r="X95" s="61"/>
      <c r="Y95" s="61"/>
      <c r="Z95" s="61"/>
      <c r="AA95" s="47"/>
      <c r="AB95" s="47"/>
      <c r="AC95" s="47"/>
      <c r="AD95" s="48"/>
      <c r="AE95" s="47"/>
      <c r="AF95" s="47"/>
      <c r="AG95" s="47"/>
      <c r="AH95" s="48"/>
      <c r="AI95" s="47"/>
      <c r="AJ95" s="47"/>
      <c r="AK95" s="47"/>
    </row>
    <row r="96" spans="1:37" ht="37" customHeight="1" x14ac:dyDescent="0.2">
      <c r="A96" s="71" t="s">
        <v>481</v>
      </c>
      <c r="B96" s="73" t="s">
        <v>1682</v>
      </c>
      <c r="C96" s="69" t="s">
        <v>1681</v>
      </c>
      <c r="D96" s="73" t="s">
        <v>48</v>
      </c>
      <c r="E96" s="68">
        <v>175.10791153846154</v>
      </c>
      <c r="F96" s="67">
        <v>9.0225295384615389</v>
      </c>
      <c r="G96" s="66">
        <v>1.6468715750000001E-3</v>
      </c>
      <c r="H96" s="66">
        <v>1.3064589749999999E-3</v>
      </c>
      <c r="I96" s="66">
        <v>1.5849942999999998E-3</v>
      </c>
      <c r="J96" s="66">
        <v>1.6423992750000003E-3</v>
      </c>
      <c r="K96" s="66">
        <v>1.9963846499999999E-3</v>
      </c>
      <c r="L96" s="66">
        <v>1.68981075E-3</v>
      </c>
      <c r="M96" s="66">
        <v>1.4357839750000002E-3</v>
      </c>
      <c r="N96" s="66">
        <v>1.1098343E-3</v>
      </c>
      <c r="O96" s="66">
        <v>1.6215377E-3</v>
      </c>
      <c r="P96" s="66">
        <v>2.9427225500000005E-3</v>
      </c>
      <c r="Q96" s="66">
        <v>9.7561990000000003E-4</v>
      </c>
      <c r="R96" s="66">
        <v>1.5706116E-3</v>
      </c>
      <c r="S96" s="66" t="s">
        <v>1680</v>
      </c>
      <c r="T96" s="65" t="s">
        <v>1679</v>
      </c>
      <c r="U96" s="64"/>
      <c r="V96" s="63"/>
      <c r="W96" s="62"/>
      <c r="X96" s="61"/>
      <c r="Y96" s="61"/>
      <c r="Z96" s="61"/>
      <c r="AA96" s="47"/>
      <c r="AB96" s="47"/>
      <c r="AC96" s="47"/>
      <c r="AD96" s="48"/>
      <c r="AE96" s="47"/>
      <c r="AF96" s="47"/>
      <c r="AG96" s="47"/>
      <c r="AH96" s="48"/>
      <c r="AI96" s="47"/>
      <c r="AJ96" s="47"/>
      <c r="AK96" s="47"/>
    </row>
    <row r="97" spans="1:37" ht="37" customHeight="1" x14ac:dyDescent="0.2">
      <c r="A97" s="71" t="s">
        <v>761</v>
      </c>
      <c r="B97" s="70" t="s">
        <v>763</v>
      </c>
      <c r="C97" s="69" t="s">
        <v>943</v>
      </c>
      <c r="D97" s="69" t="s">
        <v>944</v>
      </c>
      <c r="E97" s="68">
        <v>89.024083153846149</v>
      </c>
      <c r="F97" s="67">
        <v>9.5529454999999999</v>
      </c>
      <c r="G97" s="66">
        <v>1.2677128907500002</v>
      </c>
      <c r="H97" s="66">
        <v>1.2176992090000001</v>
      </c>
      <c r="I97" s="66">
        <v>1.3152771630000002</v>
      </c>
      <c r="J97" s="66">
        <v>1.75046576275</v>
      </c>
      <c r="K97" s="66">
        <v>1.1888783920000001</v>
      </c>
      <c r="L97" s="66">
        <v>1.409203966</v>
      </c>
      <c r="M97" s="66">
        <v>1.4342816604999999</v>
      </c>
      <c r="N97" s="66">
        <v>1.4840520227500003</v>
      </c>
      <c r="O97" s="66">
        <v>1.07390685</v>
      </c>
      <c r="P97" s="66">
        <v>1.0257725962500002</v>
      </c>
      <c r="Q97" s="66">
        <v>1.1132122447500001</v>
      </c>
      <c r="R97" s="66">
        <v>1.1559088445000001</v>
      </c>
      <c r="S97" s="66" t="s">
        <v>945</v>
      </c>
      <c r="T97" s="65" t="s">
        <v>763</v>
      </c>
      <c r="U97" s="64"/>
      <c r="V97" s="63"/>
      <c r="W97" s="62"/>
      <c r="X97" s="61"/>
      <c r="Y97" s="61"/>
      <c r="Z97" s="61"/>
      <c r="AA97" s="47"/>
      <c r="AB97" s="47"/>
      <c r="AC97" s="47"/>
      <c r="AD97" s="48"/>
      <c r="AE97" s="47"/>
      <c r="AF97" s="47"/>
      <c r="AG97" s="47"/>
      <c r="AH97" s="48"/>
      <c r="AI97" s="47"/>
      <c r="AJ97" s="47"/>
      <c r="AK97" s="47"/>
    </row>
    <row r="98" spans="1:37" ht="37" customHeight="1" x14ac:dyDescent="0.2">
      <c r="A98" s="71" t="s">
        <v>695</v>
      </c>
      <c r="B98" s="70" t="s">
        <v>321</v>
      </c>
      <c r="C98" s="69" t="s">
        <v>322</v>
      </c>
      <c r="D98" s="69" t="s">
        <v>323</v>
      </c>
      <c r="E98" s="68">
        <v>115.07614000000001</v>
      </c>
      <c r="F98" s="67">
        <v>7.9143974999999998</v>
      </c>
      <c r="G98" s="66">
        <v>2.6520742499999998E-4</v>
      </c>
      <c r="H98" s="66">
        <v>2.9455270000000003E-4</v>
      </c>
      <c r="I98" s="66">
        <v>0</v>
      </c>
      <c r="J98" s="66">
        <v>0</v>
      </c>
      <c r="K98" s="66">
        <v>0</v>
      </c>
      <c r="L98" s="66">
        <v>2.3013840000000001E-4</v>
      </c>
      <c r="M98" s="66">
        <v>0</v>
      </c>
      <c r="N98" s="66">
        <v>2.9344487500000005E-4</v>
      </c>
      <c r="O98" s="66">
        <v>0</v>
      </c>
      <c r="P98" s="66">
        <v>0</v>
      </c>
      <c r="Q98" s="66">
        <v>0</v>
      </c>
      <c r="R98" s="66">
        <v>0</v>
      </c>
      <c r="S98" s="66" t="s">
        <v>447</v>
      </c>
      <c r="T98" s="65" t="s">
        <v>321</v>
      </c>
      <c r="U98" s="64"/>
      <c r="V98" s="63"/>
      <c r="W98" s="62"/>
      <c r="X98" s="61"/>
      <c r="Y98" s="61"/>
      <c r="Z98" s="61"/>
      <c r="AA98" s="47"/>
      <c r="AB98" s="47"/>
      <c r="AC98" s="47"/>
      <c r="AD98" s="48"/>
      <c r="AE98" s="47"/>
      <c r="AF98" s="47"/>
      <c r="AG98" s="47"/>
      <c r="AH98" s="48"/>
      <c r="AI98" s="47"/>
      <c r="AJ98" s="47"/>
      <c r="AK98" s="47"/>
    </row>
    <row r="99" spans="1:37" ht="37" customHeight="1" x14ac:dyDescent="0.2">
      <c r="A99" s="71" t="s">
        <v>1678</v>
      </c>
      <c r="B99" s="70" t="s">
        <v>1677</v>
      </c>
      <c r="C99" s="69" t="s">
        <v>1676</v>
      </c>
      <c r="D99" s="69" t="s">
        <v>1675</v>
      </c>
      <c r="E99" s="68">
        <v>157.12318083333335</v>
      </c>
      <c r="F99" s="67">
        <v>7.242924341666666</v>
      </c>
      <c r="G99" s="66">
        <v>3.8512730000000002E-4</v>
      </c>
      <c r="H99" s="66">
        <v>3.17705325E-4</v>
      </c>
      <c r="I99" s="66">
        <v>3.1175302500000002E-4</v>
      </c>
      <c r="J99" s="66">
        <v>4.0847457500000007E-4</v>
      </c>
      <c r="K99" s="66">
        <v>0</v>
      </c>
      <c r="L99" s="66">
        <v>3.4724837500000005E-4</v>
      </c>
      <c r="M99" s="66">
        <v>3.7303915000000003E-4</v>
      </c>
      <c r="N99" s="66">
        <v>3.8232795000000001E-4</v>
      </c>
      <c r="O99" s="66">
        <v>3.3866350000000001E-4</v>
      </c>
      <c r="P99" s="66">
        <v>3.132683E-4</v>
      </c>
      <c r="Q99" s="66">
        <v>3.9802387500000003E-4</v>
      </c>
      <c r="R99" s="66">
        <v>3.1088985000000003E-4</v>
      </c>
      <c r="S99" s="66" t="s">
        <v>1674</v>
      </c>
      <c r="T99" s="65" t="s">
        <v>1673</v>
      </c>
      <c r="U99" s="64"/>
      <c r="V99" s="63"/>
      <c r="W99" s="62"/>
      <c r="X99" s="61"/>
      <c r="Y99" s="61"/>
      <c r="Z99" s="61"/>
      <c r="AA99" s="47"/>
      <c r="AB99" s="47"/>
      <c r="AC99" s="47"/>
      <c r="AD99" s="48"/>
      <c r="AE99" s="47"/>
      <c r="AF99" s="47"/>
      <c r="AG99" s="47"/>
      <c r="AH99" s="48"/>
      <c r="AI99" s="47"/>
      <c r="AJ99" s="47"/>
      <c r="AK99" s="47"/>
    </row>
    <row r="100" spans="1:37" ht="37" customHeight="1" x14ac:dyDescent="0.2">
      <c r="A100" s="71" t="s">
        <v>781</v>
      </c>
      <c r="B100" s="70" t="s">
        <v>775</v>
      </c>
      <c r="C100" s="69" t="s">
        <v>777</v>
      </c>
      <c r="D100" s="69" t="s">
        <v>778</v>
      </c>
      <c r="E100" s="68">
        <v>150.05845153846155</v>
      </c>
      <c r="F100" s="67">
        <v>8.5390896153846167</v>
      </c>
      <c r="G100" s="66">
        <v>1.9897979625000003E-2</v>
      </c>
      <c r="H100" s="66">
        <v>1.573013035E-2</v>
      </c>
      <c r="I100" s="66">
        <v>1.478398215E-2</v>
      </c>
      <c r="J100" s="66">
        <v>4.6834479424999999E-2</v>
      </c>
      <c r="K100" s="66">
        <v>4.5987697250000008E-2</v>
      </c>
      <c r="L100" s="66">
        <v>4.1736420775000005E-2</v>
      </c>
      <c r="M100" s="66">
        <v>2.191589285E-2</v>
      </c>
      <c r="N100" s="66">
        <v>2.0048485850000002E-2</v>
      </c>
      <c r="O100" s="66">
        <v>2.34260196E-2</v>
      </c>
      <c r="P100" s="66">
        <v>3.3253472425E-2</v>
      </c>
      <c r="Q100" s="66">
        <v>3.0573439474999999E-2</v>
      </c>
      <c r="R100" s="66">
        <v>4.5077207600000002E-2</v>
      </c>
      <c r="S100" s="66" t="s">
        <v>779</v>
      </c>
      <c r="T100" s="65" t="s">
        <v>780</v>
      </c>
      <c r="U100" s="64"/>
      <c r="V100" s="63"/>
      <c r="W100" s="62"/>
      <c r="X100" s="61"/>
      <c r="Y100" s="61"/>
      <c r="Z100" s="61"/>
      <c r="AA100" s="47"/>
      <c r="AB100" s="47"/>
      <c r="AC100" s="47"/>
      <c r="AD100" s="48"/>
      <c r="AE100" s="47"/>
      <c r="AF100" s="47"/>
      <c r="AG100" s="47"/>
      <c r="AH100" s="48"/>
      <c r="AI100" s="47"/>
      <c r="AJ100" s="47"/>
      <c r="AK100" s="47"/>
    </row>
    <row r="101" spans="1:37" ht="37" customHeight="1" x14ac:dyDescent="0.2">
      <c r="A101" s="71" t="s">
        <v>785</v>
      </c>
      <c r="B101" s="70" t="s">
        <v>1672</v>
      </c>
      <c r="C101" s="75" t="s">
        <v>1671</v>
      </c>
      <c r="D101" s="75" t="s">
        <v>1670</v>
      </c>
      <c r="E101" s="68">
        <v>165.05542100000002</v>
      </c>
      <c r="F101" s="67">
        <v>7.4025182099999993</v>
      </c>
      <c r="G101" s="66">
        <v>6.4275737500000011E-4</v>
      </c>
      <c r="H101" s="66">
        <v>7.3316612499999998E-4</v>
      </c>
      <c r="I101" s="66">
        <v>5.982117000000001E-4</v>
      </c>
      <c r="J101" s="66">
        <v>9.138983E-4</v>
      </c>
      <c r="K101" s="66">
        <v>8.8163635000000011E-4</v>
      </c>
      <c r="L101" s="66">
        <v>7.4253385000000005E-4</v>
      </c>
      <c r="M101" s="66">
        <v>5.0567530000000002E-4</v>
      </c>
      <c r="N101" s="66">
        <v>1.3593882500000001E-4</v>
      </c>
      <c r="O101" s="66">
        <v>4.4689617500000002E-4</v>
      </c>
      <c r="P101" s="66">
        <v>0</v>
      </c>
      <c r="Q101" s="66">
        <v>0</v>
      </c>
      <c r="R101" s="66">
        <v>0</v>
      </c>
      <c r="S101" s="66" t="s">
        <v>1669</v>
      </c>
      <c r="T101" s="65" t="s">
        <v>1668</v>
      </c>
      <c r="U101" s="64"/>
      <c r="V101" s="63"/>
      <c r="W101" s="62"/>
      <c r="X101" s="61"/>
      <c r="Y101" s="61"/>
      <c r="Z101" s="61"/>
      <c r="AA101" s="47"/>
      <c r="AB101" s="47"/>
      <c r="AC101" s="47"/>
      <c r="AD101" s="48"/>
      <c r="AE101" s="47"/>
      <c r="AF101" s="47"/>
      <c r="AG101" s="47"/>
      <c r="AH101" s="48"/>
      <c r="AI101" s="47"/>
      <c r="AJ101" s="47"/>
      <c r="AK101" s="47"/>
    </row>
    <row r="102" spans="1:37" ht="37" customHeight="1" x14ac:dyDescent="0.2">
      <c r="A102" s="71" t="s">
        <v>1252</v>
      </c>
      <c r="B102" s="70" t="s">
        <v>1034</v>
      </c>
      <c r="C102" s="69" t="s">
        <v>1035</v>
      </c>
      <c r="D102" s="69" t="s">
        <v>1036</v>
      </c>
      <c r="E102" s="68">
        <v>166.08597538461538</v>
      </c>
      <c r="F102" s="67">
        <v>8.7970951538461541</v>
      </c>
      <c r="G102" s="66">
        <v>4.2066158775000001E-2</v>
      </c>
      <c r="H102" s="66">
        <v>3.7986575700000004E-2</v>
      </c>
      <c r="I102" s="66">
        <v>4.1146184274999997E-2</v>
      </c>
      <c r="J102" s="66">
        <v>7.8414342600000006E-2</v>
      </c>
      <c r="K102" s="66">
        <v>7.7104480774999998E-2</v>
      </c>
      <c r="L102" s="66">
        <v>6.5396229075000006E-2</v>
      </c>
      <c r="M102" s="66">
        <v>4.3379934775000004E-2</v>
      </c>
      <c r="N102" s="66">
        <v>3.6013920075000004E-2</v>
      </c>
      <c r="O102" s="66">
        <v>5.2452081399999996E-2</v>
      </c>
      <c r="P102" s="66">
        <v>5.8976938049999997E-2</v>
      </c>
      <c r="Q102" s="66">
        <v>6.2581599425000009E-2</v>
      </c>
      <c r="R102" s="66">
        <v>6.0246601550000001E-2</v>
      </c>
      <c r="S102" s="66" t="s">
        <v>1037</v>
      </c>
      <c r="T102" s="65" t="s">
        <v>1038</v>
      </c>
      <c r="U102" s="64"/>
      <c r="V102" s="63"/>
      <c r="W102" s="62"/>
      <c r="X102" s="61"/>
      <c r="Y102" s="61"/>
      <c r="Z102" s="61"/>
      <c r="AA102" s="47"/>
      <c r="AB102" s="47"/>
      <c r="AC102" s="47"/>
      <c r="AD102" s="48"/>
      <c r="AE102" s="47"/>
      <c r="AF102" s="47"/>
      <c r="AG102" s="47"/>
      <c r="AH102" s="48"/>
      <c r="AI102" s="47"/>
      <c r="AJ102" s="47"/>
      <c r="AK102" s="47"/>
    </row>
    <row r="103" spans="1:37" ht="37" customHeight="1" x14ac:dyDescent="0.2">
      <c r="A103" s="71" t="s">
        <v>869</v>
      </c>
      <c r="B103" s="76" t="s">
        <v>1667</v>
      </c>
      <c r="C103" s="75" t="s">
        <v>1666</v>
      </c>
      <c r="D103" s="75" t="s">
        <v>1665</v>
      </c>
      <c r="E103" s="68">
        <v>165.0552041666667</v>
      </c>
      <c r="F103" s="67">
        <v>7.6710410333333341</v>
      </c>
      <c r="G103" s="66">
        <v>1.3935745000000002E-4</v>
      </c>
      <c r="H103" s="66">
        <v>0</v>
      </c>
      <c r="I103" s="66">
        <v>1.1635407500000002E-4</v>
      </c>
      <c r="J103" s="66">
        <v>1.5559322500000001E-4</v>
      </c>
      <c r="K103" s="66">
        <v>1.4916652500000002E-4</v>
      </c>
      <c r="L103" s="66">
        <v>2.1475397500000002E-4</v>
      </c>
      <c r="M103" s="66">
        <v>2.1266420000000004E-4</v>
      </c>
      <c r="N103" s="66">
        <v>7.3524599999999997E-5</v>
      </c>
      <c r="O103" s="66">
        <v>1.5746107500000001E-4</v>
      </c>
      <c r="P103" s="66">
        <v>8.0299775000000005E-5</v>
      </c>
      <c r="Q103" s="66">
        <v>3.0657277500000001E-4</v>
      </c>
      <c r="R103" s="66">
        <v>1.11700825E-4</v>
      </c>
      <c r="S103" s="66" t="s">
        <v>1664</v>
      </c>
      <c r="T103" s="65" t="s">
        <v>1663</v>
      </c>
      <c r="U103" s="64"/>
      <c r="V103" s="63"/>
      <c r="W103" s="62"/>
      <c r="X103" s="61"/>
      <c r="Y103" s="61"/>
      <c r="Z103" s="61"/>
      <c r="AA103" s="47"/>
      <c r="AB103" s="47"/>
      <c r="AC103" s="47"/>
      <c r="AD103" s="48"/>
      <c r="AE103" s="47"/>
      <c r="AF103" s="47"/>
      <c r="AG103" s="47"/>
      <c r="AH103" s="48"/>
      <c r="AI103" s="47"/>
      <c r="AJ103" s="47"/>
      <c r="AK103" s="47"/>
    </row>
    <row r="104" spans="1:37" ht="37" customHeight="1" x14ac:dyDescent="0.2">
      <c r="A104" s="71" t="s">
        <v>512</v>
      </c>
      <c r="B104" s="72" t="s">
        <v>1662</v>
      </c>
      <c r="C104" s="69" t="s">
        <v>271</v>
      </c>
      <c r="D104" s="69" t="s">
        <v>272</v>
      </c>
      <c r="E104" s="68">
        <v>161.12777923076922</v>
      </c>
      <c r="F104" s="67">
        <v>5.7063524846153841</v>
      </c>
      <c r="G104" s="66">
        <v>5.5550081750000008E-3</v>
      </c>
      <c r="H104" s="66">
        <v>5.5020129000000004E-3</v>
      </c>
      <c r="I104" s="66">
        <v>5.4105897000000002E-3</v>
      </c>
      <c r="J104" s="66">
        <v>4.6398345000000004E-3</v>
      </c>
      <c r="K104" s="66">
        <v>6.8063308249999999E-3</v>
      </c>
      <c r="L104" s="66">
        <v>5.3424212750000002E-3</v>
      </c>
      <c r="M104" s="66">
        <v>4.1675302999999997E-3</v>
      </c>
      <c r="N104" s="66">
        <v>4.3274196250000004E-3</v>
      </c>
      <c r="O104" s="66">
        <v>3.7674751000000002E-3</v>
      </c>
      <c r="P104" s="66">
        <v>3.6488344250000001E-3</v>
      </c>
      <c r="Q104" s="66">
        <v>4.0743202750000004E-3</v>
      </c>
      <c r="R104" s="66">
        <v>3.5678921000000005E-3</v>
      </c>
      <c r="S104" s="66" t="s">
        <v>424</v>
      </c>
      <c r="T104" s="65" t="s">
        <v>425</v>
      </c>
      <c r="U104" s="64"/>
      <c r="V104" s="63"/>
      <c r="W104" s="62"/>
      <c r="X104" s="61"/>
      <c r="Y104" s="61"/>
      <c r="Z104" s="61"/>
      <c r="AA104" s="47"/>
      <c r="AB104" s="47"/>
      <c r="AC104" s="47"/>
      <c r="AD104" s="48"/>
      <c r="AE104" s="47"/>
      <c r="AF104" s="47"/>
      <c r="AG104" s="47"/>
      <c r="AH104" s="48"/>
      <c r="AI104" s="47"/>
      <c r="AJ104" s="47"/>
      <c r="AK104" s="47"/>
    </row>
    <row r="105" spans="1:37" ht="37" customHeight="1" x14ac:dyDescent="0.2">
      <c r="A105" s="71" t="s">
        <v>1102</v>
      </c>
      <c r="B105" s="70" t="s">
        <v>1659</v>
      </c>
      <c r="C105" s="69" t="s">
        <v>1661</v>
      </c>
      <c r="D105" s="73" t="s">
        <v>48</v>
      </c>
      <c r="E105" s="68">
        <v>187.13440272727269</v>
      </c>
      <c r="F105" s="67">
        <v>6.93514890909091</v>
      </c>
      <c r="G105" s="66">
        <v>2.1513100000000002E-4</v>
      </c>
      <c r="H105" s="66">
        <v>1.8007590000000001E-4</v>
      </c>
      <c r="I105" s="66">
        <v>1.6504572500000001E-4</v>
      </c>
      <c r="J105" s="66">
        <v>7.6271175000000008E-5</v>
      </c>
      <c r="K105" s="66">
        <v>8.8256875000000004E-5</v>
      </c>
      <c r="L105" s="66">
        <v>0</v>
      </c>
      <c r="M105" s="66">
        <v>1.4092590000000001E-4</v>
      </c>
      <c r="N105" s="66">
        <v>2.65995675E-4</v>
      </c>
      <c r="O105" s="66">
        <v>8.1349075000000009E-5</v>
      </c>
      <c r="P105" s="66">
        <v>0</v>
      </c>
      <c r="Q105" s="66">
        <v>7.8107700000000011E-5</v>
      </c>
      <c r="R105" s="66">
        <v>9.6527600000000007E-5</v>
      </c>
      <c r="S105" s="66" t="s">
        <v>1660</v>
      </c>
      <c r="T105" s="65" t="s">
        <v>1659</v>
      </c>
      <c r="U105" s="64"/>
      <c r="V105" s="63"/>
      <c r="W105" s="62"/>
      <c r="X105" s="61"/>
      <c r="Y105" s="61"/>
      <c r="Z105" s="61"/>
      <c r="AA105" s="47"/>
      <c r="AB105" s="47"/>
      <c r="AC105" s="47"/>
      <c r="AD105" s="48"/>
      <c r="AE105" s="47"/>
      <c r="AF105" s="47"/>
      <c r="AG105" s="47"/>
      <c r="AH105" s="48"/>
      <c r="AI105" s="47"/>
      <c r="AJ105" s="47"/>
      <c r="AK105" s="47"/>
    </row>
    <row r="106" spans="1:37" ht="37" customHeight="1" x14ac:dyDescent="0.2">
      <c r="A106" s="71" t="s">
        <v>913</v>
      </c>
      <c r="B106" s="70" t="s">
        <v>1658</v>
      </c>
      <c r="C106" s="69" t="s">
        <v>1657</v>
      </c>
      <c r="D106" s="69" t="s">
        <v>1656</v>
      </c>
      <c r="E106" s="68">
        <v>117.05582442857143</v>
      </c>
      <c r="F106" s="67">
        <v>7.9778489714285712</v>
      </c>
      <c r="G106" s="66">
        <v>2.9024565000000002E-4</v>
      </c>
      <c r="H106" s="66">
        <v>2.659335E-4</v>
      </c>
      <c r="I106" s="66">
        <v>2.2828162499999999E-4</v>
      </c>
      <c r="J106" s="66">
        <v>1.7661017500000001E-4</v>
      </c>
      <c r="K106" s="66">
        <v>2.296543E-4</v>
      </c>
      <c r="L106" s="66">
        <v>2.1318412500000001E-4</v>
      </c>
      <c r="M106" s="66">
        <v>0</v>
      </c>
      <c r="N106" s="66">
        <v>1.4508855E-4</v>
      </c>
      <c r="O106" s="66">
        <v>0</v>
      </c>
      <c r="P106" s="66">
        <v>0</v>
      </c>
      <c r="Q106" s="66">
        <v>0</v>
      </c>
      <c r="R106" s="66">
        <v>0</v>
      </c>
      <c r="S106" s="66" t="s">
        <v>1655</v>
      </c>
      <c r="T106" s="65" t="s">
        <v>1654</v>
      </c>
      <c r="U106" s="64"/>
      <c r="V106" s="63"/>
      <c r="W106" s="62"/>
      <c r="X106" s="61"/>
      <c r="Y106" s="61"/>
      <c r="Z106" s="61"/>
      <c r="AA106" s="47"/>
      <c r="AB106" s="47"/>
      <c r="AC106" s="47"/>
      <c r="AD106" s="48"/>
      <c r="AE106" s="47"/>
      <c r="AF106" s="47"/>
      <c r="AG106" s="47"/>
      <c r="AH106" s="48"/>
      <c r="AI106" s="47"/>
      <c r="AJ106" s="47"/>
      <c r="AK106" s="47"/>
    </row>
    <row r="107" spans="1:37" ht="37" customHeight="1" x14ac:dyDescent="0.2">
      <c r="A107" s="71" t="s">
        <v>128</v>
      </c>
      <c r="B107" s="70" t="s">
        <v>1346</v>
      </c>
      <c r="C107" s="69" t="s">
        <v>1653</v>
      </c>
      <c r="D107" s="69" t="s">
        <v>1652</v>
      </c>
      <c r="E107" s="68">
        <v>131.07093363636361</v>
      </c>
      <c r="F107" s="67">
        <v>7.8550718090909104</v>
      </c>
      <c r="G107" s="66">
        <v>1.5648885E-4</v>
      </c>
      <c r="H107" s="66">
        <v>0</v>
      </c>
      <c r="I107" s="66">
        <v>0</v>
      </c>
      <c r="J107" s="66">
        <v>2.2881354999999999E-4</v>
      </c>
      <c r="K107" s="66">
        <v>1.5009882500000002E-4</v>
      </c>
      <c r="L107" s="66">
        <v>3.7048200000000005E-4</v>
      </c>
      <c r="M107" s="66">
        <v>2.8248947500000003E-4</v>
      </c>
      <c r="N107" s="66">
        <v>2.7187765000000002E-4</v>
      </c>
      <c r="O107" s="66">
        <v>3.006075E-4</v>
      </c>
      <c r="P107" s="66">
        <v>1.8505300000000002E-4</v>
      </c>
      <c r="Q107" s="66">
        <v>4.0453285E-4</v>
      </c>
      <c r="R107" s="66">
        <v>2.2695282500000003E-4</v>
      </c>
      <c r="S107" s="66" t="s">
        <v>1651</v>
      </c>
      <c r="T107" s="65" t="s">
        <v>1650</v>
      </c>
      <c r="U107" s="64"/>
      <c r="V107" s="63"/>
      <c r="W107" s="62"/>
      <c r="X107" s="61"/>
      <c r="Y107" s="61"/>
      <c r="Z107" s="61"/>
      <c r="AA107" s="47"/>
      <c r="AB107" s="47"/>
      <c r="AC107" s="47"/>
      <c r="AD107" s="48"/>
      <c r="AE107" s="47"/>
      <c r="AF107" s="47"/>
      <c r="AG107" s="47"/>
      <c r="AH107" s="48"/>
      <c r="AI107" s="47"/>
      <c r="AJ107" s="47"/>
      <c r="AK107" s="47"/>
    </row>
    <row r="108" spans="1:37" ht="37" customHeight="1" x14ac:dyDescent="0.2">
      <c r="A108" s="71" t="s">
        <v>1237</v>
      </c>
      <c r="B108" s="70" t="s">
        <v>1649</v>
      </c>
      <c r="C108" s="75" t="s">
        <v>1648</v>
      </c>
      <c r="D108" s="75" t="s">
        <v>1647</v>
      </c>
      <c r="E108" s="68">
        <v>104.07071807692309</v>
      </c>
      <c r="F108" s="67">
        <v>7.6828163769230766</v>
      </c>
      <c r="G108" s="66">
        <v>2.0453338500000004E-3</v>
      </c>
      <c r="H108" s="66">
        <v>1.9142876E-3</v>
      </c>
      <c r="I108" s="66">
        <v>1.9155599499999999E-3</v>
      </c>
      <c r="J108" s="66">
        <v>3.6930058500000001E-3</v>
      </c>
      <c r="K108" s="66">
        <v>3.49897035E-3</v>
      </c>
      <c r="L108" s="66">
        <v>2.4545311000000003E-3</v>
      </c>
      <c r="M108" s="66">
        <v>3.3580503999999997E-3</v>
      </c>
      <c r="N108" s="66">
        <v>2.8264026750000003E-3</v>
      </c>
      <c r="O108" s="66">
        <v>3.0509908000000002E-3</v>
      </c>
      <c r="P108" s="66">
        <v>5.0927330000000003E-3</v>
      </c>
      <c r="Q108" s="66">
        <v>2.648823375E-3</v>
      </c>
      <c r="R108" s="66">
        <v>2.7520459000000001E-3</v>
      </c>
      <c r="S108" s="66" t="s">
        <v>1646</v>
      </c>
      <c r="T108" s="65" t="s">
        <v>1645</v>
      </c>
      <c r="U108" s="64"/>
      <c r="V108" s="63"/>
      <c r="W108" s="62"/>
      <c r="X108" s="61"/>
      <c r="Y108" s="61"/>
      <c r="Z108" s="61"/>
      <c r="AA108" s="47"/>
      <c r="AB108" s="47"/>
      <c r="AC108" s="47"/>
      <c r="AD108" s="48"/>
      <c r="AE108" s="47"/>
      <c r="AF108" s="47"/>
      <c r="AG108" s="47"/>
      <c r="AH108" s="48"/>
      <c r="AI108" s="47"/>
      <c r="AJ108" s="47"/>
      <c r="AK108" s="47"/>
    </row>
    <row r="109" spans="1:37" ht="37" customHeight="1" x14ac:dyDescent="0.2">
      <c r="A109" s="71" t="s">
        <v>963</v>
      </c>
      <c r="B109" s="72" t="s">
        <v>1644</v>
      </c>
      <c r="C109" s="69" t="s">
        <v>140</v>
      </c>
      <c r="D109" s="73" t="s">
        <v>48</v>
      </c>
      <c r="E109" s="68">
        <v>189.13438846153846</v>
      </c>
      <c r="F109" s="67">
        <v>5.9857539384615377</v>
      </c>
      <c r="G109" s="66">
        <v>1.8203012500000001E-4</v>
      </c>
      <c r="H109" s="66">
        <v>1.5198015000000002E-4</v>
      </c>
      <c r="I109" s="66">
        <v>1.4472435E-4</v>
      </c>
      <c r="J109" s="66">
        <v>3.0284944999999999E-4</v>
      </c>
      <c r="K109" s="66">
        <v>2.7760672499999999E-4</v>
      </c>
      <c r="L109" s="66">
        <v>3.2109125E-4</v>
      </c>
      <c r="M109" s="66">
        <v>2.0355744999999998E-4</v>
      </c>
      <c r="N109" s="66">
        <v>2.0277345E-4</v>
      </c>
      <c r="O109" s="66">
        <v>1.4901937500000001E-4</v>
      </c>
      <c r="P109" s="66">
        <v>3.2222357500000004E-4</v>
      </c>
      <c r="Q109" s="66">
        <v>2.54603475E-4</v>
      </c>
      <c r="R109" s="66">
        <v>3.7141812500000003E-4</v>
      </c>
      <c r="S109" s="66" t="s">
        <v>378</v>
      </c>
      <c r="T109" s="65" t="s">
        <v>379</v>
      </c>
      <c r="U109" s="64"/>
      <c r="V109" s="63"/>
      <c r="W109" s="62"/>
      <c r="X109" s="61"/>
      <c r="Y109" s="61"/>
      <c r="Z109" s="61"/>
      <c r="AA109" s="47"/>
      <c r="AB109" s="47"/>
      <c r="AC109" s="47"/>
      <c r="AD109" s="48"/>
      <c r="AE109" s="47"/>
      <c r="AF109" s="47"/>
      <c r="AG109" s="47"/>
      <c r="AH109" s="48"/>
      <c r="AI109" s="47"/>
      <c r="AJ109" s="47"/>
      <c r="AK109" s="47"/>
    </row>
    <row r="110" spans="1:37" ht="37" customHeight="1" x14ac:dyDescent="0.2">
      <c r="A110" s="71" t="s">
        <v>1108</v>
      </c>
      <c r="B110" s="70" t="s">
        <v>749</v>
      </c>
      <c r="C110" s="69" t="s">
        <v>750</v>
      </c>
      <c r="D110" s="69" t="s">
        <v>751</v>
      </c>
      <c r="E110" s="68">
        <v>276.11852999999996</v>
      </c>
      <c r="F110" s="67">
        <v>10.27829053846154</v>
      </c>
      <c r="G110" s="66">
        <v>2.8224688750000003E-3</v>
      </c>
      <c r="H110" s="66">
        <v>2.477129375E-3</v>
      </c>
      <c r="I110" s="66">
        <v>2.7460495250000005E-3</v>
      </c>
      <c r="J110" s="66">
        <v>2.4652519250000001E-3</v>
      </c>
      <c r="K110" s="66">
        <v>3.0117101250000003E-3</v>
      </c>
      <c r="L110" s="66">
        <v>1.613531825E-3</v>
      </c>
      <c r="M110" s="66">
        <v>4.2032845500000002E-3</v>
      </c>
      <c r="N110" s="66">
        <v>2.007818375E-3</v>
      </c>
      <c r="O110" s="66">
        <v>2.286558575E-3</v>
      </c>
      <c r="P110" s="66">
        <v>3.3109419500000001E-3</v>
      </c>
      <c r="Q110" s="66">
        <v>2.0069966000000002E-3</v>
      </c>
      <c r="R110" s="66">
        <v>1.9649910749999998E-3</v>
      </c>
      <c r="S110" s="66" t="s">
        <v>752</v>
      </c>
      <c r="T110" s="65" t="s">
        <v>753</v>
      </c>
      <c r="U110" s="64"/>
      <c r="V110" s="63"/>
      <c r="W110" s="62"/>
      <c r="X110" s="61"/>
      <c r="Y110" s="61"/>
      <c r="Z110" s="61"/>
      <c r="AA110" s="47"/>
      <c r="AB110" s="47"/>
      <c r="AC110" s="47"/>
      <c r="AD110" s="48"/>
      <c r="AE110" s="47"/>
      <c r="AF110" s="47"/>
      <c r="AG110" s="47"/>
      <c r="AH110" s="48"/>
      <c r="AI110" s="47"/>
      <c r="AJ110" s="47"/>
      <c r="AK110" s="47"/>
    </row>
    <row r="111" spans="1:37" ht="37" customHeight="1" x14ac:dyDescent="0.2">
      <c r="A111" s="71" t="s">
        <v>836</v>
      </c>
      <c r="B111" s="65" t="s">
        <v>1643</v>
      </c>
      <c r="C111" s="69" t="s">
        <v>62</v>
      </c>
      <c r="D111" s="73" t="s">
        <v>48</v>
      </c>
      <c r="E111" s="68">
        <v>148.06067200000001</v>
      </c>
      <c r="F111" s="67">
        <v>7.32638122</v>
      </c>
      <c r="G111" s="66">
        <v>0</v>
      </c>
      <c r="H111" s="66">
        <v>0</v>
      </c>
      <c r="I111" s="66">
        <v>0</v>
      </c>
      <c r="J111" s="66">
        <v>0</v>
      </c>
      <c r="K111" s="66">
        <v>0</v>
      </c>
      <c r="L111" s="66">
        <v>0</v>
      </c>
      <c r="M111" s="66">
        <v>2.2212550000000003E-4</v>
      </c>
      <c r="N111" s="66">
        <v>1.6523260000000001E-4</v>
      </c>
      <c r="O111" s="66">
        <v>1.556598E-4</v>
      </c>
      <c r="P111" s="66">
        <v>0</v>
      </c>
      <c r="Q111" s="66">
        <v>1.55803375E-4</v>
      </c>
      <c r="R111" s="66">
        <v>1.5714187500000002E-4</v>
      </c>
      <c r="S111" s="66" t="s">
        <v>338</v>
      </c>
      <c r="T111" s="65" t="s">
        <v>339</v>
      </c>
      <c r="U111" s="64"/>
      <c r="V111" s="63"/>
      <c r="W111" s="62"/>
      <c r="X111" s="61"/>
      <c r="Y111" s="61"/>
      <c r="Z111" s="61"/>
      <c r="AA111" s="47"/>
      <c r="AB111" s="47"/>
      <c r="AC111" s="47"/>
      <c r="AD111" s="48"/>
      <c r="AE111" s="47"/>
      <c r="AF111" s="47"/>
      <c r="AG111" s="47"/>
      <c r="AH111" s="48"/>
      <c r="AI111" s="47"/>
      <c r="AJ111" s="47"/>
      <c r="AK111" s="47"/>
    </row>
    <row r="112" spans="1:37" ht="37" customHeight="1" x14ac:dyDescent="0.2">
      <c r="A112" s="71" t="s">
        <v>994</v>
      </c>
      <c r="B112" s="70" t="s">
        <v>996</v>
      </c>
      <c r="C112" s="69" t="s">
        <v>1223</v>
      </c>
      <c r="D112" s="73" t="s">
        <v>48</v>
      </c>
      <c r="E112" s="68">
        <v>255.10731384615386</v>
      </c>
      <c r="F112" s="67">
        <v>17.073902</v>
      </c>
      <c r="G112" s="66">
        <v>4.0543451750000006E-3</v>
      </c>
      <c r="H112" s="66">
        <v>4.3002472999999998E-3</v>
      </c>
      <c r="I112" s="66">
        <v>5.0844617750000001E-3</v>
      </c>
      <c r="J112" s="66">
        <v>4.5905051000000004E-3</v>
      </c>
      <c r="K112" s="66">
        <v>3.0852916500000004E-3</v>
      </c>
      <c r="L112" s="66">
        <v>5.717671425000001E-3</v>
      </c>
      <c r="M112" s="66">
        <v>5.8585167750000002E-3</v>
      </c>
      <c r="N112" s="66">
        <v>6.5409195250000001E-3</v>
      </c>
      <c r="O112" s="66">
        <v>4.5642306750000002E-3</v>
      </c>
      <c r="P112" s="66">
        <v>6.468059E-3</v>
      </c>
      <c r="Q112" s="66">
        <v>5.7670511250000004E-3</v>
      </c>
      <c r="R112" s="66">
        <v>2.7411930500000001E-3</v>
      </c>
      <c r="S112" s="66" t="s">
        <v>1224</v>
      </c>
      <c r="T112" s="65" t="s">
        <v>996</v>
      </c>
      <c r="U112" s="64"/>
      <c r="V112" s="63"/>
      <c r="W112" s="62"/>
      <c r="X112" s="61"/>
      <c r="Y112" s="61"/>
      <c r="Z112" s="61"/>
      <c r="AA112" s="47"/>
      <c r="AB112" s="47"/>
      <c r="AC112" s="47"/>
      <c r="AD112" s="48"/>
      <c r="AE112" s="47"/>
      <c r="AF112" s="47"/>
      <c r="AG112" s="47"/>
      <c r="AH112" s="48"/>
      <c r="AI112" s="47"/>
      <c r="AJ112" s="47"/>
      <c r="AK112" s="47"/>
    </row>
    <row r="113" spans="1:37" ht="37" customHeight="1" x14ac:dyDescent="0.2">
      <c r="A113" s="71" t="s">
        <v>1642</v>
      </c>
      <c r="B113" s="70" t="s">
        <v>1641</v>
      </c>
      <c r="C113" s="69" t="s">
        <v>1640</v>
      </c>
      <c r="D113" s="69" t="s">
        <v>1639</v>
      </c>
      <c r="E113" s="68">
        <v>225.18597583333334</v>
      </c>
      <c r="F113" s="67">
        <v>6.6616310666666658</v>
      </c>
      <c r="G113" s="66">
        <v>4.7309049999999997E-4</v>
      </c>
      <c r="H113" s="66">
        <v>5.0099685000000004E-4</v>
      </c>
      <c r="I113" s="66">
        <v>2.28913975E-4</v>
      </c>
      <c r="J113" s="66">
        <v>0</v>
      </c>
      <c r="K113" s="66">
        <v>1.5009882500000002E-4</v>
      </c>
      <c r="L113" s="66">
        <v>1.2244745000000002E-4</v>
      </c>
      <c r="M113" s="66">
        <v>2.1234537500000001E-4</v>
      </c>
      <c r="N113" s="66">
        <v>5.7839357500000005E-4</v>
      </c>
      <c r="O113" s="66">
        <v>2.7581872500000002E-4</v>
      </c>
      <c r="P113" s="66">
        <v>1.5597325000000001E-4</v>
      </c>
      <c r="Q113" s="66">
        <v>1.4384837500000002E-4</v>
      </c>
      <c r="R113" s="66">
        <v>1.0879530000000001E-4</v>
      </c>
      <c r="S113" s="66" t="s">
        <v>1638</v>
      </c>
      <c r="T113" s="65" t="s">
        <v>1637</v>
      </c>
      <c r="U113" s="64"/>
      <c r="V113" s="63"/>
      <c r="W113" s="62"/>
      <c r="X113" s="61"/>
      <c r="Y113" s="61"/>
      <c r="Z113" s="61"/>
      <c r="AA113" s="47"/>
      <c r="AB113" s="47"/>
      <c r="AC113" s="47"/>
      <c r="AD113" s="48"/>
      <c r="AE113" s="47"/>
      <c r="AF113" s="47"/>
      <c r="AG113" s="47"/>
      <c r="AH113" s="48"/>
      <c r="AI113" s="47"/>
      <c r="AJ113" s="47"/>
      <c r="AK113" s="47"/>
    </row>
    <row r="114" spans="1:37" ht="37" customHeight="1" x14ac:dyDescent="0.2">
      <c r="A114" s="71" t="s">
        <v>1257</v>
      </c>
      <c r="B114" s="70" t="s">
        <v>1344</v>
      </c>
      <c r="C114" s="75" t="s">
        <v>1636</v>
      </c>
      <c r="D114" s="75" t="s">
        <v>263</v>
      </c>
      <c r="E114" s="68">
        <v>144.10142615384615</v>
      </c>
      <c r="F114" s="67">
        <v>9.0893893461538458</v>
      </c>
      <c r="G114" s="66">
        <v>5.1753334250000003E-3</v>
      </c>
      <c r="H114" s="66">
        <v>4.0817528249999999E-3</v>
      </c>
      <c r="I114" s="66">
        <v>7.3144666500000004E-3</v>
      </c>
      <c r="J114" s="66">
        <v>1.149183585E-2</v>
      </c>
      <c r="K114" s="66">
        <v>1.0070734250000001E-2</v>
      </c>
      <c r="L114" s="66">
        <v>1.1049208250000001E-2</v>
      </c>
      <c r="M114" s="66">
        <v>9.6456183000000004E-3</v>
      </c>
      <c r="N114" s="66">
        <v>9.1060343750000005E-3</v>
      </c>
      <c r="O114" s="66">
        <v>8.0344482749999998E-3</v>
      </c>
      <c r="P114" s="66">
        <v>9.6229015500000001E-3</v>
      </c>
      <c r="Q114" s="66">
        <v>9.2816426250000011E-3</v>
      </c>
      <c r="R114" s="66">
        <v>1.2368196350000001E-2</v>
      </c>
      <c r="S114" s="66" t="s">
        <v>1635</v>
      </c>
      <c r="T114" s="65" t="s">
        <v>1634</v>
      </c>
      <c r="U114" s="64"/>
      <c r="V114" s="63"/>
      <c r="W114" s="62"/>
      <c r="X114" s="61"/>
      <c r="Y114" s="61"/>
      <c r="Z114" s="61"/>
      <c r="AA114" s="47"/>
      <c r="AB114" s="47"/>
      <c r="AC114" s="47"/>
      <c r="AD114" s="48"/>
      <c r="AE114" s="47"/>
      <c r="AF114" s="47"/>
      <c r="AG114" s="47"/>
      <c r="AH114" s="48"/>
      <c r="AI114" s="47"/>
      <c r="AJ114" s="47"/>
      <c r="AK114" s="47"/>
    </row>
    <row r="115" spans="1:37" ht="37" customHeight="1" x14ac:dyDescent="0.2">
      <c r="A115" s="71" t="s">
        <v>1096</v>
      </c>
      <c r="B115" s="72" t="s">
        <v>1633</v>
      </c>
      <c r="C115" s="69" t="s">
        <v>1632</v>
      </c>
      <c r="D115" s="73" t="s">
        <v>48</v>
      </c>
      <c r="E115" s="68">
        <v>322.10688499999998</v>
      </c>
      <c r="F115" s="67">
        <v>10.5526035</v>
      </c>
      <c r="G115" s="66">
        <v>3.1897024999999998E-5</v>
      </c>
      <c r="H115" s="66">
        <v>0</v>
      </c>
      <c r="I115" s="66">
        <v>0</v>
      </c>
      <c r="J115" s="66">
        <v>3.65403E-5</v>
      </c>
      <c r="K115" s="66">
        <v>3.6335525000000006E-5</v>
      </c>
      <c r="L115" s="66">
        <v>3.4408900000000002E-5</v>
      </c>
      <c r="M115" s="66">
        <v>3.4717900000000002E-5</v>
      </c>
      <c r="N115" s="66">
        <v>3.8422075000000004E-5</v>
      </c>
      <c r="O115" s="66">
        <v>0</v>
      </c>
      <c r="P115" s="66">
        <v>0</v>
      </c>
      <c r="Q115" s="66">
        <v>2.0192125000000001E-5</v>
      </c>
      <c r="R115" s="66">
        <v>0</v>
      </c>
      <c r="S115" s="66" t="s">
        <v>1631</v>
      </c>
      <c r="T115" s="65" t="s">
        <v>1630</v>
      </c>
      <c r="U115" s="64"/>
      <c r="V115" s="63"/>
      <c r="W115" s="62"/>
      <c r="X115" s="61"/>
      <c r="Y115" s="61"/>
      <c r="Z115" s="61"/>
      <c r="AA115" s="47"/>
      <c r="AB115" s="47"/>
      <c r="AC115" s="47"/>
      <c r="AD115" s="48"/>
      <c r="AE115" s="47"/>
      <c r="AF115" s="47"/>
      <c r="AG115" s="47"/>
      <c r="AH115" s="48"/>
      <c r="AI115" s="47"/>
      <c r="AJ115" s="47"/>
      <c r="AK115" s="47"/>
    </row>
    <row r="116" spans="1:37" ht="37" customHeight="1" x14ac:dyDescent="0.2">
      <c r="A116" s="71" t="s">
        <v>917</v>
      </c>
      <c r="B116" s="70" t="s">
        <v>919</v>
      </c>
      <c r="C116" s="69" t="s">
        <v>928</v>
      </c>
      <c r="D116" s="69" t="s">
        <v>929</v>
      </c>
      <c r="E116" s="68">
        <v>132.10203076923077</v>
      </c>
      <c r="F116" s="67">
        <v>8.1053782307692313</v>
      </c>
      <c r="G116" s="66">
        <v>6.7743761700000002E-2</v>
      </c>
      <c r="H116" s="66">
        <v>6.2488500299999999E-2</v>
      </c>
      <c r="I116" s="66">
        <v>5.5106831575000008E-2</v>
      </c>
      <c r="J116" s="66">
        <v>0.121500396725</v>
      </c>
      <c r="K116" s="66">
        <v>0.14299088550000003</v>
      </c>
      <c r="L116" s="66">
        <v>8.7158105400000005E-2</v>
      </c>
      <c r="M116" s="66">
        <v>6.7112644925000006E-2</v>
      </c>
      <c r="N116" s="66">
        <v>5.7530728850000004E-2</v>
      </c>
      <c r="O116" s="66">
        <v>6.8677516625000004E-2</v>
      </c>
      <c r="P116" s="66">
        <v>9.0402876349999994E-2</v>
      </c>
      <c r="Q116" s="66">
        <v>9.985317090000001E-2</v>
      </c>
      <c r="R116" s="66">
        <v>8.4188315525000001E-2</v>
      </c>
      <c r="S116" s="66" t="s">
        <v>930</v>
      </c>
      <c r="T116" s="65" t="s">
        <v>931</v>
      </c>
      <c r="U116" s="64"/>
      <c r="V116" s="63"/>
      <c r="W116" s="62"/>
      <c r="X116" s="61"/>
      <c r="Y116" s="61"/>
      <c r="Z116" s="61"/>
      <c r="AA116" s="47"/>
      <c r="AB116" s="47"/>
      <c r="AC116" s="47"/>
      <c r="AD116" s="48"/>
      <c r="AE116" s="47"/>
      <c r="AF116" s="47"/>
      <c r="AG116" s="47"/>
      <c r="AH116" s="48"/>
      <c r="AI116" s="47"/>
      <c r="AJ116" s="47"/>
      <c r="AK116" s="47"/>
    </row>
    <row r="117" spans="1:37" ht="37" customHeight="1" x14ac:dyDescent="0.2">
      <c r="A117" s="71" t="s">
        <v>829</v>
      </c>
      <c r="B117" s="70" t="s">
        <v>1629</v>
      </c>
      <c r="C117" s="69" t="s">
        <v>678</v>
      </c>
      <c r="D117" s="69" t="s">
        <v>679</v>
      </c>
      <c r="E117" s="68">
        <v>116.07037076923076</v>
      </c>
      <c r="F117" s="67">
        <v>8.5888125384615375</v>
      </c>
      <c r="G117" s="66">
        <v>3.8771831100000001E-2</v>
      </c>
      <c r="H117" s="66">
        <v>3.6144230275000001E-2</v>
      </c>
      <c r="I117" s="66">
        <v>3.3663989550000002E-2</v>
      </c>
      <c r="J117" s="66">
        <v>9.3970938275000013E-2</v>
      </c>
      <c r="K117" s="66">
        <v>9.3853171375000002E-2</v>
      </c>
      <c r="L117" s="66">
        <v>8.3546487125000013E-2</v>
      </c>
      <c r="M117" s="66">
        <v>4.8074106325000004E-2</v>
      </c>
      <c r="N117" s="66">
        <v>3.9114917275000001E-2</v>
      </c>
      <c r="O117" s="66">
        <v>5.0382997350000007E-2</v>
      </c>
      <c r="P117" s="66">
        <v>8.2018913900000004E-2</v>
      </c>
      <c r="Q117" s="66">
        <v>6.7086851025000005E-2</v>
      </c>
      <c r="R117" s="66">
        <v>9.5891439349999996E-2</v>
      </c>
      <c r="S117" s="66" t="s">
        <v>680</v>
      </c>
      <c r="T117" s="65" t="s">
        <v>681</v>
      </c>
      <c r="U117" s="64"/>
      <c r="V117" s="63"/>
      <c r="W117" s="62"/>
      <c r="X117" s="61"/>
      <c r="Y117" s="61"/>
      <c r="Z117" s="61"/>
      <c r="AA117" s="47"/>
      <c r="AB117" s="47"/>
      <c r="AC117" s="47"/>
      <c r="AD117" s="48"/>
      <c r="AE117" s="47"/>
      <c r="AF117" s="47"/>
      <c r="AG117" s="47"/>
      <c r="AH117" s="48"/>
      <c r="AI117" s="47"/>
      <c r="AJ117" s="47"/>
      <c r="AK117" s="47"/>
    </row>
    <row r="118" spans="1:37" ht="37" customHeight="1" x14ac:dyDescent="0.2">
      <c r="A118" s="71" t="s">
        <v>664</v>
      </c>
      <c r="B118" s="70" t="s">
        <v>1625</v>
      </c>
      <c r="C118" s="69" t="s">
        <v>1628</v>
      </c>
      <c r="D118" s="69" t="s">
        <v>1627</v>
      </c>
      <c r="E118" s="68">
        <v>213.18604666666667</v>
      </c>
      <c r="F118" s="67">
        <v>6.6924254000000003</v>
      </c>
      <c r="G118" s="66">
        <v>1.28156125E-4</v>
      </c>
      <c r="H118" s="66">
        <v>1.3377065000000002E-4</v>
      </c>
      <c r="I118" s="66">
        <v>0</v>
      </c>
      <c r="J118" s="66">
        <v>7.1525425E-5</v>
      </c>
      <c r="K118" s="66">
        <v>0</v>
      </c>
      <c r="L118" s="66">
        <v>0</v>
      </c>
      <c r="M118" s="66">
        <v>0</v>
      </c>
      <c r="N118" s="66">
        <v>1.37899475E-4</v>
      </c>
      <c r="O118" s="66">
        <v>0</v>
      </c>
      <c r="P118" s="66">
        <v>9.1204700000000011E-5</v>
      </c>
      <c r="Q118" s="66">
        <v>7.6480475000000012E-5</v>
      </c>
      <c r="R118" s="66">
        <v>0</v>
      </c>
      <c r="S118" s="66" t="s">
        <v>1626</v>
      </c>
      <c r="T118" s="65" t="s">
        <v>1625</v>
      </c>
      <c r="U118" s="64"/>
      <c r="V118" s="63"/>
      <c r="W118" s="62"/>
      <c r="X118" s="61"/>
      <c r="Y118" s="61"/>
      <c r="Z118" s="61"/>
      <c r="AA118" s="47"/>
      <c r="AB118" s="47"/>
      <c r="AC118" s="47"/>
      <c r="AD118" s="48"/>
      <c r="AE118" s="47"/>
      <c r="AF118" s="47"/>
      <c r="AG118" s="47"/>
      <c r="AH118" s="48"/>
      <c r="AI118" s="47"/>
      <c r="AJ118" s="47"/>
      <c r="AK118" s="47"/>
    </row>
    <row r="119" spans="1:37" ht="37" customHeight="1" x14ac:dyDescent="0.2">
      <c r="A119" s="71" t="s">
        <v>448</v>
      </c>
      <c r="B119" s="70" t="s">
        <v>449</v>
      </c>
      <c r="C119" s="69" t="s">
        <v>450</v>
      </c>
      <c r="D119" s="69" t="s">
        <v>451</v>
      </c>
      <c r="E119" s="68">
        <v>249.10830307692305</v>
      </c>
      <c r="F119" s="67">
        <v>10.065712153846153</v>
      </c>
      <c r="G119" s="66">
        <v>2.5384017500000003E-4</v>
      </c>
      <c r="H119" s="66">
        <v>2.0901872500000003E-4</v>
      </c>
      <c r="I119" s="66">
        <v>2.3945632500000001E-4</v>
      </c>
      <c r="J119" s="66">
        <v>6.3519212500000007E-4</v>
      </c>
      <c r="K119" s="66">
        <v>5.4039782500000003E-4</v>
      </c>
      <c r="L119" s="66">
        <v>5.6888802500000004E-4</v>
      </c>
      <c r="M119" s="66">
        <v>5.3881842499999997E-4</v>
      </c>
      <c r="N119" s="66">
        <v>4.9851775000000001E-4</v>
      </c>
      <c r="O119" s="66">
        <v>4.7567057499999996E-4</v>
      </c>
      <c r="P119" s="66">
        <v>4.8363019999999999E-4</v>
      </c>
      <c r="Q119" s="66">
        <v>3.8057567500000003E-4</v>
      </c>
      <c r="R119" s="66">
        <v>5.3196832500000007E-4</v>
      </c>
      <c r="S119" s="66"/>
      <c r="T119" s="65"/>
      <c r="U119" s="64"/>
      <c r="V119" s="63"/>
      <c r="W119" s="62"/>
      <c r="X119" s="61"/>
      <c r="Y119" s="61"/>
      <c r="Z119" s="61"/>
      <c r="AA119" s="47"/>
      <c r="AB119" s="47"/>
      <c r="AC119" s="47"/>
      <c r="AD119" s="48"/>
      <c r="AE119" s="47"/>
      <c r="AF119" s="47"/>
      <c r="AG119" s="47"/>
      <c r="AH119" s="48"/>
      <c r="AI119" s="47"/>
      <c r="AJ119" s="47"/>
      <c r="AK119" s="47"/>
    </row>
    <row r="120" spans="1:37" ht="37" customHeight="1" x14ac:dyDescent="0.2">
      <c r="A120" s="71" t="s">
        <v>1222</v>
      </c>
      <c r="B120" s="70" t="s">
        <v>1624</v>
      </c>
      <c r="C120" s="75" t="s">
        <v>303</v>
      </c>
      <c r="D120" s="75" t="s">
        <v>304</v>
      </c>
      <c r="E120" s="68">
        <v>261.14336615384616</v>
      </c>
      <c r="F120" s="67">
        <v>10.19685346153846</v>
      </c>
      <c r="G120" s="66">
        <v>6.6365845000000007E-4</v>
      </c>
      <c r="H120" s="66">
        <v>6.12428525E-4</v>
      </c>
      <c r="I120" s="66">
        <v>6.2943320000000006E-4</v>
      </c>
      <c r="J120" s="66">
        <v>1.1459732500000001E-3</v>
      </c>
      <c r="K120" s="66">
        <v>1.238553075E-3</v>
      </c>
      <c r="L120" s="66">
        <v>8.503915000000001E-4</v>
      </c>
      <c r="M120" s="66">
        <v>9.4731515000000006E-4</v>
      </c>
      <c r="N120" s="66">
        <v>8.4978022500000003E-4</v>
      </c>
      <c r="O120" s="66">
        <v>8.9509269999999991E-4</v>
      </c>
      <c r="P120" s="66">
        <v>9.6886100000000011E-4</v>
      </c>
      <c r="Q120" s="66">
        <v>8.0377917500000008E-4</v>
      </c>
      <c r="R120" s="66">
        <v>7.4785902500000003E-4</v>
      </c>
      <c r="S120" s="66"/>
      <c r="T120" s="65"/>
      <c r="U120" s="64"/>
      <c r="V120" s="63"/>
      <c r="W120" s="62"/>
      <c r="X120" s="61"/>
      <c r="Y120" s="61"/>
      <c r="Z120" s="61"/>
      <c r="AA120" s="47"/>
      <c r="AB120" s="47"/>
      <c r="AC120" s="47"/>
      <c r="AD120" s="48"/>
      <c r="AE120" s="47"/>
      <c r="AF120" s="47"/>
      <c r="AG120" s="47"/>
      <c r="AH120" s="48"/>
      <c r="AI120" s="47"/>
      <c r="AJ120" s="47"/>
      <c r="AK120" s="47"/>
    </row>
    <row r="121" spans="1:37" ht="37" customHeight="1" x14ac:dyDescent="0.2">
      <c r="A121" s="71" t="s">
        <v>999</v>
      </c>
      <c r="B121" s="70" t="s">
        <v>1623</v>
      </c>
      <c r="C121" s="69" t="s">
        <v>622</v>
      </c>
      <c r="D121" s="73" t="s">
        <v>48</v>
      </c>
      <c r="E121" s="68">
        <v>205.1187530769231</v>
      </c>
      <c r="F121" s="67">
        <v>7.3793924153846158</v>
      </c>
      <c r="G121" s="66">
        <v>2.4006265000000001E-4</v>
      </c>
      <c r="H121" s="66">
        <v>2.6320534999999998E-4</v>
      </c>
      <c r="I121" s="66">
        <v>2.2007519999999998E-4</v>
      </c>
      <c r="J121" s="66">
        <v>3.36605725E-4</v>
      </c>
      <c r="K121" s="66">
        <v>3.2652310000000004E-4</v>
      </c>
      <c r="L121" s="66">
        <v>3.1011902500000004E-4</v>
      </c>
      <c r="M121" s="66">
        <v>3.9277867500000005E-4</v>
      </c>
      <c r="N121" s="66">
        <v>4.40884625E-4</v>
      </c>
      <c r="O121" s="66">
        <v>3.8602459999999999E-4</v>
      </c>
      <c r="P121" s="66">
        <v>1.9906255000000001E-4</v>
      </c>
      <c r="Q121" s="66">
        <v>3.1285315000000003E-4</v>
      </c>
      <c r="R121" s="66">
        <v>3.3527190000000003E-4</v>
      </c>
      <c r="S121" s="66"/>
      <c r="T121" s="65"/>
      <c r="U121" s="64"/>
      <c r="V121" s="63"/>
      <c r="W121" s="62"/>
      <c r="X121" s="61"/>
      <c r="Y121" s="61"/>
      <c r="Z121" s="61"/>
      <c r="AA121" s="47"/>
      <c r="AB121" s="47"/>
      <c r="AC121" s="47"/>
      <c r="AD121" s="48"/>
      <c r="AE121" s="47"/>
      <c r="AF121" s="47"/>
      <c r="AG121" s="47"/>
      <c r="AH121" s="48"/>
      <c r="AI121" s="47"/>
      <c r="AJ121" s="47"/>
      <c r="AK121" s="47"/>
    </row>
    <row r="122" spans="1:37" ht="37" customHeight="1" x14ac:dyDescent="0.2">
      <c r="A122" s="71" t="s">
        <v>855</v>
      </c>
      <c r="B122" s="70" t="s">
        <v>683</v>
      </c>
      <c r="C122" s="69" t="s">
        <v>684</v>
      </c>
      <c r="D122" s="69" t="s">
        <v>685</v>
      </c>
      <c r="E122" s="68">
        <v>219.09735384615385</v>
      </c>
      <c r="F122" s="67">
        <v>9.7493996923076924</v>
      </c>
      <c r="G122" s="66">
        <v>5.839993750000001E-4</v>
      </c>
      <c r="H122" s="66">
        <v>5.0709117499999994E-4</v>
      </c>
      <c r="I122" s="66">
        <v>5.1966730000000002E-4</v>
      </c>
      <c r="J122" s="66">
        <v>9.7327687500000011E-4</v>
      </c>
      <c r="K122" s="66">
        <v>9.4819994999999994E-4</v>
      </c>
      <c r="L122" s="66">
        <v>7.9395035000000009E-4</v>
      </c>
      <c r="M122" s="66">
        <v>1.0595869750000002E-3</v>
      </c>
      <c r="N122" s="66">
        <v>9.1834072499999994E-4</v>
      </c>
      <c r="O122" s="66">
        <v>9.0280735000000016E-4</v>
      </c>
      <c r="P122" s="66">
        <v>1.3331210500000001E-3</v>
      </c>
      <c r="Q122" s="66">
        <v>6.9799907500000006E-4</v>
      </c>
      <c r="R122" s="66">
        <v>1.172375325E-3</v>
      </c>
      <c r="S122" s="66"/>
      <c r="T122" s="65"/>
      <c r="U122" s="64"/>
      <c r="V122" s="63"/>
      <c r="W122" s="62"/>
      <c r="X122" s="61"/>
      <c r="Y122" s="61"/>
      <c r="Z122" s="61"/>
      <c r="AA122" s="47"/>
      <c r="AB122" s="47"/>
      <c r="AC122" s="47"/>
      <c r="AD122" s="48"/>
      <c r="AE122" s="47"/>
      <c r="AF122" s="47"/>
      <c r="AG122" s="47"/>
      <c r="AH122" s="48"/>
      <c r="AI122" s="47"/>
      <c r="AJ122" s="47"/>
      <c r="AK122" s="47"/>
    </row>
    <row r="123" spans="1:37" ht="37" customHeight="1" x14ac:dyDescent="0.2">
      <c r="A123" s="71" t="s">
        <v>932</v>
      </c>
      <c r="B123" s="70" t="s">
        <v>492</v>
      </c>
      <c r="C123" s="69" t="s">
        <v>493</v>
      </c>
      <c r="D123" s="69" t="s">
        <v>494</v>
      </c>
      <c r="E123" s="68">
        <v>247.12819999999999</v>
      </c>
      <c r="F123" s="67">
        <v>10.043414769230768</v>
      </c>
      <c r="G123" s="66">
        <v>3.0385669999999999E-4</v>
      </c>
      <c r="H123" s="66">
        <v>3.5143112500000002E-4</v>
      </c>
      <c r="I123" s="66">
        <v>3.0312414999999999E-4</v>
      </c>
      <c r="J123" s="66">
        <v>4.4161557500000005E-4</v>
      </c>
      <c r="K123" s="66">
        <v>5.2624435000000005E-4</v>
      </c>
      <c r="L123" s="66">
        <v>3.335557E-4</v>
      </c>
      <c r="M123" s="66">
        <v>5.0176872500000001E-4</v>
      </c>
      <c r="N123" s="66">
        <v>4.5145949999999998E-4</v>
      </c>
      <c r="O123" s="66">
        <v>4.9217404999999997E-4</v>
      </c>
      <c r="P123" s="66">
        <v>3.0402742499999999E-4</v>
      </c>
      <c r="Q123" s="66">
        <v>3.9594827500000001E-4</v>
      </c>
      <c r="R123" s="66">
        <v>3.4621442500000005E-4</v>
      </c>
      <c r="S123" s="66"/>
      <c r="T123" s="65"/>
      <c r="U123" s="64"/>
      <c r="V123" s="63"/>
      <c r="W123" s="62"/>
      <c r="X123" s="61"/>
      <c r="Y123" s="61"/>
      <c r="Z123" s="61"/>
      <c r="AA123" s="47"/>
      <c r="AB123" s="47"/>
      <c r="AC123" s="47"/>
      <c r="AD123" s="48"/>
      <c r="AE123" s="47"/>
      <c r="AF123" s="47"/>
      <c r="AG123" s="47"/>
      <c r="AH123" s="48"/>
      <c r="AI123" s="47"/>
      <c r="AJ123" s="47"/>
      <c r="AK123" s="47"/>
    </row>
    <row r="124" spans="1:37" ht="37" customHeight="1" x14ac:dyDescent="0.2">
      <c r="A124" s="71" t="s">
        <v>1622</v>
      </c>
      <c r="B124" s="70" t="s">
        <v>211</v>
      </c>
      <c r="C124" s="69" t="s">
        <v>214</v>
      </c>
      <c r="D124" s="73" t="s">
        <v>48</v>
      </c>
      <c r="E124" s="68">
        <v>141.06601083333331</v>
      </c>
      <c r="F124" s="67">
        <v>6.4989433583333343</v>
      </c>
      <c r="G124" s="66">
        <v>1.0646257500000002E-4</v>
      </c>
      <c r="H124" s="66">
        <v>0</v>
      </c>
      <c r="I124" s="66">
        <v>1.4970547500000003E-4</v>
      </c>
      <c r="J124" s="66">
        <v>3.4286977500000003E-4</v>
      </c>
      <c r="K124" s="66">
        <v>2.3655337500000002E-4</v>
      </c>
      <c r="L124" s="66">
        <v>3.5093569999999999E-4</v>
      </c>
      <c r="M124" s="66">
        <v>3.7472882500000002E-4</v>
      </c>
      <c r="N124" s="66">
        <v>4.4819892500000007E-4</v>
      </c>
      <c r="O124" s="66">
        <v>3.9871957500000005E-4</v>
      </c>
      <c r="P124" s="66">
        <v>3.5659407500000003E-4</v>
      </c>
      <c r="Q124" s="66">
        <v>2.046633E-4</v>
      </c>
      <c r="R124" s="66">
        <v>3.8828037499999998E-4</v>
      </c>
      <c r="S124" s="66"/>
      <c r="T124" s="65"/>
      <c r="U124" s="64"/>
      <c r="V124" s="63"/>
      <c r="W124" s="62"/>
      <c r="X124" s="61"/>
      <c r="Y124" s="61"/>
      <c r="Z124" s="61"/>
      <c r="AA124" s="47"/>
      <c r="AB124" s="47"/>
      <c r="AC124" s="47"/>
      <c r="AD124" s="48"/>
      <c r="AE124" s="47"/>
      <c r="AF124" s="47"/>
      <c r="AG124" s="47"/>
      <c r="AH124" s="48"/>
      <c r="AI124" s="47"/>
      <c r="AJ124" s="47"/>
      <c r="AK124" s="47"/>
    </row>
    <row r="125" spans="1:37" ht="37" customHeight="1" x14ac:dyDescent="0.2">
      <c r="A125" s="71" t="s">
        <v>1621</v>
      </c>
      <c r="B125" s="70" t="s">
        <v>669</v>
      </c>
      <c r="C125" s="69" t="s">
        <v>670</v>
      </c>
      <c r="D125" s="69" t="s">
        <v>671</v>
      </c>
      <c r="E125" s="68">
        <v>106.04977907692309</v>
      </c>
      <c r="F125" s="67">
        <v>8.0042302307692328</v>
      </c>
      <c r="G125" s="66">
        <v>4.07481939E-2</v>
      </c>
      <c r="H125" s="66">
        <v>3.6240275850000003E-2</v>
      </c>
      <c r="I125" s="66">
        <v>3.4474826300000004E-2</v>
      </c>
      <c r="J125" s="66">
        <v>7.7912609525000009E-2</v>
      </c>
      <c r="K125" s="66">
        <v>6.8045099100000006E-2</v>
      </c>
      <c r="L125" s="66">
        <v>7.5273427900000009E-2</v>
      </c>
      <c r="M125" s="66">
        <v>5.7097134125000004E-2</v>
      </c>
      <c r="N125" s="66">
        <v>4.9830449325000005E-2</v>
      </c>
      <c r="O125" s="66">
        <v>5.5356884775000004E-2</v>
      </c>
      <c r="P125" s="66">
        <v>9.7541750075000003E-2</v>
      </c>
      <c r="Q125" s="66">
        <v>6.6008691750000001E-2</v>
      </c>
      <c r="R125" s="66">
        <v>0.13560815344999999</v>
      </c>
      <c r="S125" s="66"/>
      <c r="T125" s="65"/>
      <c r="U125" s="64"/>
      <c r="V125" s="63"/>
      <c r="W125" s="62"/>
      <c r="X125" s="61"/>
      <c r="Y125" s="61"/>
      <c r="Z125" s="61"/>
      <c r="AA125" s="47"/>
      <c r="AB125" s="47"/>
      <c r="AC125" s="47"/>
      <c r="AD125" s="48"/>
      <c r="AE125" s="47"/>
      <c r="AF125" s="47"/>
      <c r="AG125" s="47"/>
      <c r="AH125" s="48"/>
      <c r="AI125" s="47"/>
      <c r="AJ125" s="47"/>
      <c r="AK125" s="47"/>
    </row>
    <row r="126" spans="1:37" ht="37" customHeight="1" x14ac:dyDescent="0.2">
      <c r="A126" s="71" t="s">
        <v>711</v>
      </c>
      <c r="B126" s="70" t="s">
        <v>233</v>
      </c>
      <c r="C126" s="69" t="s">
        <v>234</v>
      </c>
      <c r="D126" s="69" t="s">
        <v>235</v>
      </c>
      <c r="E126" s="68">
        <v>209.03028666666663</v>
      </c>
      <c r="F126" s="67">
        <v>12.422212541666667</v>
      </c>
      <c r="G126" s="66">
        <v>1.4627590000000003E-4</v>
      </c>
      <c r="H126" s="66">
        <v>0</v>
      </c>
      <c r="I126" s="66">
        <v>1.173026E-4</v>
      </c>
      <c r="J126" s="66">
        <v>4.2813560000000005E-4</v>
      </c>
      <c r="K126" s="66">
        <v>5.0001864999999997E-4</v>
      </c>
      <c r="L126" s="66">
        <v>4.5745107500000002E-4</v>
      </c>
      <c r="M126" s="66">
        <v>3.9822727500000001E-4</v>
      </c>
      <c r="N126" s="66">
        <v>4.0814325E-4</v>
      </c>
      <c r="O126" s="66">
        <v>5.4395642499999999E-4</v>
      </c>
      <c r="P126" s="66">
        <v>3.9488989999999997E-4</v>
      </c>
      <c r="Q126" s="66">
        <v>5.5423929999999998E-4</v>
      </c>
      <c r="R126" s="66">
        <v>8.7423650000000009E-4</v>
      </c>
      <c r="S126" s="66"/>
      <c r="T126" s="65"/>
      <c r="U126" s="64"/>
      <c r="V126" s="63"/>
      <c r="W126" s="62"/>
      <c r="X126" s="61"/>
      <c r="Y126" s="61"/>
      <c r="Z126" s="61"/>
      <c r="AA126" s="47"/>
      <c r="AB126" s="47"/>
      <c r="AC126" s="47"/>
      <c r="AD126" s="48"/>
      <c r="AE126" s="47"/>
      <c r="AF126" s="47"/>
      <c r="AG126" s="47"/>
      <c r="AH126" s="48"/>
      <c r="AI126" s="47"/>
      <c r="AJ126" s="47"/>
      <c r="AK126" s="47"/>
    </row>
    <row r="127" spans="1:37" ht="37" customHeight="1" x14ac:dyDescent="0.2">
      <c r="A127" s="71" t="s">
        <v>598</v>
      </c>
      <c r="B127" s="72" t="s">
        <v>1120</v>
      </c>
      <c r="C127" s="69" t="s">
        <v>1121</v>
      </c>
      <c r="D127" s="69" t="s">
        <v>1122</v>
      </c>
      <c r="E127" s="68">
        <v>189.12300999999999</v>
      </c>
      <c r="F127" s="67">
        <v>9.0688215769230762</v>
      </c>
      <c r="G127" s="66">
        <v>4.0514227500000003E-4</v>
      </c>
      <c r="H127" s="66">
        <v>3.283397E-4</v>
      </c>
      <c r="I127" s="66">
        <v>4.0066367500000001E-4</v>
      </c>
      <c r="J127" s="66">
        <v>6.04219875E-4</v>
      </c>
      <c r="K127" s="66">
        <v>6.7084152500000011E-4</v>
      </c>
      <c r="L127" s="66">
        <v>6.4578140000000003E-4</v>
      </c>
      <c r="M127" s="66">
        <v>7.0420344999999997E-4</v>
      </c>
      <c r="N127" s="66">
        <v>5.6461080000000006E-4</v>
      </c>
      <c r="O127" s="66">
        <v>6.5437665000000003E-4</v>
      </c>
      <c r="P127" s="66">
        <v>4.6610797500000001E-4</v>
      </c>
      <c r="Q127" s="66">
        <v>6.5246295000000003E-4</v>
      </c>
      <c r="R127" s="66">
        <v>5.4156547500000009E-4</v>
      </c>
      <c r="S127" s="66"/>
      <c r="T127" s="65"/>
      <c r="U127" s="64"/>
      <c r="V127" s="63"/>
      <c r="W127" s="62"/>
      <c r="X127" s="61"/>
      <c r="Y127" s="61"/>
      <c r="Z127" s="61"/>
      <c r="AA127" s="47"/>
      <c r="AB127" s="47"/>
      <c r="AC127" s="47"/>
      <c r="AD127" s="48"/>
      <c r="AE127" s="47"/>
      <c r="AF127" s="47"/>
      <c r="AG127" s="47"/>
      <c r="AH127" s="48"/>
      <c r="AI127" s="47"/>
      <c r="AJ127" s="47"/>
      <c r="AK127" s="47"/>
    </row>
    <row r="128" spans="1:37" ht="37" customHeight="1" x14ac:dyDescent="0.2">
      <c r="A128" s="71" t="s">
        <v>1071</v>
      </c>
      <c r="B128" s="70" t="s">
        <v>950</v>
      </c>
      <c r="C128" s="69" t="s">
        <v>952</v>
      </c>
      <c r="D128" s="69" t="s">
        <v>953</v>
      </c>
      <c r="E128" s="68">
        <v>176.10303076923077</v>
      </c>
      <c r="F128" s="67">
        <v>8.7945203846153852</v>
      </c>
      <c r="G128" s="66">
        <v>2.8742221974999999E-2</v>
      </c>
      <c r="H128" s="66">
        <v>2.5221162400000004E-2</v>
      </c>
      <c r="I128" s="66">
        <v>2.515486775E-2</v>
      </c>
      <c r="J128" s="66">
        <v>4.6143345850000003E-2</v>
      </c>
      <c r="K128" s="66">
        <v>3.9184759925000007E-2</v>
      </c>
      <c r="L128" s="66">
        <v>4.9136090725000005E-2</v>
      </c>
      <c r="M128" s="66">
        <v>3.8525732700000009E-2</v>
      </c>
      <c r="N128" s="66">
        <v>3.9529717200000009E-2</v>
      </c>
      <c r="O128" s="66">
        <v>3.4118598324999999E-2</v>
      </c>
      <c r="P128" s="66">
        <v>5.2301308099999999E-2</v>
      </c>
      <c r="Q128" s="66">
        <v>4.3610898750000002E-2</v>
      </c>
      <c r="R128" s="66">
        <v>5.5738997375000002E-2</v>
      </c>
      <c r="S128" s="66"/>
      <c r="T128" s="65"/>
      <c r="U128" s="64"/>
      <c r="V128" s="63"/>
      <c r="W128" s="62"/>
      <c r="X128" s="61"/>
      <c r="Y128" s="61"/>
      <c r="Z128" s="61"/>
      <c r="AA128" s="47"/>
      <c r="AB128" s="47"/>
      <c r="AC128" s="47"/>
      <c r="AD128" s="48"/>
      <c r="AE128" s="47"/>
      <c r="AF128" s="47"/>
      <c r="AG128" s="47"/>
      <c r="AH128" s="48"/>
      <c r="AI128" s="47"/>
      <c r="AJ128" s="47"/>
      <c r="AK128" s="47"/>
    </row>
    <row r="129" spans="1:37" ht="37" customHeight="1" x14ac:dyDescent="0.2">
      <c r="A129" s="71" t="s">
        <v>1116</v>
      </c>
      <c r="B129" s="70" t="s">
        <v>590</v>
      </c>
      <c r="C129" s="69" t="s">
        <v>591</v>
      </c>
      <c r="D129" s="69" t="s">
        <v>592</v>
      </c>
      <c r="E129" s="68">
        <v>235.09277153846156</v>
      </c>
      <c r="F129" s="67">
        <v>9.9731314230769232</v>
      </c>
      <c r="G129" s="66">
        <v>4.4622430000000005E-4</v>
      </c>
      <c r="H129" s="66">
        <v>4.1030962500000008E-4</v>
      </c>
      <c r="I129" s="66">
        <v>4.5409757499999997E-4</v>
      </c>
      <c r="J129" s="66">
        <v>7.668242E-4</v>
      </c>
      <c r="K129" s="66">
        <v>7.4218827500000006E-4</v>
      </c>
      <c r="L129" s="66">
        <v>7.5041255000000008E-4</v>
      </c>
      <c r="M129" s="66">
        <v>8.8884742500000005E-4</v>
      </c>
      <c r="N129" s="66">
        <v>6.768808250000001E-4</v>
      </c>
      <c r="O129" s="66">
        <v>7.6365100000000006E-4</v>
      </c>
      <c r="P129" s="66">
        <v>8.8520922500000005E-4</v>
      </c>
      <c r="Q129" s="66">
        <v>5.5598949999999996E-4</v>
      </c>
      <c r="R129" s="66">
        <v>1.061873725E-3</v>
      </c>
      <c r="S129" s="66"/>
      <c r="T129" s="65"/>
      <c r="U129" s="64"/>
      <c r="V129" s="63"/>
      <c r="W129" s="62"/>
      <c r="X129" s="61"/>
      <c r="Y129" s="61"/>
      <c r="Z129" s="61"/>
      <c r="AA129" s="47"/>
      <c r="AB129" s="47"/>
      <c r="AC129" s="47"/>
      <c r="AD129" s="48"/>
      <c r="AE129" s="47"/>
      <c r="AF129" s="47"/>
      <c r="AG129" s="47"/>
      <c r="AH129" s="48"/>
      <c r="AI129" s="47"/>
      <c r="AJ129" s="47"/>
      <c r="AK129" s="47"/>
    </row>
    <row r="130" spans="1:37" ht="37" customHeight="1" x14ac:dyDescent="0.2">
      <c r="A130" s="71" t="s">
        <v>1620</v>
      </c>
      <c r="B130" s="70" t="s">
        <v>794</v>
      </c>
      <c r="C130" s="69" t="s">
        <v>795</v>
      </c>
      <c r="D130" s="69" t="s">
        <v>796</v>
      </c>
      <c r="E130" s="68">
        <v>334.13977230769228</v>
      </c>
      <c r="F130" s="67">
        <v>10.368272846153845</v>
      </c>
      <c r="G130" s="66">
        <v>7.4315049999999999E-5</v>
      </c>
      <c r="H130" s="66">
        <v>6.9182250000000007E-5</v>
      </c>
      <c r="I130" s="66">
        <v>7.4626325000000002E-5</v>
      </c>
      <c r="J130" s="66">
        <v>9.2481750000000009E-5</v>
      </c>
      <c r="K130" s="66">
        <v>1.0139185000000001E-4</v>
      </c>
      <c r="L130" s="66">
        <v>6.3902250000000003E-5</v>
      </c>
      <c r="M130" s="66">
        <v>8.9299275000000012E-5</v>
      </c>
      <c r="N130" s="66">
        <v>9.9580174999999997E-5</v>
      </c>
      <c r="O130" s="66">
        <v>1.0439167500000001E-4</v>
      </c>
      <c r="P130" s="66">
        <v>9.2581350000000011E-5</v>
      </c>
      <c r="Q130" s="66">
        <v>6.0493250000000009E-5</v>
      </c>
      <c r="R130" s="66">
        <v>6.2874700000000003E-5</v>
      </c>
      <c r="S130" s="66"/>
      <c r="T130" s="65"/>
      <c r="U130" s="64"/>
      <c r="V130" s="63"/>
      <c r="W130" s="62"/>
      <c r="X130" s="61"/>
      <c r="Y130" s="61"/>
      <c r="Z130" s="61"/>
      <c r="AA130" s="47"/>
      <c r="AB130" s="47"/>
      <c r="AC130" s="47"/>
      <c r="AD130" s="48"/>
      <c r="AE130" s="47"/>
      <c r="AF130" s="47"/>
      <c r="AG130" s="47"/>
      <c r="AH130" s="48"/>
      <c r="AI130" s="47"/>
      <c r="AJ130" s="47"/>
      <c r="AK130" s="47"/>
    </row>
    <row r="131" spans="1:37" ht="37" customHeight="1" x14ac:dyDescent="0.2">
      <c r="A131" s="71" t="s">
        <v>1619</v>
      </c>
      <c r="B131" s="70" t="s">
        <v>1618</v>
      </c>
      <c r="C131" s="74"/>
      <c r="D131" s="73" t="s">
        <v>48</v>
      </c>
      <c r="E131" s="68">
        <v>172.99236200000001</v>
      </c>
      <c r="F131" s="67">
        <v>9.5286439000000005</v>
      </c>
      <c r="G131" s="66">
        <v>2.9169522000000001E-3</v>
      </c>
      <c r="H131" s="66">
        <v>1.9772975750000001E-3</v>
      </c>
      <c r="I131" s="66">
        <v>3.4634306750000003E-3</v>
      </c>
      <c r="J131" s="66">
        <v>8.1050847499999999E-4</v>
      </c>
      <c r="K131" s="66">
        <v>1.080835825E-3</v>
      </c>
      <c r="L131" s="66">
        <v>1.9516238500000003E-3</v>
      </c>
      <c r="M131" s="66">
        <v>4.2724142500000006E-4</v>
      </c>
      <c r="N131" s="66">
        <v>4.9147114999999999E-4</v>
      </c>
      <c r="O131" s="66">
        <v>6.375253E-4</v>
      </c>
      <c r="P131" s="66">
        <v>0</v>
      </c>
      <c r="Q131" s="66">
        <v>0</v>
      </c>
      <c r="R131" s="66">
        <v>0</v>
      </c>
      <c r="S131" s="66"/>
      <c r="T131" s="65"/>
      <c r="U131" s="64"/>
      <c r="V131" s="63"/>
      <c r="W131" s="62"/>
      <c r="X131" s="61"/>
      <c r="Y131" s="61"/>
      <c r="Z131" s="61"/>
      <c r="AA131" s="47"/>
      <c r="AB131" s="47"/>
      <c r="AC131" s="47"/>
      <c r="AD131" s="48"/>
      <c r="AE131" s="47"/>
      <c r="AF131" s="47"/>
      <c r="AG131" s="47"/>
      <c r="AH131" s="48"/>
      <c r="AI131" s="47"/>
      <c r="AJ131" s="47"/>
      <c r="AK131" s="47"/>
    </row>
    <row r="132" spans="1:37" ht="37" customHeight="1" x14ac:dyDescent="0.2">
      <c r="A132" s="71" t="s">
        <v>168</v>
      </c>
      <c r="B132" s="72" t="s">
        <v>1617</v>
      </c>
      <c r="C132" s="69" t="s">
        <v>1616</v>
      </c>
      <c r="D132" s="69" t="s">
        <v>1615</v>
      </c>
      <c r="E132" s="68">
        <v>173.00947153846153</v>
      </c>
      <c r="F132" s="67">
        <v>19.567711615384617</v>
      </c>
      <c r="G132" s="66">
        <v>3.1600864500000003E-3</v>
      </c>
      <c r="H132" s="66">
        <v>3.9793555750000003E-3</v>
      </c>
      <c r="I132" s="66">
        <v>3.6711606250000002E-3</v>
      </c>
      <c r="J132" s="66">
        <v>3.6461016999999999E-3</v>
      </c>
      <c r="K132" s="66">
        <v>3.8879635000000005E-3</v>
      </c>
      <c r="L132" s="66">
        <v>3.8457915750000002E-3</v>
      </c>
      <c r="M132" s="66">
        <v>4.8625813E-3</v>
      </c>
      <c r="N132" s="66">
        <v>5.610417625E-3</v>
      </c>
      <c r="O132" s="66">
        <v>5.2691851249999999E-3</v>
      </c>
      <c r="P132" s="66">
        <v>2.5180426750000002E-3</v>
      </c>
      <c r="Q132" s="66">
        <v>3.1636877250000002E-3</v>
      </c>
      <c r="R132" s="66">
        <v>3.4746703750000007E-3</v>
      </c>
      <c r="S132" s="66"/>
      <c r="T132" s="65"/>
      <c r="U132" s="64"/>
      <c r="V132" s="63"/>
      <c r="W132" s="62"/>
      <c r="X132" s="61"/>
      <c r="Y132" s="61"/>
      <c r="Z132" s="61"/>
      <c r="AA132" s="47"/>
      <c r="AB132" s="47"/>
      <c r="AC132" s="47"/>
      <c r="AD132" s="48"/>
      <c r="AE132" s="47"/>
      <c r="AF132" s="47"/>
      <c r="AG132" s="47"/>
      <c r="AH132" s="48"/>
      <c r="AI132" s="47"/>
      <c r="AJ132" s="47"/>
      <c r="AK132" s="47"/>
    </row>
    <row r="133" spans="1:37" ht="37" customHeight="1" x14ac:dyDescent="0.2">
      <c r="A133" s="71" t="s">
        <v>1232</v>
      </c>
      <c r="B133" s="72" t="s">
        <v>1614</v>
      </c>
      <c r="C133" s="69" t="s">
        <v>1613</v>
      </c>
      <c r="D133" s="73" t="s">
        <v>48</v>
      </c>
      <c r="E133" s="68">
        <v>245.09345230769233</v>
      </c>
      <c r="F133" s="67">
        <v>6.8611958230769217</v>
      </c>
      <c r="G133" s="66">
        <v>1.5747720000000001E-4</v>
      </c>
      <c r="H133" s="66">
        <v>1.5467232500000002E-4</v>
      </c>
      <c r="I133" s="66">
        <v>1.7105312500000002E-4</v>
      </c>
      <c r="J133" s="66">
        <v>2.3898305000000003E-4</v>
      </c>
      <c r="K133" s="66">
        <v>2.1784530000000001E-4</v>
      </c>
      <c r="L133" s="66">
        <v>2.0345112500000002E-4</v>
      </c>
      <c r="M133" s="66">
        <v>2.57301375E-4</v>
      </c>
      <c r="N133" s="66">
        <v>2.4214102500000001E-4</v>
      </c>
      <c r="O133" s="66">
        <v>3.15620425E-4</v>
      </c>
      <c r="P133" s="66">
        <v>2.4916065000000001E-4</v>
      </c>
      <c r="Q133" s="66">
        <v>2.2065427500000002E-4</v>
      </c>
      <c r="R133" s="66">
        <v>1.8207880000000002E-4</v>
      </c>
      <c r="S133" s="66"/>
      <c r="T133" s="65"/>
      <c r="U133" s="64"/>
      <c r="V133" s="63"/>
      <c r="W133" s="62"/>
      <c r="X133" s="61"/>
      <c r="Y133" s="61"/>
      <c r="Z133" s="61"/>
      <c r="AA133" s="47"/>
      <c r="AB133" s="47"/>
      <c r="AC133" s="47"/>
      <c r="AD133" s="48"/>
      <c r="AE133" s="47"/>
      <c r="AF133" s="47"/>
      <c r="AG133" s="47"/>
      <c r="AH133" s="48"/>
      <c r="AI133" s="47"/>
      <c r="AJ133" s="47"/>
      <c r="AK133" s="47"/>
    </row>
    <row r="134" spans="1:37" ht="37" customHeight="1" x14ac:dyDescent="0.2">
      <c r="A134" s="71" t="s">
        <v>692</v>
      </c>
      <c r="B134" s="72" t="s">
        <v>1612</v>
      </c>
      <c r="C134" s="75" t="s">
        <v>1200</v>
      </c>
      <c r="D134" s="75" t="s">
        <v>1201</v>
      </c>
      <c r="E134" s="68">
        <v>162.07602769230769</v>
      </c>
      <c r="F134" s="67">
        <v>8.7208036923076939</v>
      </c>
      <c r="G134" s="66">
        <v>1.9599968000000001E-3</v>
      </c>
      <c r="H134" s="66">
        <v>2.0566080000000001E-3</v>
      </c>
      <c r="I134" s="66">
        <v>1.835227975E-3</v>
      </c>
      <c r="J134" s="66">
        <v>5.4600771250000006E-3</v>
      </c>
      <c r="K134" s="66">
        <v>7.5100315749999993E-3</v>
      </c>
      <c r="L134" s="66">
        <v>4.1530318500000007E-3</v>
      </c>
      <c r="M134" s="66">
        <v>2.5680021750000004E-3</v>
      </c>
      <c r="N134" s="66">
        <v>2.3223331000000002E-3</v>
      </c>
      <c r="O134" s="66">
        <v>2.3399750749999999E-3</v>
      </c>
      <c r="P134" s="66">
        <v>4.0483916500000001E-3</v>
      </c>
      <c r="Q134" s="66">
        <v>5.142840525000001E-3</v>
      </c>
      <c r="R134" s="66">
        <v>5.7234805250000005E-3</v>
      </c>
      <c r="S134" s="66"/>
      <c r="T134" s="65"/>
      <c r="U134" s="64"/>
      <c r="V134" s="63"/>
      <c r="W134" s="62"/>
      <c r="X134" s="61"/>
      <c r="Y134" s="61"/>
      <c r="Z134" s="61"/>
      <c r="AA134" s="47"/>
      <c r="AB134" s="47"/>
      <c r="AC134" s="47"/>
      <c r="AD134" s="48"/>
      <c r="AE134" s="47"/>
      <c r="AF134" s="47"/>
      <c r="AG134" s="47"/>
      <c r="AH134" s="48"/>
      <c r="AI134" s="47"/>
      <c r="AJ134" s="47"/>
      <c r="AK134" s="47"/>
    </row>
    <row r="135" spans="1:37" ht="37" customHeight="1" x14ac:dyDescent="0.2">
      <c r="A135" s="71" t="s">
        <v>757</v>
      </c>
      <c r="B135" s="70" t="s">
        <v>240</v>
      </c>
      <c r="C135" s="69" t="s">
        <v>241</v>
      </c>
      <c r="D135" s="69" t="s">
        <v>242</v>
      </c>
      <c r="E135" s="68">
        <v>285.11870076923077</v>
      </c>
      <c r="F135" s="67">
        <v>6.971407338461538</v>
      </c>
      <c r="G135" s="66">
        <v>1.327651E-4</v>
      </c>
      <c r="H135" s="66">
        <v>1.29808725E-4</v>
      </c>
      <c r="I135" s="66">
        <v>1.2624890000000001E-4</v>
      </c>
      <c r="J135" s="66">
        <v>1.7208740000000002E-4</v>
      </c>
      <c r="K135" s="66">
        <v>1.6413062500000001E-4</v>
      </c>
      <c r="L135" s="66">
        <v>1.5642007500000002E-4</v>
      </c>
      <c r="M135" s="66">
        <v>1.838667E-4</v>
      </c>
      <c r="N135" s="66">
        <v>1.7148940000000001E-4</v>
      </c>
      <c r="O135" s="66">
        <v>1.5390205000000002E-4</v>
      </c>
      <c r="P135" s="66">
        <v>1.326803E-4</v>
      </c>
      <c r="Q135" s="66">
        <v>1.2231602500000001E-4</v>
      </c>
      <c r="R135" s="66">
        <v>1.0413340000000002E-4</v>
      </c>
      <c r="S135" s="66"/>
      <c r="T135" s="65"/>
      <c r="U135" s="64"/>
      <c r="V135" s="63"/>
      <c r="W135" s="62"/>
      <c r="X135" s="61"/>
      <c r="Y135" s="61"/>
      <c r="Z135" s="61"/>
      <c r="AA135" s="47"/>
      <c r="AB135" s="47"/>
      <c r="AC135" s="47"/>
      <c r="AD135" s="48"/>
      <c r="AE135" s="47"/>
      <c r="AF135" s="47"/>
      <c r="AG135" s="47"/>
      <c r="AH135" s="48"/>
      <c r="AI135" s="47"/>
      <c r="AJ135" s="47"/>
      <c r="AK135" s="47"/>
    </row>
    <row r="136" spans="1:37" ht="37" customHeight="1" x14ac:dyDescent="0.2">
      <c r="A136" s="71" t="s">
        <v>1244</v>
      </c>
      <c r="B136" s="70" t="s">
        <v>35</v>
      </c>
      <c r="C136" s="69" t="s">
        <v>38</v>
      </c>
      <c r="D136" s="69" t="s">
        <v>39</v>
      </c>
      <c r="E136" s="68">
        <v>241.03133461538462</v>
      </c>
      <c r="F136" s="67">
        <v>8.7653810769230756</v>
      </c>
      <c r="G136" s="66">
        <v>9.8421515000000014E-4</v>
      </c>
      <c r="H136" s="66">
        <v>1.2416926000000002E-3</v>
      </c>
      <c r="I136" s="66">
        <v>1.1278175000000001E-3</v>
      </c>
      <c r="J136" s="66">
        <v>1.0702826500000001E-3</v>
      </c>
      <c r="K136" s="66">
        <v>1.0513299250000001E-3</v>
      </c>
      <c r="L136" s="66">
        <v>1.2650539000000002E-3</v>
      </c>
      <c r="M136" s="66">
        <v>7.3788500000000008E-4</v>
      </c>
      <c r="N136" s="66">
        <v>8.1655745000000003E-4</v>
      </c>
      <c r="O136" s="66">
        <v>7.1628900000000005E-4</v>
      </c>
      <c r="P136" s="66">
        <v>1.4266290500000002E-3</v>
      </c>
      <c r="Q136" s="66">
        <v>8.5421790000000009E-4</v>
      </c>
      <c r="R136" s="66">
        <v>1.11425435E-3</v>
      </c>
      <c r="S136" s="66"/>
      <c r="T136" s="65"/>
      <c r="U136" s="64"/>
      <c r="V136" s="63"/>
      <c r="W136" s="62"/>
      <c r="X136" s="61"/>
      <c r="Y136" s="61"/>
      <c r="Z136" s="61"/>
      <c r="AA136" s="47"/>
      <c r="AB136" s="47"/>
      <c r="AC136" s="47"/>
      <c r="AD136" s="48"/>
      <c r="AE136" s="47"/>
      <c r="AF136" s="47"/>
      <c r="AG136" s="47"/>
      <c r="AH136" s="48"/>
      <c r="AI136" s="47"/>
      <c r="AJ136" s="47"/>
      <c r="AK136" s="47"/>
    </row>
    <row r="137" spans="1:37" ht="37" customHeight="1" x14ac:dyDescent="0.2">
      <c r="A137" s="71" t="s">
        <v>239</v>
      </c>
      <c r="B137" s="70" t="s">
        <v>814</v>
      </c>
      <c r="C137" s="69" t="s">
        <v>815</v>
      </c>
      <c r="D137" s="69" t="s">
        <v>816</v>
      </c>
      <c r="E137" s="68">
        <v>295.12876538461535</v>
      </c>
      <c r="F137" s="67">
        <v>10.290305230769231</v>
      </c>
      <c r="G137" s="66">
        <v>2.0315562500000003E-4</v>
      </c>
      <c r="H137" s="66">
        <v>1.88411225E-4</v>
      </c>
      <c r="I137" s="66">
        <v>2.3329782500000002E-4</v>
      </c>
      <c r="J137" s="66">
        <v>4.5214265E-4</v>
      </c>
      <c r="K137" s="66">
        <v>4.9214357499999999E-4</v>
      </c>
      <c r="L137" s="66">
        <v>4.1352130000000008E-4</v>
      </c>
      <c r="M137" s="66">
        <v>4.0987855000000005E-4</v>
      </c>
      <c r="N137" s="66">
        <v>3.0367547500000005E-4</v>
      </c>
      <c r="O137" s="66">
        <v>4.0321162500000005E-4</v>
      </c>
      <c r="P137" s="66">
        <v>5.1025050000000002E-4</v>
      </c>
      <c r="Q137" s="66">
        <v>2.8501627500000001E-4</v>
      </c>
      <c r="R137" s="66">
        <v>3.802977E-4</v>
      </c>
      <c r="S137" s="66"/>
      <c r="T137" s="65"/>
      <c r="U137" s="64"/>
      <c r="V137" s="63"/>
      <c r="W137" s="62"/>
      <c r="X137" s="61"/>
      <c r="Y137" s="61"/>
      <c r="Z137" s="61"/>
      <c r="AA137" s="47"/>
      <c r="AB137" s="47"/>
      <c r="AC137" s="47"/>
      <c r="AD137" s="48"/>
      <c r="AE137" s="47"/>
      <c r="AF137" s="47"/>
      <c r="AG137" s="47"/>
      <c r="AH137" s="48"/>
      <c r="AI137" s="47"/>
      <c r="AJ137" s="47"/>
      <c r="AK137" s="47"/>
    </row>
    <row r="138" spans="1:37" ht="37" customHeight="1" x14ac:dyDescent="0.2">
      <c r="A138" s="71" t="s">
        <v>1052</v>
      </c>
      <c r="B138" s="70" t="s">
        <v>1611</v>
      </c>
      <c r="C138" s="75" t="s">
        <v>1556</v>
      </c>
      <c r="D138" s="75" t="s">
        <v>1555</v>
      </c>
      <c r="E138" s="68">
        <v>204.06742600000001</v>
      </c>
      <c r="F138" s="67">
        <v>7.1208381000000003</v>
      </c>
      <c r="G138" s="66">
        <v>0</v>
      </c>
      <c r="H138" s="66">
        <v>0</v>
      </c>
      <c r="I138" s="66">
        <v>0</v>
      </c>
      <c r="J138" s="66">
        <v>0</v>
      </c>
      <c r="K138" s="66">
        <v>0</v>
      </c>
      <c r="L138" s="66">
        <v>0</v>
      </c>
      <c r="M138" s="66">
        <v>7.9390375000000003E-5</v>
      </c>
      <c r="N138" s="66">
        <v>1.9116397500000001E-4</v>
      </c>
      <c r="O138" s="66">
        <v>1.382585E-4</v>
      </c>
      <c r="P138" s="66">
        <v>0</v>
      </c>
      <c r="Q138" s="66">
        <v>0</v>
      </c>
      <c r="R138" s="66">
        <v>6.3275600000000008E-5</v>
      </c>
      <c r="S138" s="66"/>
      <c r="T138" s="65"/>
      <c r="U138" s="64"/>
      <c r="V138" s="63"/>
      <c r="W138" s="62"/>
      <c r="X138" s="61"/>
      <c r="Y138" s="61"/>
      <c r="Z138" s="61"/>
      <c r="AA138" s="47"/>
      <c r="AB138" s="47"/>
      <c r="AC138" s="47"/>
      <c r="AD138" s="48"/>
      <c r="AE138" s="47"/>
      <c r="AF138" s="47"/>
      <c r="AG138" s="47"/>
      <c r="AH138" s="48"/>
      <c r="AI138" s="47"/>
      <c r="AJ138" s="47"/>
      <c r="AK138" s="47"/>
    </row>
    <row r="139" spans="1:37" ht="37" customHeight="1" x14ac:dyDescent="0.2">
      <c r="A139" s="71" t="s">
        <v>861</v>
      </c>
      <c r="B139" s="70" t="s">
        <v>1236</v>
      </c>
      <c r="C139" s="74"/>
      <c r="D139" s="73" t="s">
        <v>48</v>
      </c>
      <c r="E139" s="68">
        <v>191.0200730769231</v>
      </c>
      <c r="F139" s="67">
        <v>7.3799590076923076</v>
      </c>
      <c r="G139" s="66">
        <v>4.8528017499999999E-4</v>
      </c>
      <c r="H139" s="66">
        <v>5.4633737500000006E-4</v>
      </c>
      <c r="I139" s="66">
        <v>9.2419280000000006E-4</v>
      </c>
      <c r="J139" s="66">
        <v>8.7694915000000007E-4</v>
      </c>
      <c r="K139" s="66">
        <v>1.67408355E-3</v>
      </c>
      <c r="L139" s="66">
        <v>1.8401652750000001E-3</v>
      </c>
      <c r="M139" s="66">
        <v>1.8154572000000002E-3</v>
      </c>
      <c r="N139" s="66">
        <v>1.4394484000000002E-3</v>
      </c>
      <c r="O139" s="66">
        <v>2.3154807749999999E-3</v>
      </c>
      <c r="P139" s="66">
        <v>2.3125016500000002E-3</v>
      </c>
      <c r="Q139" s="66">
        <v>1.2864990750000001E-3</v>
      </c>
      <c r="R139" s="66">
        <v>1.8853549250000001E-3</v>
      </c>
      <c r="S139" s="66"/>
      <c r="T139" s="65"/>
      <c r="U139" s="64"/>
      <c r="V139" s="63"/>
      <c r="W139" s="62"/>
      <c r="X139" s="61"/>
      <c r="Y139" s="61"/>
      <c r="Z139" s="61"/>
      <c r="AA139" s="47"/>
      <c r="AB139" s="47"/>
      <c r="AC139" s="47"/>
      <c r="AD139" s="48"/>
      <c r="AE139" s="47"/>
      <c r="AF139" s="47"/>
      <c r="AG139" s="47"/>
      <c r="AH139" s="48"/>
      <c r="AI139" s="47"/>
      <c r="AJ139" s="47"/>
      <c r="AK139" s="47"/>
    </row>
    <row r="140" spans="1:37" ht="37" customHeight="1" x14ac:dyDescent="0.2">
      <c r="A140" s="71" t="s">
        <v>960</v>
      </c>
      <c r="B140" s="72" t="s">
        <v>1610</v>
      </c>
      <c r="C140" s="69" t="s">
        <v>1609</v>
      </c>
      <c r="D140" s="69" t="s">
        <v>1608</v>
      </c>
      <c r="E140" s="68">
        <v>189.12289153846152</v>
      </c>
      <c r="F140" s="67">
        <v>7.7719437923076917</v>
      </c>
      <c r="G140" s="66">
        <v>1.7576762500000001E-4</v>
      </c>
      <c r="H140" s="66">
        <v>1.6504382500000001E-4</v>
      </c>
      <c r="I140" s="66">
        <v>1.711696E-4</v>
      </c>
      <c r="J140" s="66">
        <v>2.5499905000000002E-4</v>
      </c>
      <c r="K140" s="66">
        <v>2.718129E-4</v>
      </c>
      <c r="L140" s="66">
        <v>2.43495675E-4</v>
      </c>
      <c r="M140" s="66">
        <v>2.2540730000000003E-4</v>
      </c>
      <c r="N140" s="66">
        <v>2.2542132500000001E-4</v>
      </c>
      <c r="O140" s="66">
        <v>2.7675025000000001E-4</v>
      </c>
      <c r="P140" s="66">
        <v>1.81708825E-4</v>
      </c>
      <c r="Q140" s="66">
        <v>2.1554875000000002E-4</v>
      </c>
      <c r="R140" s="66">
        <v>2.7724062500000005E-4</v>
      </c>
      <c r="S140" s="66"/>
      <c r="T140" s="65"/>
      <c r="U140" s="64"/>
      <c r="V140" s="63"/>
      <c r="W140" s="62"/>
      <c r="X140" s="61"/>
      <c r="Y140" s="61"/>
      <c r="Z140" s="61"/>
      <c r="AA140" s="47"/>
      <c r="AB140" s="47"/>
      <c r="AC140" s="47"/>
      <c r="AD140" s="48"/>
      <c r="AE140" s="47"/>
      <c r="AF140" s="47"/>
      <c r="AG140" s="47"/>
      <c r="AH140" s="48"/>
      <c r="AI140" s="47"/>
      <c r="AJ140" s="47"/>
      <c r="AK140" s="47"/>
    </row>
    <row r="141" spans="1:37" ht="37" customHeight="1" x14ac:dyDescent="0.2">
      <c r="A141" s="71" t="s">
        <v>83</v>
      </c>
      <c r="B141" s="70" t="s">
        <v>1607</v>
      </c>
      <c r="C141" s="69" t="s">
        <v>1117</v>
      </c>
      <c r="D141" s="69" t="s">
        <v>1118</v>
      </c>
      <c r="E141" s="68">
        <v>229.08317538461537</v>
      </c>
      <c r="F141" s="67">
        <v>17.084306615384612</v>
      </c>
      <c r="G141" s="66">
        <v>2.5918417500000004E-4</v>
      </c>
      <c r="H141" s="66">
        <v>2.8887269999999999E-4</v>
      </c>
      <c r="I141" s="66">
        <v>2.7042985E-4</v>
      </c>
      <c r="J141" s="66">
        <v>3.592259E-4</v>
      </c>
      <c r="K141" s="66">
        <v>3.3264800000000006E-4</v>
      </c>
      <c r="L141" s="66">
        <v>3.2179347500000001E-4</v>
      </c>
      <c r="M141" s="66">
        <v>2.2670272499999999E-4</v>
      </c>
      <c r="N141" s="66">
        <v>2.2172009999999999E-4</v>
      </c>
      <c r="O141" s="66">
        <v>2.4227852500000003E-4</v>
      </c>
      <c r="P141" s="66">
        <v>3.1068250000000001E-4</v>
      </c>
      <c r="Q141" s="66">
        <v>2.4978395E-4</v>
      </c>
      <c r="R141" s="66">
        <v>3.2710984999999998E-4</v>
      </c>
      <c r="S141" s="66"/>
      <c r="T141" s="65"/>
      <c r="U141" s="64"/>
      <c r="V141" s="63"/>
      <c r="W141" s="62"/>
      <c r="X141" s="61"/>
      <c r="Y141" s="61"/>
      <c r="Z141" s="61"/>
      <c r="AA141" s="47"/>
      <c r="AB141" s="47"/>
      <c r="AC141" s="47"/>
      <c r="AD141" s="48"/>
      <c r="AE141" s="47"/>
      <c r="AF141" s="47"/>
      <c r="AG141" s="47"/>
      <c r="AH141" s="48"/>
      <c r="AI141" s="47"/>
      <c r="AJ141" s="47"/>
      <c r="AK141" s="47"/>
    </row>
    <row r="142" spans="1:37" ht="37" customHeight="1" x14ac:dyDescent="0.2">
      <c r="A142" s="71" t="s">
        <v>305</v>
      </c>
      <c r="B142" s="72" t="s">
        <v>1606</v>
      </c>
      <c r="C142" s="69" t="s">
        <v>1605</v>
      </c>
      <c r="D142" s="69" t="s">
        <v>1604</v>
      </c>
      <c r="E142" s="68">
        <v>116.03509500000001</v>
      </c>
      <c r="F142" s="67">
        <v>8.4343848181818188</v>
      </c>
      <c r="G142" s="66">
        <v>7.4093352500000011E-4</v>
      </c>
      <c r="H142" s="66">
        <v>1.048298925E-3</v>
      </c>
      <c r="I142" s="66">
        <v>7.0255092500000002E-4</v>
      </c>
      <c r="J142" s="66">
        <v>3.3288135000000005E-4</v>
      </c>
      <c r="K142" s="66">
        <v>0</v>
      </c>
      <c r="L142" s="66">
        <v>3.2966620000000001E-4</v>
      </c>
      <c r="M142" s="66">
        <v>2.1362070000000003E-4</v>
      </c>
      <c r="N142" s="66">
        <v>3.9964707500000002E-4</v>
      </c>
      <c r="O142" s="66">
        <v>0</v>
      </c>
      <c r="P142" s="66">
        <v>3.7803685000000002E-4</v>
      </c>
      <c r="Q142" s="66">
        <v>3.0071467500000001E-4</v>
      </c>
      <c r="R142" s="66">
        <v>3.6028357500000001E-4</v>
      </c>
      <c r="S142" s="66"/>
      <c r="T142" s="65"/>
      <c r="U142" s="64"/>
      <c r="V142" s="63"/>
      <c r="W142" s="62"/>
      <c r="X142" s="61"/>
      <c r="Y142" s="61"/>
      <c r="Z142" s="61"/>
      <c r="AA142" s="47"/>
      <c r="AB142" s="47"/>
      <c r="AC142" s="47"/>
      <c r="AD142" s="48"/>
      <c r="AE142" s="47"/>
      <c r="AF142" s="47"/>
      <c r="AG142" s="47"/>
      <c r="AH142" s="48"/>
      <c r="AI142" s="47"/>
      <c r="AJ142" s="47"/>
      <c r="AK142" s="47"/>
    </row>
    <row r="143" spans="1:37" ht="37" customHeight="1" x14ac:dyDescent="0.2">
      <c r="A143" s="71" t="s">
        <v>253</v>
      </c>
      <c r="B143" s="70" t="s">
        <v>255</v>
      </c>
      <c r="C143" s="69" t="s">
        <v>726</v>
      </c>
      <c r="D143" s="69" t="s">
        <v>727</v>
      </c>
      <c r="E143" s="68">
        <v>147.02980230769234</v>
      </c>
      <c r="F143" s="67">
        <v>14.191959615384617</v>
      </c>
      <c r="G143" s="66">
        <v>3.59430175E-4</v>
      </c>
      <c r="H143" s="66">
        <v>3.9391600000000001E-4</v>
      </c>
      <c r="I143" s="66">
        <v>5.51100925E-4</v>
      </c>
      <c r="J143" s="66">
        <v>3.8101695000000002E-4</v>
      </c>
      <c r="K143" s="66">
        <v>5.7926337500000002E-4</v>
      </c>
      <c r="L143" s="66">
        <v>3.7990102500000004E-4</v>
      </c>
      <c r="M143" s="66">
        <v>6.9187602500000002E-4</v>
      </c>
      <c r="N143" s="66">
        <v>7.9864059999999997E-4</v>
      </c>
      <c r="O143" s="66">
        <v>9.559388250000001E-4</v>
      </c>
      <c r="P143" s="66">
        <v>5.22113825E-4</v>
      </c>
      <c r="Q143" s="66">
        <v>4.8719684999999998E-4</v>
      </c>
      <c r="R143" s="66">
        <v>6.3598444999999997E-4</v>
      </c>
      <c r="S143" s="66"/>
      <c r="T143" s="65"/>
      <c r="U143" s="64"/>
      <c r="V143" s="63"/>
      <c r="W143" s="62"/>
      <c r="X143" s="61"/>
      <c r="Y143" s="61"/>
      <c r="Z143" s="61"/>
      <c r="AA143" s="47"/>
      <c r="AB143" s="47"/>
      <c r="AC143" s="47"/>
      <c r="AD143" s="48"/>
      <c r="AE143" s="47"/>
      <c r="AF143" s="47"/>
      <c r="AG143" s="47"/>
      <c r="AH143" s="48"/>
      <c r="AI143" s="47"/>
      <c r="AJ143" s="47"/>
      <c r="AK143" s="47"/>
    </row>
    <row r="144" spans="1:37" ht="37" customHeight="1" x14ac:dyDescent="0.2">
      <c r="A144" s="71" t="s">
        <v>579</v>
      </c>
      <c r="B144" s="70" t="s">
        <v>716</v>
      </c>
      <c r="C144" s="74"/>
      <c r="D144" s="73" t="s">
        <v>48</v>
      </c>
      <c r="E144" s="68">
        <v>129.06616384615384</v>
      </c>
      <c r="F144" s="67">
        <v>7.0031166692307689</v>
      </c>
      <c r="G144" s="66">
        <v>3.8927725000000002E-4</v>
      </c>
      <c r="H144" s="66">
        <v>3.1076815E-4</v>
      </c>
      <c r="I144" s="66">
        <v>3.3518450000000004E-4</v>
      </c>
      <c r="J144" s="66">
        <v>5.1539217499999999E-4</v>
      </c>
      <c r="K144" s="66">
        <v>4.8999160000000005E-4</v>
      </c>
      <c r="L144" s="66">
        <v>4.4222465000000002E-4</v>
      </c>
      <c r="M144" s="66">
        <v>4.7395985E-4</v>
      </c>
      <c r="N144" s="66">
        <v>4.8115732500000007E-4</v>
      </c>
      <c r="O144" s="66">
        <v>4.2430480000000002E-4</v>
      </c>
      <c r="P144" s="66">
        <v>3.2980530000000001E-4</v>
      </c>
      <c r="Q144" s="66">
        <v>4.0724922500000007E-4</v>
      </c>
      <c r="R144" s="66">
        <v>3.7357075000000003E-4</v>
      </c>
      <c r="S144" s="66"/>
      <c r="T144" s="65"/>
      <c r="U144" s="64"/>
      <c r="V144" s="63"/>
      <c r="W144" s="62"/>
      <c r="X144" s="61"/>
      <c r="Y144" s="61"/>
      <c r="Z144" s="61"/>
      <c r="AA144" s="47"/>
      <c r="AB144" s="47"/>
      <c r="AC144" s="47"/>
      <c r="AD144" s="48"/>
      <c r="AE144" s="47"/>
      <c r="AF144" s="47"/>
      <c r="AG144" s="47"/>
      <c r="AH144" s="48"/>
      <c r="AI144" s="47"/>
      <c r="AJ144" s="47"/>
      <c r="AK144" s="47"/>
    </row>
    <row r="145" spans="1:37" ht="37" customHeight="1" x14ac:dyDescent="0.2">
      <c r="A145" s="71" t="s">
        <v>503</v>
      </c>
      <c r="B145" s="70" t="s">
        <v>505</v>
      </c>
      <c r="C145" s="69" t="s">
        <v>1167</v>
      </c>
      <c r="D145" s="69" t="s">
        <v>1168</v>
      </c>
      <c r="E145" s="68">
        <v>163.10777307692308</v>
      </c>
      <c r="F145" s="67">
        <v>5.7526351615384623</v>
      </c>
      <c r="G145" s="66">
        <v>3.0694620000000001E-4</v>
      </c>
      <c r="H145" s="66">
        <v>2.7157712499999999E-4</v>
      </c>
      <c r="I145" s="66">
        <v>3.0402982500000005E-4</v>
      </c>
      <c r="J145" s="66">
        <v>4.8885695000000008E-4</v>
      </c>
      <c r="K145" s="66">
        <v>4.6739570000000003E-4</v>
      </c>
      <c r="L145" s="66">
        <v>4.4696465E-4</v>
      </c>
      <c r="M145" s="66">
        <v>3.9260594999999997E-4</v>
      </c>
      <c r="N145" s="66">
        <v>3.6906352500000006E-4</v>
      </c>
      <c r="O145" s="66">
        <v>3.4090865000000001E-4</v>
      </c>
      <c r="P145" s="66">
        <v>3.9197549999999998E-4</v>
      </c>
      <c r="Q145" s="66">
        <v>5.2482882500000003E-4</v>
      </c>
      <c r="R145" s="66">
        <v>6.7556660000000004E-4</v>
      </c>
      <c r="S145" s="66"/>
      <c r="T145" s="65"/>
      <c r="U145" s="64"/>
      <c r="V145" s="63"/>
      <c r="W145" s="62"/>
      <c r="X145" s="61"/>
      <c r="Y145" s="61"/>
      <c r="Z145" s="61"/>
      <c r="AA145" s="47"/>
      <c r="AB145" s="47"/>
      <c r="AC145" s="47"/>
      <c r="AD145" s="48"/>
      <c r="AE145" s="47"/>
      <c r="AF145" s="47"/>
      <c r="AG145" s="47"/>
      <c r="AH145" s="48"/>
      <c r="AI145" s="47"/>
      <c r="AJ145" s="47"/>
      <c r="AK145" s="47"/>
    </row>
    <row r="146" spans="1:37" ht="37" customHeight="1" x14ac:dyDescent="0.2">
      <c r="A146" s="71" t="s">
        <v>1603</v>
      </c>
      <c r="B146" s="70" t="s">
        <v>844</v>
      </c>
      <c r="C146" s="74"/>
      <c r="D146" s="73" t="s">
        <v>48</v>
      </c>
      <c r="E146" s="68">
        <v>254.98218307692306</v>
      </c>
      <c r="F146" s="67">
        <v>11.714509769230771</v>
      </c>
      <c r="G146" s="66">
        <v>8.0978862500000008E-4</v>
      </c>
      <c r="H146" s="66">
        <v>9.9588397500000015E-4</v>
      </c>
      <c r="I146" s="66">
        <v>8.9225864999999994E-4</v>
      </c>
      <c r="J146" s="66">
        <v>9.2271187500000008E-4</v>
      </c>
      <c r="K146" s="66">
        <v>8.9189154999999999E-4</v>
      </c>
      <c r="L146" s="66">
        <v>1.475020725E-3</v>
      </c>
      <c r="M146" s="66">
        <v>1.4389108499999999E-3</v>
      </c>
      <c r="N146" s="66">
        <v>1.9858179250000002E-3</v>
      </c>
      <c r="O146" s="66">
        <v>1.44403325E-3</v>
      </c>
      <c r="P146" s="66">
        <v>1.11296165E-3</v>
      </c>
      <c r="Q146" s="66">
        <v>1.2451670750000001E-3</v>
      </c>
      <c r="R146" s="66">
        <v>1.331047675E-3</v>
      </c>
      <c r="S146" s="66"/>
      <c r="T146" s="65"/>
      <c r="U146" s="64"/>
      <c r="V146" s="63"/>
      <c r="W146" s="62"/>
      <c r="X146" s="61"/>
      <c r="Y146" s="61"/>
      <c r="Z146" s="61"/>
      <c r="AA146" s="47"/>
      <c r="AB146" s="47"/>
      <c r="AC146" s="47"/>
      <c r="AD146" s="48"/>
      <c r="AE146" s="47"/>
      <c r="AF146" s="47"/>
      <c r="AG146" s="47"/>
      <c r="AH146" s="48"/>
      <c r="AI146" s="47"/>
      <c r="AJ146" s="47"/>
      <c r="AK146" s="47"/>
    </row>
    <row r="147" spans="1:37" ht="37" customHeight="1" x14ac:dyDescent="0.2">
      <c r="A147" s="71" t="s">
        <v>1100</v>
      </c>
      <c r="B147" s="70" t="s">
        <v>1602</v>
      </c>
      <c r="C147" s="69" t="s">
        <v>847</v>
      </c>
      <c r="D147" s="69" t="s">
        <v>848</v>
      </c>
      <c r="E147" s="68">
        <v>228.09798461538458</v>
      </c>
      <c r="F147" s="67">
        <v>7.5216688769230764</v>
      </c>
      <c r="G147" s="66">
        <v>4.2651827500000001E-4</v>
      </c>
      <c r="H147" s="66">
        <v>4.9237154999999999E-4</v>
      </c>
      <c r="I147" s="66">
        <v>4.1850515000000006E-4</v>
      </c>
      <c r="J147" s="66">
        <v>3.6200992500000004E-4</v>
      </c>
      <c r="K147" s="66">
        <v>3.2271575000000004E-4</v>
      </c>
      <c r="L147" s="66">
        <v>3.8920685000000003E-4</v>
      </c>
      <c r="M147" s="66">
        <v>3.1133842500000002E-4</v>
      </c>
      <c r="N147" s="66">
        <v>3.70121E-4</v>
      </c>
      <c r="O147" s="66">
        <v>3.3592832500000004E-4</v>
      </c>
      <c r="P147" s="66">
        <v>4.7065702500000004E-4</v>
      </c>
      <c r="Q147" s="66">
        <v>3.6761285000000004E-4</v>
      </c>
      <c r="R147" s="66">
        <v>4.16443925E-4</v>
      </c>
      <c r="S147" s="66"/>
      <c r="T147" s="65"/>
      <c r="U147" s="64"/>
      <c r="V147" s="63"/>
      <c r="W147" s="62"/>
      <c r="X147" s="61"/>
      <c r="Y147" s="61"/>
      <c r="Z147" s="61"/>
      <c r="AA147" s="47"/>
      <c r="AB147" s="47"/>
      <c r="AC147" s="47"/>
      <c r="AD147" s="48"/>
      <c r="AE147" s="47"/>
      <c r="AF147" s="47"/>
      <c r="AG147" s="47"/>
      <c r="AH147" s="48"/>
      <c r="AI147" s="47"/>
      <c r="AJ147" s="47"/>
      <c r="AK147" s="47"/>
    </row>
    <row r="148" spans="1:37" ht="37" customHeight="1" x14ac:dyDescent="0.2">
      <c r="A148" s="71" t="s">
        <v>1144</v>
      </c>
      <c r="B148" s="70" t="s">
        <v>129</v>
      </c>
      <c r="C148" s="74"/>
      <c r="D148" s="73" t="s">
        <v>48</v>
      </c>
      <c r="E148" s="68">
        <v>144.03007666666667</v>
      </c>
      <c r="F148" s="67">
        <v>8.2422836666666672</v>
      </c>
      <c r="G148" s="66">
        <v>1.0410627500000001E-4</v>
      </c>
      <c r="H148" s="66">
        <v>0</v>
      </c>
      <c r="I148" s="66">
        <v>1.58089775E-4</v>
      </c>
      <c r="J148" s="66">
        <v>2.2000000000000003E-4</v>
      </c>
      <c r="K148" s="66">
        <v>1.4823424999999999E-4</v>
      </c>
      <c r="L148" s="66">
        <v>2.7629167499999997E-4</v>
      </c>
      <c r="M148" s="66">
        <v>2.3849000000000003E-4</v>
      </c>
      <c r="N148" s="66">
        <v>2.7220442500000005E-4</v>
      </c>
      <c r="O148" s="66">
        <v>2.8943509999999998E-4</v>
      </c>
      <c r="P148" s="66">
        <v>2.2801175000000001E-4</v>
      </c>
      <c r="Q148" s="66">
        <v>2.0698542500000003E-4</v>
      </c>
      <c r="R148" s="66">
        <v>3.2186625E-4</v>
      </c>
      <c r="S148" s="66"/>
      <c r="T148" s="65"/>
      <c r="U148" s="64"/>
      <c r="V148" s="63"/>
      <c r="W148" s="62"/>
      <c r="X148" s="61"/>
      <c r="Y148" s="61"/>
      <c r="Z148" s="61"/>
      <c r="AA148" s="47"/>
      <c r="AB148" s="47"/>
      <c r="AC148" s="47"/>
      <c r="AD148" s="48"/>
      <c r="AE148" s="47"/>
      <c r="AF148" s="47"/>
      <c r="AG148" s="47"/>
      <c r="AH148" s="48"/>
      <c r="AI148" s="47"/>
      <c r="AJ148" s="47"/>
      <c r="AK148" s="47"/>
    </row>
    <row r="149" spans="1:37" ht="37" customHeight="1" x14ac:dyDescent="0.2">
      <c r="A149" s="71" t="s">
        <v>1119</v>
      </c>
      <c r="B149" s="70" t="s">
        <v>1601</v>
      </c>
      <c r="C149" s="69" t="s">
        <v>1600</v>
      </c>
      <c r="D149" s="69" t="s">
        <v>1172</v>
      </c>
      <c r="E149" s="68">
        <v>190.11879538461542</v>
      </c>
      <c r="F149" s="67">
        <v>8.8776627692307706</v>
      </c>
      <c r="G149" s="66">
        <v>6.0136740000000003E-4</v>
      </c>
      <c r="H149" s="66">
        <v>5.5989785000000003E-4</v>
      </c>
      <c r="I149" s="66">
        <v>4.6007492500000003E-4</v>
      </c>
      <c r="J149" s="66">
        <v>3.44609775E-4</v>
      </c>
      <c r="K149" s="66">
        <v>4.1144395E-4</v>
      </c>
      <c r="L149" s="66">
        <v>5.2535022500000003E-4</v>
      </c>
      <c r="M149" s="66">
        <v>7.1819424999999999E-4</v>
      </c>
      <c r="N149" s="66">
        <v>6.7864332500000004E-4</v>
      </c>
      <c r="O149" s="66">
        <v>7.0085975E-4</v>
      </c>
      <c r="P149" s="66">
        <v>4.3679195000000007E-4</v>
      </c>
      <c r="Q149" s="66">
        <v>3.7509140000000006E-4</v>
      </c>
      <c r="R149" s="66">
        <v>4.1402222499999997E-4</v>
      </c>
      <c r="S149" s="66"/>
      <c r="T149" s="65"/>
      <c r="U149" s="64"/>
      <c r="V149" s="63"/>
      <c r="W149" s="62"/>
      <c r="X149" s="61"/>
      <c r="Y149" s="61"/>
      <c r="Z149" s="61"/>
      <c r="AA149" s="47"/>
      <c r="AB149" s="47"/>
      <c r="AC149" s="47"/>
      <c r="AD149" s="48"/>
      <c r="AE149" s="47"/>
      <c r="AF149" s="47"/>
      <c r="AG149" s="47"/>
      <c r="AH149" s="48"/>
      <c r="AI149" s="47"/>
      <c r="AJ149" s="47"/>
      <c r="AK149" s="47"/>
    </row>
    <row r="150" spans="1:37" ht="37" customHeight="1" x14ac:dyDescent="0.2">
      <c r="A150" s="71" t="s">
        <v>452</v>
      </c>
      <c r="B150" s="70" t="s">
        <v>68</v>
      </c>
      <c r="C150" s="69" t="s">
        <v>69</v>
      </c>
      <c r="D150" s="69" t="s">
        <v>70</v>
      </c>
      <c r="E150" s="68">
        <v>205.08193153846153</v>
      </c>
      <c r="F150" s="67">
        <v>9.5514049615384611</v>
      </c>
      <c r="G150" s="66">
        <v>8.3299654999999999E-4</v>
      </c>
      <c r="H150" s="66">
        <v>9.1381290000000005E-4</v>
      </c>
      <c r="I150" s="66">
        <v>7.8303302500000004E-4</v>
      </c>
      <c r="J150" s="66">
        <v>8.8897317499999999E-4</v>
      </c>
      <c r="K150" s="66">
        <v>9.08553675E-4</v>
      </c>
      <c r="L150" s="66">
        <v>1.1111793749999999E-3</v>
      </c>
      <c r="M150" s="66">
        <v>1.5625647749999999E-3</v>
      </c>
      <c r="N150" s="66">
        <v>1.2570895750000002E-3</v>
      </c>
      <c r="O150" s="66">
        <v>1.135808775E-3</v>
      </c>
      <c r="P150" s="66">
        <v>1.0711301249999999E-3</v>
      </c>
      <c r="Q150" s="66">
        <v>8.8679120000000012E-4</v>
      </c>
      <c r="R150" s="66">
        <v>1.1101284750000002E-3</v>
      </c>
      <c r="S150" s="66"/>
      <c r="T150" s="65"/>
      <c r="U150" s="64"/>
      <c r="V150" s="63"/>
      <c r="W150" s="62"/>
      <c r="X150" s="61"/>
      <c r="Y150" s="61"/>
      <c r="Z150" s="61"/>
      <c r="AA150" s="47"/>
      <c r="AB150" s="47"/>
      <c r="AC150" s="47"/>
      <c r="AD150" s="48"/>
      <c r="AE150" s="47"/>
      <c r="AF150" s="47"/>
      <c r="AG150" s="47"/>
      <c r="AH150" s="48"/>
      <c r="AI150" s="47"/>
      <c r="AJ150" s="47"/>
      <c r="AK150" s="47"/>
    </row>
    <row r="151" spans="1:37" ht="37" customHeight="1" x14ac:dyDescent="0.2">
      <c r="A151" s="71" t="s">
        <v>291</v>
      </c>
      <c r="B151" s="70" t="s">
        <v>1599</v>
      </c>
      <c r="C151" s="69" t="s">
        <v>1598</v>
      </c>
      <c r="D151" s="69" t="s">
        <v>1597</v>
      </c>
      <c r="E151" s="68">
        <v>130.08676769230769</v>
      </c>
      <c r="F151" s="67">
        <v>8.1688100000000006</v>
      </c>
      <c r="G151" s="66">
        <v>2.1021973749999999E-3</v>
      </c>
      <c r="H151" s="66">
        <v>1.9053638250000002E-3</v>
      </c>
      <c r="I151" s="66">
        <v>1.8716354750000002E-3</v>
      </c>
      <c r="J151" s="66">
        <v>1.8184887000000001E-3</v>
      </c>
      <c r="K151" s="66">
        <v>1.708017975E-3</v>
      </c>
      <c r="L151" s="66">
        <v>2.094905375E-3</v>
      </c>
      <c r="M151" s="66">
        <v>1.6537640500000001E-3</v>
      </c>
      <c r="N151" s="66">
        <v>1.749879275E-3</v>
      </c>
      <c r="O151" s="66">
        <v>1.6243696500000003E-3</v>
      </c>
      <c r="P151" s="66">
        <v>1.5045524000000001E-3</v>
      </c>
      <c r="Q151" s="66">
        <v>1.1590939249999999E-3</v>
      </c>
      <c r="R151" s="66">
        <v>1.7326866E-3</v>
      </c>
      <c r="S151" s="66"/>
      <c r="T151" s="65"/>
      <c r="U151" s="64"/>
      <c r="V151" s="63"/>
      <c r="W151" s="62"/>
      <c r="X151" s="61"/>
      <c r="Y151" s="61"/>
      <c r="Z151" s="61"/>
      <c r="AA151" s="47"/>
      <c r="AB151" s="47"/>
      <c r="AC151" s="47"/>
      <c r="AD151" s="48"/>
      <c r="AE151" s="47"/>
      <c r="AF151" s="47"/>
      <c r="AG151" s="47"/>
      <c r="AH151" s="48"/>
      <c r="AI151" s="47"/>
      <c r="AJ151" s="47"/>
      <c r="AK151" s="47"/>
    </row>
    <row r="152" spans="1:37" ht="37" customHeight="1" x14ac:dyDescent="0.2">
      <c r="A152" s="71" t="s">
        <v>631</v>
      </c>
      <c r="B152" s="70" t="s">
        <v>229</v>
      </c>
      <c r="C152" s="69" t="s">
        <v>230</v>
      </c>
      <c r="D152" s="69" t="s">
        <v>231</v>
      </c>
      <c r="E152" s="68">
        <v>262.10344076923076</v>
      </c>
      <c r="F152" s="67">
        <v>10.083733884615384</v>
      </c>
      <c r="G152" s="66">
        <v>1.0713057500000002E-4</v>
      </c>
      <c r="H152" s="66">
        <v>1.4149242500000002E-4</v>
      </c>
      <c r="I152" s="66">
        <v>1.2778852500000001E-4</v>
      </c>
      <c r="J152" s="66">
        <v>2.5908810000000002E-4</v>
      </c>
      <c r="K152" s="66">
        <v>2.4160227500000001E-4</v>
      </c>
      <c r="L152" s="66">
        <v>2.28836775E-4</v>
      </c>
      <c r="M152" s="66">
        <v>2.3084815000000002E-4</v>
      </c>
      <c r="N152" s="66">
        <v>1.6708320000000001E-4</v>
      </c>
      <c r="O152" s="66">
        <v>1.9647900000000003E-4</v>
      </c>
      <c r="P152" s="66">
        <v>2.7698590000000003E-4</v>
      </c>
      <c r="Q152" s="66">
        <v>1.86299275E-4</v>
      </c>
      <c r="R152" s="66">
        <v>2.359819E-4</v>
      </c>
      <c r="S152" s="66"/>
      <c r="T152" s="65"/>
      <c r="U152" s="64"/>
      <c r="V152" s="63"/>
      <c r="W152" s="62"/>
      <c r="X152" s="61"/>
      <c r="Y152" s="61"/>
      <c r="Z152" s="61"/>
      <c r="AA152" s="47"/>
      <c r="AB152" s="47"/>
      <c r="AC152" s="47"/>
      <c r="AD152" s="48"/>
      <c r="AE152" s="47"/>
      <c r="AF152" s="47"/>
      <c r="AG152" s="47"/>
      <c r="AH152" s="48"/>
      <c r="AI152" s="47"/>
      <c r="AJ152" s="47"/>
      <c r="AK152" s="47"/>
    </row>
    <row r="153" spans="1:37" ht="37" customHeight="1" x14ac:dyDescent="0.2">
      <c r="A153" s="71" t="s">
        <v>894</v>
      </c>
      <c r="B153" s="70" t="s">
        <v>1596</v>
      </c>
      <c r="C153" s="74"/>
      <c r="D153" s="73" t="s">
        <v>48</v>
      </c>
      <c r="E153" s="68">
        <v>304.14870999999999</v>
      </c>
      <c r="F153" s="67">
        <v>10.589032937500001</v>
      </c>
      <c r="G153" s="66">
        <v>7.498305E-5</v>
      </c>
      <c r="H153" s="66">
        <v>0</v>
      </c>
      <c r="I153" s="66">
        <v>0</v>
      </c>
      <c r="J153" s="66">
        <v>0</v>
      </c>
      <c r="K153" s="66">
        <v>6.4808000000000007E-5</v>
      </c>
      <c r="L153" s="66">
        <v>0</v>
      </c>
      <c r="M153" s="66">
        <v>1.1184002499999999E-4</v>
      </c>
      <c r="N153" s="66">
        <v>1.1094817500000001E-4</v>
      </c>
      <c r="O153" s="66">
        <v>1.0644240000000001E-4</v>
      </c>
      <c r="P153" s="66">
        <v>0</v>
      </c>
      <c r="Q153" s="66">
        <v>1.2223292499999999E-4</v>
      </c>
      <c r="R153" s="66">
        <v>1.0825927500000002E-4</v>
      </c>
      <c r="S153" s="66"/>
      <c r="T153" s="65"/>
      <c r="U153" s="64"/>
      <c r="V153" s="63"/>
      <c r="W153" s="62"/>
      <c r="X153" s="61"/>
      <c r="Y153" s="61"/>
      <c r="Z153" s="61"/>
      <c r="AA153" s="47"/>
      <c r="AB153" s="47"/>
      <c r="AC153" s="47"/>
      <c r="AD153" s="48"/>
      <c r="AE153" s="47"/>
      <c r="AF153" s="47"/>
      <c r="AG153" s="47"/>
      <c r="AH153" s="48"/>
      <c r="AI153" s="47"/>
      <c r="AJ153" s="47"/>
      <c r="AK153" s="47"/>
    </row>
    <row r="154" spans="1:37" ht="37" customHeight="1" x14ac:dyDescent="0.2">
      <c r="A154" s="71" t="s">
        <v>890</v>
      </c>
      <c r="B154" s="70" t="s">
        <v>892</v>
      </c>
      <c r="C154" s="69" t="s">
        <v>1178</v>
      </c>
      <c r="D154" s="69" t="s">
        <v>1179</v>
      </c>
      <c r="E154" s="68">
        <v>259.0217911111111</v>
      </c>
      <c r="F154" s="67">
        <v>8.9000865555555553</v>
      </c>
      <c r="G154" s="66">
        <v>4.1543672500000001E-4</v>
      </c>
      <c r="H154" s="66">
        <v>5.5212554999999996E-4</v>
      </c>
      <c r="I154" s="66">
        <v>2.5484070000000001E-4</v>
      </c>
      <c r="J154" s="66">
        <v>2.6406779999999999E-4</v>
      </c>
      <c r="K154" s="66">
        <v>0</v>
      </c>
      <c r="L154" s="66">
        <v>3.0297892500000002E-4</v>
      </c>
      <c r="M154" s="66">
        <v>0</v>
      </c>
      <c r="N154" s="66">
        <v>0</v>
      </c>
      <c r="O154" s="66">
        <v>1.7317227500000001E-4</v>
      </c>
      <c r="P154" s="66">
        <v>1.8670527499999999E-4</v>
      </c>
      <c r="Q154" s="66">
        <v>0</v>
      </c>
      <c r="R154" s="66">
        <v>2.9668512500000003E-4</v>
      </c>
      <c r="S154" s="66"/>
      <c r="T154" s="65"/>
      <c r="U154" s="64"/>
      <c r="V154" s="63"/>
      <c r="W154" s="62"/>
      <c r="X154" s="61"/>
      <c r="Y154" s="61"/>
      <c r="Z154" s="61"/>
      <c r="AA154" s="47"/>
      <c r="AB154" s="47"/>
      <c r="AC154" s="47"/>
      <c r="AD154" s="48"/>
      <c r="AE154" s="47"/>
      <c r="AF154" s="47"/>
      <c r="AG154" s="47"/>
      <c r="AH154" s="48"/>
      <c r="AI154" s="47"/>
      <c r="AJ154" s="47"/>
      <c r="AK154" s="47"/>
    </row>
    <row r="155" spans="1:37" ht="37" customHeight="1" x14ac:dyDescent="0.2">
      <c r="A155" s="71" t="s">
        <v>324</v>
      </c>
      <c r="B155" s="70" t="s">
        <v>195</v>
      </c>
      <c r="C155" s="69" t="s">
        <v>196</v>
      </c>
      <c r="D155" s="73" t="s">
        <v>48</v>
      </c>
      <c r="E155" s="68">
        <v>143.08116538461536</v>
      </c>
      <c r="F155" s="67">
        <v>7.4950963076923074</v>
      </c>
      <c r="G155" s="66">
        <v>4.8321482500000005E-4</v>
      </c>
      <c r="H155" s="66">
        <v>3.4563525000000004E-4</v>
      </c>
      <c r="I155" s="66">
        <v>7.0034632500000002E-4</v>
      </c>
      <c r="J155" s="66">
        <v>1.8103106250000002E-3</v>
      </c>
      <c r="K155" s="66">
        <v>2.4399429250000003E-3</v>
      </c>
      <c r="L155" s="66">
        <v>1.7588919000000001E-3</v>
      </c>
      <c r="M155" s="66">
        <v>1.291989675E-3</v>
      </c>
      <c r="N155" s="66">
        <v>9.5914217500000013E-4</v>
      </c>
      <c r="O155" s="66">
        <v>1.72241385E-3</v>
      </c>
      <c r="P155" s="66">
        <v>1.019321625E-3</v>
      </c>
      <c r="Q155" s="66">
        <v>1.1025061500000001E-3</v>
      </c>
      <c r="R155" s="66">
        <v>1.54343465E-3</v>
      </c>
      <c r="S155" s="66"/>
      <c r="T155" s="65"/>
      <c r="U155" s="64"/>
      <c r="V155" s="63"/>
      <c r="W155" s="62"/>
      <c r="X155" s="61"/>
      <c r="Y155" s="61"/>
      <c r="Z155" s="61"/>
      <c r="AA155" s="47"/>
      <c r="AB155" s="47"/>
      <c r="AC155" s="47"/>
      <c r="AD155" s="48"/>
      <c r="AE155" s="47"/>
      <c r="AF155" s="47"/>
      <c r="AG155" s="47"/>
      <c r="AH155" s="48"/>
      <c r="AI155" s="47"/>
      <c r="AJ155" s="47"/>
      <c r="AK155" s="47"/>
    </row>
    <row r="156" spans="1:37" ht="37" customHeight="1" x14ac:dyDescent="0.2">
      <c r="A156" s="71" t="s">
        <v>672</v>
      </c>
      <c r="B156" s="70" t="s">
        <v>1049</v>
      </c>
      <c r="C156" s="69" t="s">
        <v>1050</v>
      </c>
      <c r="D156" s="69" t="s">
        <v>1051</v>
      </c>
      <c r="E156" s="68">
        <v>290.1335230769231</v>
      </c>
      <c r="F156" s="67">
        <v>10.447172692307692</v>
      </c>
      <c r="G156" s="66">
        <v>1.1030357500000001E-4</v>
      </c>
      <c r="H156" s="66">
        <v>1.3624855E-4</v>
      </c>
      <c r="I156" s="66">
        <v>1.0243007500000001E-4</v>
      </c>
      <c r="J156" s="66">
        <v>1.4085415000000001E-4</v>
      </c>
      <c r="K156" s="66">
        <v>1.6305462500000001E-4</v>
      </c>
      <c r="L156" s="66">
        <v>8.3388924999999999E-5</v>
      </c>
      <c r="M156" s="66">
        <v>1.5113514999999999E-4</v>
      </c>
      <c r="N156" s="66">
        <v>2.1704952500000002E-4</v>
      </c>
      <c r="O156" s="66">
        <v>2.03998325E-4</v>
      </c>
      <c r="P156" s="66">
        <v>1.8103490000000001E-4</v>
      </c>
      <c r="Q156" s="66">
        <v>1.1907532500000001E-4</v>
      </c>
      <c r="R156" s="66">
        <v>1.2987525E-4</v>
      </c>
      <c r="S156" s="66"/>
      <c r="T156" s="65"/>
      <c r="U156" s="64"/>
      <c r="V156" s="63"/>
      <c r="W156" s="62"/>
      <c r="X156" s="61"/>
      <c r="Y156" s="61"/>
      <c r="Z156" s="61"/>
      <c r="AA156" s="47"/>
      <c r="AB156" s="47"/>
      <c r="AC156" s="47"/>
      <c r="AD156" s="48"/>
      <c r="AE156" s="47"/>
      <c r="AF156" s="47"/>
      <c r="AG156" s="47"/>
      <c r="AH156" s="48"/>
      <c r="AI156" s="47"/>
      <c r="AJ156" s="47"/>
      <c r="AK156" s="47"/>
    </row>
    <row r="157" spans="1:37" ht="37" customHeight="1" x14ac:dyDescent="0.2">
      <c r="A157" s="71" t="s">
        <v>1217</v>
      </c>
      <c r="B157" s="70" t="s">
        <v>513</v>
      </c>
      <c r="C157" s="69" t="s">
        <v>514</v>
      </c>
      <c r="D157" s="69" t="s">
        <v>515</v>
      </c>
      <c r="E157" s="68">
        <v>162.11222846153845</v>
      </c>
      <c r="F157" s="67">
        <v>6.8136965307692305</v>
      </c>
      <c r="G157" s="66">
        <v>4.1178469675000003E-2</v>
      </c>
      <c r="H157" s="66">
        <v>3.8725409025000004E-2</v>
      </c>
      <c r="I157" s="66">
        <v>4.1163754075000003E-2</v>
      </c>
      <c r="J157" s="66">
        <v>4.8443209425000001E-2</v>
      </c>
      <c r="K157" s="66">
        <v>3.9385474400000002E-2</v>
      </c>
      <c r="L157" s="66">
        <v>5.0427565750000007E-2</v>
      </c>
      <c r="M157" s="66">
        <v>5.3480253975000003E-2</v>
      </c>
      <c r="N157" s="66">
        <v>4.8843459950000001E-2</v>
      </c>
      <c r="O157" s="66">
        <v>4.4651415775000008E-2</v>
      </c>
      <c r="P157" s="66">
        <v>5.1793584849999998E-2</v>
      </c>
      <c r="Q157" s="66">
        <v>4.2394635375000003E-2</v>
      </c>
      <c r="R157" s="66">
        <v>3.9362696375000006E-2</v>
      </c>
      <c r="S157" s="66"/>
      <c r="T157" s="65"/>
      <c r="U157" s="64"/>
      <c r="V157" s="63"/>
      <c r="W157" s="62"/>
      <c r="X157" s="61"/>
      <c r="Y157" s="61"/>
      <c r="Z157" s="61"/>
      <c r="AA157" s="47"/>
      <c r="AB157" s="47"/>
      <c r="AC157" s="47"/>
      <c r="AD157" s="48"/>
      <c r="AE157" s="47"/>
      <c r="AF157" s="47"/>
      <c r="AG157" s="47"/>
      <c r="AH157" s="48"/>
      <c r="AI157" s="47"/>
      <c r="AJ157" s="47"/>
      <c r="AK157" s="47"/>
    </row>
    <row r="158" spans="1:37" ht="37" customHeight="1" x14ac:dyDescent="0.2">
      <c r="A158" s="71" t="s">
        <v>1202</v>
      </c>
      <c r="B158" s="70" t="s">
        <v>1595</v>
      </c>
      <c r="C158" s="69" t="s">
        <v>1594</v>
      </c>
      <c r="D158" s="69" t="s">
        <v>1593</v>
      </c>
      <c r="E158" s="68">
        <v>117.05548730769232</v>
      </c>
      <c r="F158" s="67">
        <v>8.208065538461538</v>
      </c>
      <c r="G158" s="66">
        <v>6.8756260000000006E-4</v>
      </c>
      <c r="H158" s="66">
        <v>6.6885330000000006E-4</v>
      </c>
      <c r="I158" s="66">
        <v>4.4992347500000002E-4</v>
      </c>
      <c r="J158" s="66">
        <v>5.1050847499999996E-4</v>
      </c>
      <c r="K158" s="66">
        <v>6.0661057500000003E-4</v>
      </c>
      <c r="L158" s="66">
        <v>6.6937935000000001E-4</v>
      </c>
      <c r="M158" s="66">
        <v>1.2492029000000001E-3</v>
      </c>
      <c r="N158" s="66">
        <v>8.3099145000000004E-4</v>
      </c>
      <c r="O158" s="66">
        <v>1.2544514999999999E-3</v>
      </c>
      <c r="P158" s="66">
        <v>7.729267500000001E-4</v>
      </c>
      <c r="Q158" s="66">
        <v>6.0533475000000005E-4</v>
      </c>
      <c r="R158" s="66">
        <v>7.4833095000000007E-4</v>
      </c>
      <c r="S158" s="66"/>
      <c r="T158" s="65"/>
      <c r="U158" s="64"/>
      <c r="V158" s="63"/>
      <c r="W158" s="62"/>
      <c r="X158" s="61"/>
      <c r="Y158" s="61"/>
      <c r="Z158" s="61"/>
      <c r="AA158" s="47"/>
      <c r="AB158" s="47"/>
      <c r="AC158" s="47"/>
      <c r="AD158" s="48"/>
      <c r="AE158" s="47"/>
      <c r="AF158" s="47"/>
      <c r="AG158" s="47"/>
      <c r="AH158" s="48"/>
      <c r="AI158" s="47"/>
      <c r="AJ158" s="47"/>
      <c r="AK158" s="47"/>
    </row>
    <row r="159" spans="1:37" ht="37" customHeight="1" x14ac:dyDescent="0.2">
      <c r="A159" s="71" t="s">
        <v>63</v>
      </c>
      <c r="B159" s="70" t="s">
        <v>1592</v>
      </c>
      <c r="C159" s="75" t="s">
        <v>65</v>
      </c>
      <c r="D159" s="75" t="s">
        <v>66</v>
      </c>
      <c r="E159" s="68">
        <v>170.09247769230768</v>
      </c>
      <c r="F159" s="67">
        <v>6.0303242230769225</v>
      </c>
      <c r="G159" s="66">
        <v>2.5639527000000002E-3</v>
      </c>
      <c r="H159" s="66">
        <v>2.6129179499999999E-3</v>
      </c>
      <c r="I159" s="66">
        <v>2.0120126750000004E-3</v>
      </c>
      <c r="J159" s="66">
        <v>2.2056418250000001E-3</v>
      </c>
      <c r="K159" s="66">
        <v>2.0962866500000002E-3</v>
      </c>
      <c r="L159" s="66">
        <v>2.8569923750000003E-3</v>
      </c>
      <c r="M159" s="66">
        <v>3.0666618250000002E-3</v>
      </c>
      <c r="N159" s="66">
        <v>3.2519537000000004E-3</v>
      </c>
      <c r="O159" s="66">
        <v>2.8758979250000003E-3</v>
      </c>
      <c r="P159" s="66">
        <v>3.5875066499999999E-3</v>
      </c>
      <c r="Q159" s="66">
        <v>2.1661237750000002E-3</v>
      </c>
      <c r="R159" s="66">
        <v>2.4969594000000001E-3</v>
      </c>
      <c r="S159" s="66"/>
      <c r="T159" s="65"/>
      <c r="U159" s="64"/>
      <c r="V159" s="63"/>
      <c r="W159" s="62"/>
      <c r="X159" s="61"/>
      <c r="Y159" s="61"/>
      <c r="Z159" s="61"/>
      <c r="AA159" s="47"/>
      <c r="AB159" s="47"/>
      <c r="AC159" s="47"/>
      <c r="AD159" s="48"/>
      <c r="AE159" s="47"/>
      <c r="AF159" s="47"/>
      <c r="AG159" s="47"/>
      <c r="AH159" s="48"/>
      <c r="AI159" s="47"/>
      <c r="AJ159" s="47"/>
      <c r="AK159" s="47"/>
    </row>
    <row r="160" spans="1:37" ht="37" customHeight="1" x14ac:dyDescent="0.2">
      <c r="A160" s="71" t="s">
        <v>1591</v>
      </c>
      <c r="B160" s="70" t="s">
        <v>278</v>
      </c>
      <c r="C160" s="69" t="s">
        <v>279</v>
      </c>
      <c r="D160" s="69" t="s">
        <v>280</v>
      </c>
      <c r="E160" s="68">
        <v>190.05145307692308</v>
      </c>
      <c r="F160" s="67">
        <v>7.292087030769232</v>
      </c>
      <c r="G160" s="66">
        <v>1.4792315000000002E-4</v>
      </c>
      <c r="H160" s="66">
        <v>1.3988037499999999E-4</v>
      </c>
      <c r="I160" s="66">
        <v>1.5397942500000001E-4</v>
      </c>
      <c r="J160" s="66">
        <v>1.1796610000000001E-4</v>
      </c>
      <c r="K160" s="66">
        <v>1.1498252500000001E-4</v>
      </c>
      <c r="L160" s="66">
        <v>1.2433125000000002E-4</v>
      </c>
      <c r="M160" s="66">
        <v>9.3419200000000008E-5</v>
      </c>
      <c r="N160" s="66">
        <v>1.32671075E-4</v>
      </c>
      <c r="O160" s="66">
        <v>1.1067662500000001E-4</v>
      </c>
      <c r="P160" s="66">
        <v>9.5831025000000006E-5</v>
      </c>
      <c r="Q160" s="66">
        <v>8.4616675000000004E-5</v>
      </c>
      <c r="R160" s="66">
        <v>1.0395280000000001E-4</v>
      </c>
      <c r="S160" s="66"/>
      <c r="T160" s="65"/>
      <c r="U160" s="64"/>
      <c r="V160" s="63"/>
      <c r="W160" s="62"/>
      <c r="X160" s="61"/>
      <c r="Y160" s="61"/>
      <c r="Z160" s="61"/>
      <c r="AA160" s="47"/>
      <c r="AB160" s="47"/>
      <c r="AC160" s="47"/>
      <c r="AD160" s="48"/>
      <c r="AE160" s="47"/>
      <c r="AF160" s="47"/>
      <c r="AG160" s="47"/>
      <c r="AH160" s="48"/>
      <c r="AI160" s="47"/>
      <c r="AJ160" s="47"/>
      <c r="AK160" s="47"/>
    </row>
    <row r="161" spans="1:37" ht="37" customHeight="1" x14ac:dyDescent="0.2">
      <c r="A161" s="71" t="s">
        <v>1590</v>
      </c>
      <c r="B161" s="70" t="s">
        <v>1181</v>
      </c>
      <c r="C161" s="69" t="s">
        <v>1182</v>
      </c>
      <c r="D161" s="69" t="s">
        <v>1183</v>
      </c>
      <c r="E161" s="68">
        <v>514.28708461538452</v>
      </c>
      <c r="F161" s="67">
        <v>5.9907818384615394</v>
      </c>
      <c r="G161" s="66">
        <v>6.8558590000000004E-4</v>
      </c>
      <c r="H161" s="66">
        <v>7.6885972500000002E-4</v>
      </c>
      <c r="I161" s="66">
        <v>7.0950687500000002E-4</v>
      </c>
      <c r="J161" s="66">
        <v>8.5627117500000009E-4</v>
      </c>
      <c r="K161" s="66">
        <v>8.7759642500000005E-4</v>
      </c>
      <c r="L161" s="66">
        <v>7.7424460000000009E-4</v>
      </c>
      <c r="M161" s="66">
        <v>5.2082004750000008E-3</v>
      </c>
      <c r="N161" s="66">
        <v>3.7487746000000005E-3</v>
      </c>
      <c r="O161" s="66">
        <v>1.7935199999999998E-3</v>
      </c>
      <c r="P161" s="66">
        <v>1.6905913750000002E-3</v>
      </c>
      <c r="Q161" s="66">
        <v>2.7415806500000004E-3</v>
      </c>
      <c r="R161" s="66">
        <v>2.3880086250000002E-3</v>
      </c>
      <c r="S161" s="66"/>
      <c r="T161" s="65"/>
      <c r="U161" s="64"/>
      <c r="V161" s="63"/>
      <c r="W161" s="62"/>
      <c r="X161" s="61"/>
      <c r="Y161" s="61"/>
      <c r="Z161" s="61"/>
      <c r="AA161" s="47"/>
      <c r="AB161" s="47"/>
      <c r="AC161" s="47"/>
      <c r="AD161" s="48"/>
      <c r="AE161" s="47"/>
      <c r="AF161" s="47"/>
      <c r="AG161" s="47"/>
      <c r="AH161" s="48"/>
      <c r="AI161" s="47"/>
      <c r="AJ161" s="47"/>
      <c r="AK161" s="47"/>
    </row>
    <row r="162" spans="1:37" ht="37" customHeight="1" x14ac:dyDescent="0.2">
      <c r="A162" s="71" t="s">
        <v>1029</v>
      </c>
      <c r="B162" s="70" t="s">
        <v>905</v>
      </c>
      <c r="C162" s="69" t="s">
        <v>906</v>
      </c>
      <c r="D162" s="69" t="s">
        <v>907</v>
      </c>
      <c r="E162" s="68">
        <v>244.09275461538462</v>
      </c>
      <c r="F162" s="67">
        <v>7.7059453846153838</v>
      </c>
      <c r="G162" s="66">
        <v>1.3847649250000001E-3</v>
      </c>
      <c r="H162" s="66">
        <v>1.945382825E-3</v>
      </c>
      <c r="I162" s="66">
        <v>1.31909275E-3</v>
      </c>
      <c r="J162" s="66">
        <v>1.1983476750000001E-3</v>
      </c>
      <c r="K162" s="66">
        <v>9.9984770000000013E-4</v>
      </c>
      <c r="L162" s="66">
        <v>1.3936484000000001E-3</v>
      </c>
      <c r="M162" s="66">
        <v>7.5878485000000005E-4</v>
      </c>
      <c r="N162" s="66">
        <v>1.0495574500000002E-3</v>
      </c>
      <c r="O162" s="66">
        <v>1.0108122000000001E-3</v>
      </c>
      <c r="P162" s="66">
        <v>1.2560401000000002E-3</v>
      </c>
      <c r="Q162" s="66">
        <v>9.9739082500000008E-4</v>
      </c>
      <c r="R162" s="66">
        <v>1.3002773250000001E-3</v>
      </c>
      <c r="S162" s="66"/>
      <c r="T162" s="65"/>
      <c r="U162" s="64"/>
      <c r="V162" s="63"/>
      <c r="W162" s="62"/>
      <c r="X162" s="61"/>
      <c r="Y162" s="61"/>
      <c r="Z162" s="61"/>
      <c r="AA162" s="47"/>
      <c r="AB162" s="47"/>
      <c r="AC162" s="47"/>
      <c r="AD162" s="48"/>
      <c r="AE162" s="47"/>
      <c r="AF162" s="47"/>
      <c r="AG162" s="47"/>
      <c r="AH162" s="48"/>
      <c r="AI162" s="47"/>
      <c r="AJ162" s="47"/>
      <c r="AK162" s="47"/>
    </row>
    <row r="163" spans="1:37" ht="37" customHeight="1" x14ac:dyDescent="0.2">
      <c r="A163" s="71" t="s">
        <v>1589</v>
      </c>
      <c r="B163" s="70" t="s">
        <v>309</v>
      </c>
      <c r="C163" s="69" t="s">
        <v>310</v>
      </c>
      <c r="D163" s="69" t="s">
        <v>311</v>
      </c>
      <c r="E163" s="68">
        <v>103.039956</v>
      </c>
      <c r="F163" s="67">
        <v>8.4497311538461535</v>
      </c>
      <c r="G163" s="66">
        <v>3.4001238725000001E-2</v>
      </c>
      <c r="H163" s="66">
        <v>4.6817801800000003E-2</v>
      </c>
      <c r="I163" s="66">
        <v>2.6010825975000002E-2</v>
      </c>
      <c r="J163" s="66">
        <v>1.2985423725E-2</v>
      </c>
      <c r="K163" s="66">
        <v>2.077858715E-2</v>
      </c>
      <c r="L163" s="66">
        <v>2.03557883E-2</v>
      </c>
      <c r="M163" s="66">
        <v>5.6692386249999997E-3</v>
      </c>
      <c r="N163" s="66">
        <v>2.3595189850000003E-2</v>
      </c>
      <c r="O163" s="66">
        <v>9.9497241750000007E-3</v>
      </c>
      <c r="P163" s="66">
        <v>9.3478203499999992E-3</v>
      </c>
      <c r="Q163" s="66">
        <v>1.0554955275E-2</v>
      </c>
      <c r="R163" s="66">
        <v>1.0379137125E-2</v>
      </c>
      <c r="S163" s="66"/>
      <c r="T163" s="65"/>
      <c r="U163" s="64"/>
      <c r="V163" s="63"/>
      <c r="W163" s="62"/>
      <c r="X163" s="61"/>
      <c r="Y163" s="61"/>
      <c r="Z163" s="61"/>
      <c r="AA163" s="47"/>
      <c r="AB163" s="47"/>
      <c r="AC163" s="47"/>
      <c r="AD163" s="48"/>
      <c r="AE163" s="47"/>
      <c r="AF163" s="47"/>
      <c r="AG163" s="47"/>
      <c r="AH163" s="48"/>
      <c r="AI163" s="47"/>
      <c r="AJ163" s="47"/>
      <c r="AK163" s="47"/>
    </row>
    <row r="164" spans="1:37" ht="37" customHeight="1" x14ac:dyDescent="0.2">
      <c r="A164" s="71" t="s">
        <v>1588</v>
      </c>
      <c r="B164" s="77" t="s">
        <v>1345</v>
      </c>
      <c r="C164" s="75" t="s">
        <v>24</v>
      </c>
      <c r="D164" s="75" t="s">
        <v>25</v>
      </c>
      <c r="E164" s="68">
        <v>172.09778500000002</v>
      </c>
      <c r="F164" s="67">
        <v>7.198405300000001</v>
      </c>
      <c r="G164" s="66">
        <v>2.7772652500000002E-4</v>
      </c>
      <c r="H164" s="66">
        <v>3.1191717500000005E-4</v>
      </c>
      <c r="I164" s="66">
        <v>1.9666367500000001E-4</v>
      </c>
      <c r="J164" s="66">
        <v>0</v>
      </c>
      <c r="K164" s="66">
        <v>0</v>
      </c>
      <c r="L164" s="66">
        <v>0</v>
      </c>
      <c r="M164" s="66">
        <v>7.4289000000000007E-5</v>
      </c>
      <c r="N164" s="66">
        <v>1.8495522500000002E-4</v>
      </c>
      <c r="O164" s="66">
        <v>0</v>
      </c>
      <c r="P164" s="66">
        <v>0</v>
      </c>
      <c r="Q164" s="66">
        <v>1.14883425E-4</v>
      </c>
      <c r="R164" s="66">
        <v>0</v>
      </c>
      <c r="S164" s="66"/>
      <c r="T164" s="65"/>
      <c r="U164" s="64"/>
      <c r="V164" s="63"/>
      <c r="W164" s="62"/>
      <c r="X164" s="61"/>
      <c r="Y164" s="61"/>
      <c r="Z164" s="61"/>
      <c r="AA164" s="47"/>
      <c r="AB164" s="47"/>
      <c r="AC164" s="47"/>
      <c r="AD164" s="48"/>
      <c r="AE164" s="47"/>
      <c r="AF164" s="47"/>
      <c r="AG164" s="47"/>
      <c r="AH164" s="48"/>
      <c r="AI164" s="47"/>
      <c r="AJ164" s="47"/>
      <c r="AK164" s="47"/>
    </row>
    <row r="165" spans="1:37" ht="37" customHeight="1" x14ac:dyDescent="0.2">
      <c r="A165" s="71" t="s">
        <v>301</v>
      </c>
      <c r="B165" s="70" t="s">
        <v>1587</v>
      </c>
      <c r="C165" s="69" t="s">
        <v>572</v>
      </c>
      <c r="D165" s="69" t="s">
        <v>573</v>
      </c>
      <c r="E165" s="68">
        <v>262.13987692307694</v>
      </c>
      <c r="F165" s="67">
        <v>6.7957043153846133</v>
      </c>
      <c r="G165" s="66">
        <v>1.29174575E-4</v>
      </c>
      <c r="H165" s="66">
        <v>1.1527307500000002E-4</v>
      </c>
      <c r="I165" s="66">
        <v>1.2588665E-4</v>
      </c>
      <c r="J165" s="66">
        <v>2.0984570000000003E-4</v>
      </c>
      <c r="K165" s="66">
        <v>2.6974367500000004E-4</v>
      </c>
      <c r="L165" s="66">
        <v>2.1066675000000002E-4</v>
      </c>
      <c r="M165" s="66">
        <v>1.904303E-4</v>
      </c>
      <c r="N165" s="66">
        <v>1.402935E-4</v>
      </c>
      <c r="O165" s="66">
        <v>2.0653732500000002E-4</v>
      </c>
      <c r="P165" s="66">
        <v>1.4607467500000001E-4</v>
      </c>
      <c r="Q165" s="66">
        <v>1.7790667500000001E-4</v>
      </c>
      <c r="R165" s="66">
        <v>2.0871527500000004E-4</v>
      </c>
      <c r="S165" s="66"/>
      <c r="T165" s="65"/>
      <c r="U165" s="64"/>
      <c r="V165" s="63"/>
      <c r="W165" s="62"/>
      <c r="X165" s="61"/>
      <c r="Y165" s="61"/>
      <c r="Z165" s="61"/>
      <c r="AA165" s="47"/>
      <c r="AB165" s="47"/>
      <c r="AC165" s="47"/>
      <c r="AD165" s="48"/>
      <c r="AE165" s="47"/>
      <c r="AF165" s="47"/>
      <c r="AG165" s="47"/>
      <c r="AH165" s="48"/>
      <c r="AI165" s="47"/>
      <c r="AJ165" s="47"/>
      <c r="AK165" s="47"/>
    </row>
    <row r="166" spans="1:37" ht="37" customHeight="1" x14ac:dyDescent="0.2">
      <c r="A166" s="71" t="s">
        <v>733</v>
      </c>
      <c r="B166" s="70" t="s">
        <v>1586</v>
      </c>
      <c r="C166" s="69" t="s">
        <v>511</v>
      </c>
      <c r="D166" s="73" t="s">
        <v>48</v>
      </c>
      <c r="E166" s="68">
        <v>152.58480384615385</v>
      </c>
      <c r="F166" s="67">
        <v>6.9645517615384609</v>
      </c>
      <c r="G166" s="66">
        <v>5.8450037500000008E-4</v>
      </c>
      <c r="H166" s="66">
        <v>5.3901437500000001E-4</v>
      </c>
      <c r="I166" s="66">
        <v>4.2357685000000002E-4</v>
      </c>
      <c r="J166" s="66">
        <v>9.7684390000000012E-4</v>
      </c>
      <c r="K166" s="66">
        <v>1.048433025E-3</v>
      </c>
      <c r="L166" s="66">
        <v>9.4747375000000004E-4</v>
      </c>
      <c r="M166" s="66">
        <v>8.3357515000000008E-4</v>
      </c>
      <c r="N166" s="66">
        <v>7.2825715E-4</v>
      </c>
      <c r="O166" s="66">
        <v>6.205885000000001E-4</v>
      </c>
      <c r="P166" s="66">
        <v>1.188983925E-3</v>
      </c>
      <c r="Q166" s="66">
        <v>8.7549025000000001E-4</v>
      </c>
      <c r="R166" s="66">
        <v>1.0269832E-3</v>
      </c>
      <c r="S166" s="66"/>
      <c r="T166" s="65"/>
      <c r="U166" s="64"/>
      <c r="V166" s="63"/>
      <c r="W166" s="62"/>
      <c r="X166" s="61"/>
      <c r="Y166" s="61"/>
      <c r="Z166" s="61"/>
      <c r="AA166" s="47"/>
      <c r="AB166" s="47"/>
      <c r="AC166" s="47"/>
      <c r="AD166" s="48"/>
      <c r="AE166" s="47"/>
      <c r="AF166" s="47"/>
      <c r="AG166" s="47"/>
      <c r="AH166" s="48"/>
      <c r="AI166" s="47"/>
      <c r="AJ166" s="47"/>
      <c r="AK166" s="47"/>
    </row>
    <row r="167" spans="1:37" ht="37" customHeight="1" x14ac:dyDescent="0.2">
      <c r="A167" s="71" t="s">
        <v>102</v>
      </c>
      <c r="B167" s="70" t="s">
        <v>1585</v>
      </c>
      <c r="C167" s="75" t="s">
        <v>53</v>
      </c>
      <c r="D167" s="75" t="s">
        <v>54</v>
      </c>
      <c r="E167" s="68">
        <v>193.03604166666665</v>
      </c>
      <c r="F167" s="67">
        <v>7.1920368249999989</v>
      </c>
      <c r="G167" s="66">
        <v>4.1510727500000005E-4</v>
      </c>
      <c r="H167" s="66">
        <v>4.2382147500000006E-4</v>
      </c>
      <c r="I167" s="66">
        <v>4.1103340000000002E-4</v>
      </c>
      <c r="J167" s="66">
        <v>4.3050847500000007E-4</v>
      </c>
      <c r="K167" s="66">
        <v>3.6980870000000003E-4</v>
      </c>
      <c r="L167" s="66">
        <v>5.0925577499999995E-4</v>
      </c>
      <c r="M167" s="66">
        <v>6.1599285000000007E-4</v>
      </c>
      <c r="N167" s="66">
        <v>6.1074440000000001E-4</v>
      </c>
      <c r="O167" s="66">
        <v>4.45150475E-4</v>
      </c>
      <c r="P167" s="66">
        <v>5.4359320000000005E-4</v>
      </c>
      <c r="Q167" s="66">
        <v>0</v>
      </c>
      <c r="R167" s="66">
        <v>3.5576390000000002E-4</v>
      </c>
      <c r="S167" s="66"/>
      <c r="T167" s="65"/>
      <c r="U167" s="64"/>
      <c r="V167" s="63"/>
      <c r="W167" s="62"/>
      <c r="X167" s="61"/>
      <c r="Y167" s="61"/>
      <c r="Z167" s="61"/>
      <c r="AA167" s="47"/>
      <c r="AB167" s="47"/>
      <c r="AC167" s="47"/>
      <c r="AD167" s="48"/>
      <c r="AE167" s="47"/>
      <c r="AF167" s="47"/>
      <c r="AG167" s="47"/>
      <c r="AH167" s="48"/>
      <c r="AI167" s="47"/>
      <c r="AJ167" s="47"/>
      <c r="AK167" s="47"/>
    </row>
    <row r="168" spans="1:37" ht="37" customHeight="1" x14ac:dyDescent="0.2">
      <c r="A168" s="71" t="s">
        <v>1048</v>
      </c>
      <c r="B168" s="72" t="s">
        <v>977</v>
      </c>
      <c r="C168" s="69" t="s">
        <v>978</v>
      </c>
      <c r="D168" s="69" t="s">
        <v>979</v>
      </c>
      <c r="E168" s="68">
        <v>298.1139883333334</v>
      </c>
      <c r="F168" s="67">
        <v>9.5658339166666675</v>
      </c>
      <c r="G168" s="66">
        <v>4.8680525000000004E-5</v>
      </c>
      <c r="H168" s="66">
        <v>6.7158300000000004E-5</v>
      </c>
      <c r="I168" s="66">
        <v>5.6965975000000001E-5</v>
      </c>
      <c r="J168" s="66">
        <v>4.6371375000000006E-5</v>
      </c>
      <c r="K168" s="66">
        <v>0</v>
      </c>
      <c r="L168" s="66">
        <v>4.3888899999999999E-5</v>
      </c>
      <c r="M168" s="66">
        <v>3.9554225000000003E-5</v>
      </c>
      <c r="N168" s="66">
        <v>4.3709525000000001E-5</v>
      </c>
      <c r="O168" s="66">
        <v>4.7361975000000003E-5</v>
      </c>
      <c r="P168" s="66">
        <v>4.1531050000000003E-5</v>
      </c>
      <c r="Q168" s="66">
        <v>3.3653525000000001E-5</v>
      </c>
      <c r="R168" s="66">
        <v>4.8703225000000007E-5</v>
      </c>
      <c r="S168" s="66"/>
      <c r="T168" s="65"/>
      <c r="U168" s="64"/>
      <c r="V168" s="63"/>
      <c r="W168" s="62"/>
      <c r="X168" s="61"/>
      <c r="Y168" s="61"/>
      <c r="Z168" s="61"/>
      <c r="AA168" s="47"/>
      <c r="AB168" s="47"/>
      <c r="AC168" s="47"/>
      <c r="AD168" s="48"/>
      <c r="AE168" s="47"/>
      <c r="AF168" s="47"/>
      <c r="AG168" s="47"/>
      <c r="AH168" s="48"/>
      <c r="AI168" s="47"/>
      <c r="AJ168" s="47"/>
      <c r="AK168" s="47"/>
    </row>
    <row r="169" spans="1:37" ht="37" customHeight="1" x14ac:dyDescent="0.2">
      <c r="A169" s="71" t="s">
        <v>1584</v>
      </c>
      <c r="B169" s="70" t="s">
        <v>665</v>
      </c>
      <c r="C169" s="69" t="s">
        <v>666</v>
      </c>
      <c r="D169" s="69" t="s">
        <v>667</v>
      </c>
      <c r="E169" s="68">
        <v>283.06753153846154</v>
      </c>
      <c r="F169" s="67">
        <v>6.7620466076923078</v>
      </c>
      <c r="G169" s="66">
        <v>5.8510357499999999E-4</v>
      </c>
      <c r="H169" s="66">
        <v>8.1162775000000003E-4</v>
      </c>
      <c r="I169" s="66">
        <v>4.4170282499999999E-4</v>
      </c>
      <c r="J169" s="66">
        <v>2.5932202500000004E-4</v>
      </c>
      <c r="K169" s="66">
        <v>2.7533655000000002E-4</v>
      </c>
      <c r="L169" s="66">
        <v>3.51016E-4</v>
      </c>
      <c r="M169" s="66">
        <v>1.5623007500000001E-4</v>
      </c>
      <c r="N169" s="66">
        <v>3.1991372500000004E-4</v>
      </c>
      <c r="O169" s="66">
        <v>4.1617205000000004E-4</v>
      </c>
      <c r="P169" s="66">
        <v>2.4453432499999998E-4</v>
      </c>
      <c r="Q169" s="66">
        <v>2.0698542500000003E-4</v>
      </c>
      <c r="R169" s="66">
        <v>3.3025995000000001E-4</v>
      </c>
      <c r="S169" s="66"/>
      <c r="T169" s="65"/>
      <c r="U169" s="64"/>
      <c r="V169" s="63"/>
      <c r="W169" s="62"/>
      <c r="X169" s="61"/>
      <c r="Y169" s="61"/>
      <c r="Z169" s="61"/>
      <c r="AA169" s="47"/>
      <c r="AB169" s="47"/>
      <c r="AC169" s="47"/>
      <c r="AD169" s="48"/>
      <c r="AE169" s="47"/>
      <c r="AF169" s="47"/>
      <c r="AG169" s="47"/>
      <c r="AH169" s="48"/>
      <c r="AI169" s="47"/>
      <c r="AJ169" s="47"/>
      <c r="AK169" s="47"/>
    </row>
    <row r="170" spans="1:37" ht="37" customHeight="1" x14ac:dyDescent="0.2">
      <c r="A170" s="71" t="s">
        <v>1123</v>
      </c>
      <c r="B170" s="70" t="s">
        <v>1057</v>
      </c>
      <c r="C170" s="69" t="s">
        <v>1058</v>
      </c>
      <c r="D170" s="69" t="s">
        <v>1059</v>
      </c>
      <c r="E170" s="68">
        <v>284.09881333333334</v>
      </c>
      <c r="F170" s="67">
        <v>10.04945938888889</v>
      </c>
      <c r="G170" s="66">
        <v>1.7710362500000001E-4</v>
      </c>
      <c r="H170" s="66">
        <v>2.5750149999999999E-4</v>
      </c>
      <c r="I170" s="66">
        <v>1.3168285000000001E-4</v>
      </c>
      <c r="J170" s="66">
        <v>0</v>
      </c>
      <c r="K170" s="66">
        <v>7.4243650000000005E-5</v>
      </c>
      <c r="L170" s="66">
        <v>7.8122249999999999E-5</v>
      </c>
      <c r="M170" s="66">
        <v>0</v>
      </c>
      <c r="N170" s="66">
        <v>0</v>
      </c>
      <c r="O170" s="66">
        <v>1.4081645000000001E-4</v>
      </c>
      <c r="P170" s="66">
        <v>5.079760000000001E-5</v>
      </c>
      <c r="Q170" s="66">
        <v>0</v>
      </c>
      <c r="R170" s="66">
        <v>1.5409232499999999E-4</v>
      </c>
      <c r="S170" s="66"/>
      <c r="T170" s="65"/>
      <c r="U170" s="64"/>
      <c r="V170" s="63"/>
      <c r="W170" s="62"/>
      <c r="X170" s="61"/>
      <c r="Y170" s="61"/>
      <c r="Z170" s="61"/>
      <c r="AA170" s="47"/>
      <c r="AB170" s="47"/>
      <c r="AC170" s="47"/>
      <c r="AD170" s="48"/>
      <c r="AE170" s="47"/>
      <c r="AF170" s="47"/>
      <c r="AG170" s="47"/>
      <c r="AH170" s="48"/>
      <c r="AI170" s="47"/>
      <c r="AJ170" s="47"/>
      <c r="AK170" s="47"/>
    </row>
    <row r="171" spans="1:37" ht="37" customHeight="1" x14ac:dyDescent="0.2">
      <c r="A171" s="71" t="s">
        <v>976</v>
      </c>
      <c r="B171" s="70" t="s">
        <v>1213</v>
      </c>
      <c r="C171" s="69" t="s">
        <v>1214</v>
      </c>
      <c r="D171" s="69" t="s">
        <v>252</v>
      </c>
      <c r="E171" s="68">
        <v>311.12279076923085</v>
      </c>
      <c r="F171" s="67">
        <v>10.448015076923078</v>
      </c>
      <c r="G171" s="66">
        <v>1.6249109999999999E-4</v>
      </c>
      <c r="H171" s="66">
        <v>1.8160340000000002E-4</v>
      </c>
      <c r="I171" s="66">
        <v>2.2315445E-4</v>
      </c>
      <c r="J171" s="66">
        <v>3.2503462500000003E-4</v>
      </c>
      <c r="K171" s="66">
        <v>3.8164717500000005E-4</v>
      </c>
      <c r="L171" s="66">
        <v>3.6954460000000001E-4</v>
      </c>
      <c r="M171" s="66">
        <v>2.9061130000000002E-4</v>
      </c>
      <c r="N171" s="66">
        <v>2.1264332499999999E-4</v>
      </c>
      <c r="O171" s="66">
        <v>2.7792210000000003E-4</v>
      </c>
      <c r="P171" s="66">
        <v>4.3670769999999996E-4</v>
      </c>
      <c r="Q171" s="66">
        <v>2.0341687499999999E-4</v>
      </c>
      <c r="R171" s="66">
        <v>3.1769210000000004E-4</v>
      </c>
      <c r="S171" s="66"/>
      <c r="T171" s="65"/>
      <c r="U171" s="64"/>
      <c r="V171" s="63"/>
      <c r="W171" s="62"/>
      <c r="X171" s="61"/>
      <c r="Y171" s="61"/>
      <c r="Z171" s="61"/>
      <c r="AA171" s="47"/>
      <c r="AB171" s="47"/>
      <c r="AC171" s="47"/>
      <c r="AD171" s="48"/>
      <c r="AE171" s="47"/>
      <c r="AF171" s="47"/>
      <c r="AG171" s="47"/>
      <c r="AH171" s="48"/>
      <c r="AI171" s="47"/>
      <c r="AJ171" s="47"/>
      <c r="AK171" s="47"/>
    </row>
    <row r="172" spans="1:37" ht="37" customHeight="1" x14ac:dyDescent="0.2">
      <c r="A172" s="71" t="s">
        <v>813</v>
      </c>
      <c r="B172" s="70" t="s">
        <v>1583</v>
      </c>
      <c r="C172" s="74"/>
      <c r="D172" s="73" t="s">
        <v>48</v>
      </c>
      <c r="E172" s="68">
        <v>305.1472766666667</v>
      </c>
      <c r="F172" s="67">
        <v>10.421388333333335</v>
      </c>
      <c r="G172" s="66">
        <v>1.3193007500000002E-4</v>
      </c>
      <c r="H172" s="66">
        <v>9.1997675000000007E-5</v>
      </c>
      <c r="I172" s="66">
        <v>1.1728287499999999E-4</v>
      </c>
      <c r="J172" s="66">
        <v>1.3467710000000002E-4</v>
      </c>
      <c r="K172" s="66">
        <v>1.4865285E-4</v>
      </c>
      <c r="L172" s="66">
        <v>5.7494475000000001E-5</v>
      </c>
      <c r="M172" s="66">
        <v>3.6842432500000001E-4</v>
      </c>
      <c r="N172" s="66">
        <v>1.8735172500000002E-4</v>
      </c>
      <c r="O172" s="66">
        <v>2.0429129999999999E-4</v>
      </c>
      <c r="P172" s="66">
        <v>1.2459312500000001E-4</v>
      </c>
      <c r="Q172" s="66">
        <v>1.434222E-4</v>
      </c>
      <c r="R172" s="66">
        <v>9.4805350000000009E-5</v>
      </c>
      <c r="S172" s="66"/>
      <c r="T172" s="65"/>
      <c r="U172" s="64"/>
      <c r="V172" s="63"/>
      <c r="W172" s="62"/>
      <c r="X172" s="61"/>
      <c r="Y172" s="61"/>
      <c r="Z172" s="61"/>
      <c r="AA172" s="47"/>
      <c r="AB172" s="47"/>
      <c r="AC172" s="47"/>
      <c r="AD172" s="48"/>
      <c r="AE172" s="47"/>
      <c r="AF172" s="47"/>
      <c r="AG172" s="47"/>
      <c r="AH172" s="48"/>
      <c r="AI172" s="47"/>
      <c r="AJ172" s="47"/>
      <c r="AK172" s="47"/>
    </row>
    <row r="173" spans="1:37" ht="37" customHeight="1" x14ac:dyDescent="0.2">
      <c r="A173" s="71" t="s">
        <v>1582</v>
      </c>
      <c r="B173" s="70" t="s">
        <v>632</v>
      </c>
      <c r="C173" s="69" t="s">
        <v>633</v>
      </c>
      <c r="D173" s="69" t="s">
        <v>634</v>
      </c>
      <c r="E173" s="68">
        <v>258.10770846153849</v>
      </c>
      <c r="F173" s="67">
        <v>16.745606769230765</v>
      </c>
      <c r="G173" s="66">
        <v>6.5289110600000005E-2</v>
      </c>
      <c r="H173" s="66">
        <v>8.4375023000000007E-2</v>
      </c>
      <c r="I173" s="66">
        <v>5.9701331675000004E-2</v>
      </c>
      <c r="J173" s="66">
        <v>6.6540573650000004E-2</v>
      </c>
      <c r="K173" s="66">
        <v>6.9278686025000008E-2</v>
      </c>
      <c r="L173" s="66">
        <v>7.3859502825000006E-2</v>
      </c>
      <c r="M173" s="66">
        <v>4.6809580075000003E-2</v>
      </c>
      <c r="N173" s="66">
        <v>5.7594266300000002E-2</v>
      </c>
      <c r="O173" s="66">
        <v>4.5638888774999997E-2</v>
      </c>
      <c r="P173" s="66">
        <v>4.9296668075000001E-2</v>
      </c>
      <c r="Q173" s="66">
        <v>5.1375307449999998E-2</v>
      </c>
      <c r="R173" s="66">
        <v>6.0351631875000006E-2</v>
      </c>
      <c r="S173" s="66"/>
      <c r="T173" s="65"/>
      <c r="U173" s="64"/>
      <c r="V173" s="63"/>
      <c r="W173" s="62"/>
      <c r="X173" s="61"/>
      <c r="Y173" s="61"/>
      <c r="Z173" s="61"/>
      <c r="AA173" s="47"/>
      <c r="AB173" s="47"/>
      <c r="AC173" s="47"/>
      <c r="AD173" s="48"/>
      <c r="AE173" s="47"/>
      <c r="AF173" s="47"/>
      <c r="AG173" s="47"/>
      <c r="AH173" s="48"/>
      <c r="AI173" s="47"/>
      <c r="AJ173" s="47"/>
      <c r="AK173" s="47"/>
    </row>
    <row r="174" spans="1:37" ht="37" customHeight="1" x14ac:dyDescent="0.2">
      <c r="A174" s="71" t="s">
        <v>264</v>
      </c>
      <c r="B174" s="70" t="s">
        <v>1581</v>
      </c>
      <c r="C174" s="69" t="s">
        <v>1580</v>
      </c>
      <c r="D174" s="69" t="s">
        <v>1579</v>
      </c>
      <c r="E174" s="68">
        <v>188.07225199999999</v>
      </c>
      <c r="F174" s="67">
        <v>7.3544072200000006</v>
      </c>
      <c r="G174" s="66">
        <v>2.0195297500000001E-4</v>
      </c>
      <c r="H174" s="66">
        <v>0</v>
      </c>
      <c r="I174" s="66">
        <v>0</v>
      </c>
      <c r="J174" s="66">
        <v>0</v>
      </c>
      <c r="K174" s="66">
        <v>0</v>
      </c>
      <c r="L174" s="66">
        <v>0</v>
      </c>
      <c r="M174" s="66">
        <v>2.1256855000000002E-3</v>
      </c>
      <c r="N174" s="66">
        <v>3.4278805000000003E-4</v>
      </c>
      <c r="O174" s="66">
        <v>2.6342434250000001E-3</v>
      </c>
      <c r="P174" s="66">
        <v>0</v>
      </c>
      <c r="Q174" s="66">
        <v>0</v>
      </c>
      <c r="R174" s="66">
        <v>0</v>
      </c>
      <c r="S174" s="66"/>
      <c r="T174" s="65"/>
      <c r="U174" s="64"/>
      <c r="V174" s="63"/>
      <c r="W174" s="62"/>
      <c r="X174" s="61"/>
      <c r="Y174" s="61"/>
      <c r="Z174" s="61"/>
      <c r="AA174" s="47"/>
      <c r="AB174" s="47"/>
      <c r="AC174" s="47"/>
      <c r="AD174" s="48"/>
      <c r="AE174" s="47"/>
      <c r="AF174" s="47"/>
      <c r="AG174" s="47"/>
      <c r="AH174" s="48"/>
      <c r="AI174" s="47"/>
      <c r="AJ174" s="47"/>
      <c r="AK174" s="47"/>
    </row>
    <row r="175" spans="1:37" ht="37" customHeight="1" x14ac:dyDescent="0.2">
      <c r="A175" s="71" t="s">
        <v>141</v>
      </c>
      <c r="B175" s="70" t="s">
        <v>1578</v>
      </c>
      <c r="C175" s="74"/>
      <c r="D175" s="73" t="s">
        <v>48</v>
      </c>
      <c r="E175" s="68">
        <v>255.09745666666666</v>
      </c>
      <c r="F175" s="67">
        <v>7.5819819333333323</v>
      </c>
      <c r="G175" s="66">
        <v>1.4520660000000001E-4</v>
      </c>
      <c r="H175" s="66">
        <v>2.0405085000000002E-4</v>
      </c>
      <c r="I175" s="66">
        <v>1.3557720000000002E-4</v>
      </c>
      <c r="J175" s="66">
        <v>7.8648625000000006E-5</v>
      </c>
      <c r="K175" s="66">
        <v>6.6794450000000002E-5</v>
      </c>
      <c r="L175" s="66">
        <v>9.3658925000000007E-5</v>
      </c>
      <c r="M175" s="66">
        <v>4.0590575000000002E-5</v>
      </c>
      <c r="N175" s="66">
        <v>8.4158475000000002E-5</v>
      </c>
      <c r="O175" s="66">
        <v>1.2792620000000001E-4</v>
      </c>
      <c r="P175" s="66">
        <v>9.7046150000000003E-5</v>
      </c>
      <c r="Q175" s="66">
        <v>6.1158025000000008E-5</v>
      </c>
      <c r="R175" s="66">
        <v>8.7360849999999996E-5</v>
      </c>
      <c r="S175" s="66"/>
      <c r="T175" s="65"/>
      <c r="U175" s="64"/>
      <c r="V175" s="63"/>
      <c r="W175" s="62"/>
      <c r="X175" s="61"/>
      <c r="Y175" s="61"/>
      <c r="Z175" s="61"/>
      <c r="AA175" s="47"/>
      <c r="AB175" s="47"/>
      <c r="AC175" s="47"/>
      <c r="AD175" s="48"/>
      <c r="AE175" s="47"/>
      <c r="AF175" s="47"/>
      <c r="AG175" s="47"/>
      <c r="AH175" s="48"/>
      <c r="AI175" s="47"/>
      <c r="AJ175" s="47"/>
      <c r="AK175" s="47"/>
    </row>
    <row r="176" spans="1:37" ht="37" customHeight="1" x14ac:dyDescent="0.2">
      <c r="A176" s="71" t="s">
        <v>1577</v>
      </c>
      <c r="B176" s="70" t="s">
        <v>909</v>
      </c>
      <c r="C176" s="69" t="s">
        <v>911</v>
      </c>
      <c r="D176" s="69" t="s">
        <v>912</v>
      </c>
      <c r="E176" s="68">
        <v>209.09200000000004</v>
      </c>
      <c r="F176" s="67">
        <v>8.0093771538461542</v>
      </c>
      <c r="G176" s="66">
        <v>5.4709235000000001E-4</v>
      </c>
      <c r="H176" s="66">
        <v>4.8979562500000001E-4</v>
      </c>
      <c r="I176" s="66">
        <v>4.0283725000000005E-4</v>
      </c>
      <c r="J176" s="66">
        <v>6.0474187500000008E-4</v>
      </c>
      <c r="K176" s="66">
        <v>6.1248950000000009E-4</v>
      </c>
      <c r="L176" s="66">
        <v>5.6827357499999998E-4</v>
      </c>
      <c r="M176" s="66">
        <v>6.3589037500000009E-4</v>
      </c>
      <c r="N176" s="66">
        <v>5.9360360000000004E-4</v>
      </c>
      <c r="O176" s="66">
        <v>5.5105915000000006E-4</v>
      </c>
      <c r="P176" s="66">
        <v>5.2768847500000006E-4</v>
      </c>
      <c r="Q176" s="66">
        <v>6.5877817500000001E-4</v>
      </c>
      <c r="R176" s="66">
        <v>4.8344449999999998E-4</v>
      </c>
      <c r="S176" s="66"/>
      <c r="T176" s="65"/>
      <c r="U176" s="64"/>
      <c r="V176" s="63"/>
      <c r="W176" s="62"/>
      <c r="X176" s="61"/>
      <c r="Y176" s="61"/>
      <c r="Z176" s="61"/>
      <c r="AA176" s="47"/>
      <c r="AB176" s="47"/>
      <c r="AC176" s="47"/>
      <c r="AD176" s="48"/>
      <c r="AE176" s="47"/>
      <c r="AF176" s="47"/>
      <c r="AG176" s="47"/>
      <c r="AH176" s="48"/>
      <c r="AI176" s="47"/>
      <c r="AJ176" s="47"/>
      <c r="AK176" s="47"/>
    </row>
    <row r="177" spans="1:37" ht="37" customHeight="1" x14ac:dyDescent="0.2">
      <c r="A177" s="71" t="s">
        <v>988</v>
      </c>
      <c r="B177" s="70" t="s">
        <v>107</v>
      </c>
      <c r="C177" s="74"/>
      <c r="D177" s="73" t="s">
        <v>48</v>
      </c>
      <c r="E177" s="68">
        <v>174.08766500000002</v>
      </c>
      <c r="F177" s="67">
        <v>9.537033166666669</v>
      </c>
      <c r="G177" s="66">
        <v>7.0724549999999994E-5</v>
      </c>
      <c r="H177" s="66">
        <v>8.9053750000000001E-5</v>
      </c>
      <c r="I177" s="66">
        <v>0</v>
      </c>
      <c r="J177" s="66">
        <v>1.3815712499999999E-4</v>
      </c>
      <c r="K177" s="66">
        <v>1.61068175E-4</v>
      </c>
      <c r="L177" s="66">
        <v>1.5326007500000003E-4</v>
      </c>
      <c r="M177" s="66">
        <v>1.3887162500000002E-4</v>
      </c>
      <c r="N177" s="66">
        <v>1.06189475E-4</v>
      </c>
      <c r="O177" s="66">
        <v>1.1405937499999999E-4</v>
      </c>
      <c r="P177" s="66">
        <v>1.0058430000000001E-4</v>
      </c>
      <c r="Q177" s="66">
        <v>1.5347670000000001E-4</v>
      </c>
      <c r="R177" s="66">
        <v>1.5283662500000002E-4</v>
      </c>
      <c r="S177" s="66"/>
      <c r="T177" s="65"/>
      <c r="U177" s="64"/>
      <c r="V177" s="63"/>
      <c r="W177" s="62"/>
      <c r="X177" s="61"/>
      <c r="Y177" s="61"/>
      <c r="Z177" s="61"/>
      <c r="AA177" s="47"/>
      <c r="AB177" s="47"/>
      <c r="AC177" s="47"/>
      <c r="AD177" s="48"/>
      <c r="AE177" s="47"/>
      <c r="AF177" s="47"/>
      <c r="AG177" s="47"/>
      <c r="AH177" s="48"/>
      <c r="AI177" s="47"/>
      <c r="AJ177" s="47"/>
      <c r="AK177" s="47"/>
    </row>
    <row r="178" spans="1:37" ht="37" customHeight="1" x14ac:dyDescent="0.2">
      <c r="A178" s="71" t="s">
        <v>1011</v>
      </c>
      <c r="B178" s="72" t="s">
        <v>870</v>
      </c>
      <c r="C178" s="69" t="s">
        <v>871</v>
      </c>
      <c r="D178" s="69" t="s">
        <v>872</v>
      </c>
      <c r="E178" s="68">
        <v>174.04128461538463</v>
      </c>
      <c r="F178" s="67">
        <v>12.443584115384615</v>
      </c>
      <c r="G178" s="66">
        <v>1.3771020000000002E-4</v>
      </c>
      <c r="H178" s="66">
        <v>1.6817802500000001E-4</v>
      </c>
      <c r="I178" s="66">
        <v>1.7642817500000002E-4</v>
      </c>
      <c r="J178" s="66">
        <v>2.5423730000000003E-4</v>
      </c>
      <c r="K178" s="66">
        <v>2.0852237499999999E-4</v>
      </c>
      <c r="L178" s="66">
        <v>2.0345112500000002E-4</v>
      </c>
      <c r="M178" s="66">
        <v>2.5825787499999999E-4</v>
      </c>
      <c r="N178" s="66">
        <v>2.7318475000000003E-4</v>
      </c>
      <c r="O178" s="66">
        <v>1.7177572500000002E-4</v>
      </c>
      <c r="P178" s="66">
        <v>2.7790995000000001E-4</v>
      </c>
      <c r="Q178" s="66">
        <v>2.51246475E-4</v>
      </c>
      <c r="R178" s="66">
        <v>2.5019692499999999E-4</v>
      </c>
      <c r="S178" s="66"/>
      <c r="T178" s="65"/>
      <c r="U178" s="64"/>
      <c r="V178" s="63"/>
      <c r="W178" s="62"/>
      <c r="X178" s="61"/>
      <c r="Y178" s="61"/>
      <c r="Z178" s="61"/>
      <c r="AA178" s="47"/>
      <c r="AB178" s="47"/>
      <c r="AC178" s="47"/>
      <c r="AD178" s="48"/>
      <c r="AE178" s="47"/>
      <c r="AF178" s="47"/>
      <c r="AG178" s="47"/>
      <c r="AH178" s="48"/>
      <c r="AI178" s="47"/>
      <c r="AJ178" s="47"/>
      <c r="AK178" s="47"/>
    </row>
    <row r="179" spans="1:37" ht="37" customHeight="1" x14ac:dyDescent="0.2">
      <c r="A179" s="71" t="s">
        <v>946</v>
      </c>
      <c r="B179" s="70" t="s">
        <v>636</v>
      </c>
      <c r="C179" s="69" t="s">
        <v>637</v>
      </c>
      <c r="D179" s="69" t="s">
        <v>638</v>
      </c>
      <c r="E179" s="68">
        <v>133.06051461538462</v>
      </c>
      <c r="F179" s="67">
        <v>8.396808</v>
      </c>
      <c r="G179" s="66">
        <v>1.0412122875000001E-2</v>
      </c>
      <c r="H179" s="66">
        <v>1.0246240975000001E-2</v>
      </c>
      <c r="I179" s="66">
        <v>9.3210453499999995E-3</v>
      </c>
      <c r="J179" s="66">
        <v>3.0769103625000002E-2</v>
      </c>
      <c r="K179" s="66">
        <v>2.8998314825E-2</v>
      </c>
      <c r="L179" s="66">
        <v>2.2904743525E-2</v>
      </c>
      <c r="M179" s="66">
        <v>1.40753465E-2</v>
      </c>
      <c r="N179" s="66">
        <v>1.0288835400000002E-2</v>
      </c>
      <c r="O179" s="66">
        <v>1.3870909775000002E-2</v>
      </c>
      <c r="P179" s="66">
        <v>2.8258628000000004E-2</v>
      </c>
      <c r="Q179" s="66">
        <v>2.2635195775000002E-2</v>
      </c>
      <c r="R179" s="66">
        <v>3.1355635749999999E-2</v>
      </c>
      <c r="S179" s="66"/>
      <c r="T179" s="65"/>
      <c r="U179" s="64"/>
      <c r="V179" s="63"/>
      <c r="W179" s="62"/>
      <c r="X179" s="61"/>
      <c r="Y179" s="61"/>
      <c r="Z179" s="61"/>
      <c r="AA179" s="47"/>
      <c r="AB179" s="47"/>
      <c r="AC179" s="47"/>
      <c r="AD179" s="48"/>
      <c r="AE179" s="47"/>
      <c r="AF179" s="47"/>
      <c r="AG179" s="47"/>
      <c r="AH179" s="48"/>
      <c r="AI179" s="47"/>
      <c r="AJ179" s="47"/>
      <c r="AK179" s="47"/>
    </row>
    <row r="180" spans="1:37" ht="37" customHeight="1" x14ac:dyDescent="0.2">
      <c r="A180" s="71" t="s">
        <v>1194</v>
      </c>
      <c r="B180" s="70" t="s">
        <v>1576</v>
      </c>
      <c r="C180" s="69" t="s">
        <v>1575</v>
      </c>
      <c r="D180" s="69" t="s">
        <v>1574</v>
      </c>
      <c r="E180" s="68">
        <v>191.01997166666669</v>
      </c>
      <c r="F180" s="67">
        <v>19.906620916666668</v>
      </c>
      <c r="G180" s="66">
        <v>4.1886300249999999E-3</v>
      </c>
      <c r="H180" s="66">
        <v>0</v>
      </c>
      <c r="I180" s="66">
        <v>4.9864675249999997E-3</v>
      </c>
      <c r="J180" s="66">
        <v>4.4183050750000001E-3</v>
      </c>
      <c r="K180" s="66">
        <v>4.3248971250000002E-3</v>
      </c>
      <c r="L180" s="66">
        <v>5.0247406750000001E-3</v>
      </c>
      <c r="M180" s="66">
        <v>5.7419334250000007E-3</v>
      </c>
      <c r="N180" s="66">
        <v>7.1067250500000002E-3</v>
      </c>
      <c r="O180" s="66">
        <v>6.3529083250000009E-3</v>
      </c>
      <c r="P180" s="66">
        <v>3.9260977500000004E-3</v>
      </c>
      <c r="Q180" s="66">
        <v>3.1965580500000002E-3</v>
      </c>
      <c r="R180" s="66">
        <v>5.2260489000000004E-3</v>
      </c>
      <c r="S180" s="66"/>
      <c r="T180" s="65"/>
      <c r="U180" s="64"/>
      <c r="V180" s="63"/>
      <c r="W180" s="62"/>
      <c r="X180" s="61"/>
      <c r="Y180" s="61"/>
      <c r="Z180" s="61"/>
      <c r="AA180" s="47"/>
      <c r="AB180" s="47"/>
      <c r="AC180" s="47"/>
      <c r="AD180" s="48"/>
      <c r="AE180" s="47"/>
      <c r="AF180" s="47"/>
      <c r="AG180" s="47"/>
      <c r="AH180" s="48"/>
      <c r="AI180" s="47"/>
      <c r="AJ180" s="47"/>
      <c r="AK180" s="47"/>
    </row>
    <row r="181" spans="1:37" ht="37" customHeight="1" x14ac:dyDescent="0.2">
      <c r="A181" s="71" t="s">
        <v>316</v>
      </c>
      <c r="B181" s="70" t="s">
        <v>1573</v>
      </c>
      <c r="C181" s="69" t="s">
        <v>1572</v>
      </c>
      <c r="D181" s="69" t="s">
        <v>1571</v>
      </c>
      <c r="E181" s="68">
        <v>115.08653488888889</v>
      </c>
      <c r="F181" s="67">
        <v>6.0985314666666675</v>
      </c>
      <c r="G181" s="66">
        <v>1.4094810000000001E-4</v>
      </c>
      <c r="H181" s="66">
        <v>1.2217289999999999E-4</v>
      </c>
      <c r="I181" s="66">
        <v>0</v>
      </c>
      <c r="J181" s="66">
        <v>2.1010669999999999E-4</v>
      </c>
      <c r="K181" s="66">
        <v>1.416175E-4</v>
      </c>
      <c r="L181" s="66">
        <v>2.1979565000000004E-4</v>
      </c>
      <c r="M181" s="66">
        <v>0</v>
      </c>
      <c r="N181" s="66">
        <v>0</v>
      </c>
      <c r="O181" s="66">
        <v>0</v>
      </c>
      <c r="P181" s="66">
        <v>1.312482E-4</v>
      </c>
      <c r="Q181" s="66">
        <v>1.5505550000000001E-4</v>
      </c>
      <c r="R181" s="66">
        <v>2.5239570000000001E-4</v>
      </c>
      <c r="S181" s="66"/>
      <c r="T181" s="65"/>
      <c r="U181" s="64"/>
      <c r="V181" s="63"/>
      <c r="W181" s="62"/>
      <c r="X181" s="61"/>
      <c r="Y181" s="61"/>
      <c r="Z181" s="61"/>
      <c r="AA181" s="47"/>
      <c r="AB181" s="47"/>
      <c r="AC181" s="47"/>
      <c r="AD181" s="48"/>
      <c r="AE181" s="47"/>
      <c r="AF181" s="47"/>
      <c r="AG181" s="47"/>
      <c r="AH181" s="48"/>
      <c r="AI181" s="47"/>
      <c r="AJ181" s="47"/>
      <c r="AK181" s="47"/>
    </row>
    <row r="182" spans="1:37" ht="37" customHeight="1" x14ac:dyDescent="0.2">
      <c r="A182" s="71" t="s">
        <v>71</v>
      </c>
      <c r="B182" s="70" t="s">
        <v>1570</v>
      </c>
      <c r="C182" s="69" t="s">
        <v>247</v>
      </c>
      <c r="D182" s="73" t="s">
        <v>48</v>
      </c>
      <c r="E182" s="68">
        <v>138.58142384615385</v>
      </c>
      <c r="F182" s="67">
        <v>6.8608478230769228</v>
      </c>
      <c r="G182" s="66">
        <v>1.0411621750000002E-3</v>
      </c>
      <c r="H182" s="66">
        <v>1.0209902000000001E-3</v>
      </c>
      <c r="I182" s="66">
        <v>8.1011222500000006E-4</v>
      </c>
      <c r="J182" s="66">
        <v>1.7209609000000002E-3</v>
      </c>
      <c r="K182" s="66">
        <v>1.7319381750000003E-3</v>
      </c>
      <c r="L182" s="66">
        <v>1.719742975E-3</v>
      </c>
      <c r="M182" s="66">
        <v>1.2368901000000001E-3</v>
      </c>
      <c r="N182" s="66">
        <v>1.22360245E-3</v>
      </c>
      <c r="O182" s="66">
        <v>1.0192104000000001E-3</v>
      </c>
      <c r="P182" s="66">
        <v>1.5150826E-3</v>
      </c>
      <c r="Q182" s="66">
        <v>1.2131888500000001E-3</v>
      </c>
      <c r="R182" s="66">
        <v>1.5102483000000002E-3</v>
      </c>
      <c r="S182" s="66"/>
      <c r="T182" s="65"/>
      <c r="U182" s="64"/>
      <c r="V182" s="63"/>
      <c r="W182" s="62"/>
      <c r="X182" s="61"/>
      <c r="Y182" s="61"/>
      <c r="Z182" s="61"/>
      <c r="AA182" s="47"/>
      <c r="AB182" s="47"/>
      <c r="AC182" s="47"/>
      <c r="AD182" s="48"/>
      <c r="AE182" s="47"/>
      <c r="AF182" s="47"/>
      <c r="AG182" s="47"/>
      <c r="AH182" s="48"/>
      <c r="AI182" s="47"/>
      <c r="AJ182" s="47"/>
      <c r="AK182" s="47"/>
    </row>
    <row r="183" spans="1:37" ht="37" customHeight="1" x14ac:dyDescent="0.2">
      <c r="A183" s="71" t="s">
        <v>618</v>
      </c>
      <c r="B183" s="70" t="s">
        <v>1569</v>
      </c>
      <c r="C183" s="69" t="s">
        <v>1568</v>
      </c>
      <c r="D183" s="69" t="s">
        <v>1567</v>
      </c>
      <c r="E183" s="68">
        <v>199.00225499999999</v>
      </c>
      <c r="F183" s="67">
        <v>9.5612122500000005</v>
      </c>
      <c r="G183" s="66">
        <v>6.0684729999999998E-4</v>
      </c>
      <c r="H183" s="66">
        <v>7.5760500000000006E-4</v>
      </c>
      <c r="I183" s="66">
        <v>0</v>
      </c>
      <c r="J183" s="66">
        <v>0</v>
      </c>
      <c r="K183" s="66">
        <v>5.6683282500000003E-4</v>
      </c>
      <c r="L183" s="66">
        <v>6.9920630000000006E-4</v>
      </c>
      <c r="M183" s="66">
        <v>0</v>
      </c>
      <c r="N183" s="66">
        <v>0</v>
      </c>
      <c r="O183" s="66">
        <v>0</v>
      </c>
      <c r="P183" s="66">
        <v>0</v>
      </c>
      <c r="Q183" s="66">
        <v>0</v>
      </c>
      <c r="R183" s="66">
        <v>0</v>
      </c>
      <c r="S183" s="66"/>
      <c r="T183" s="65"/>
      <c r="U183" s="64"/>
      <c r="V183" s="63"/>
      <c r="W183" s="62"/>
      <c r="X183" s="61"/>
      <c r="Y183" s="61"/>
      <c r="Z183" s="61"/>
      <c r="AA183" s="47"/>
      <c r="AB183" s="47"/>
      <c r="AC183" s="47"/>
      <c r="AD183" s="48"/>
      <c r="AE183" s="47"/>
      <c r="AF183" s="47"/>
      <c r="AG183" s="47"/>
      <c r="AH183" s="48"/>
      <c r="AI183" s="47"/>
      <c r="AJ183" s="47"/>
      <c r="AK183" s="47"/>
    </row>
    <row r="184" spans="1:37" ht="37" customHeight="1" x14ac:dyDescent="0.2">
      <c r="A184" s="71" t="s">
        <v>26</v>
      </c>
      <c r="B184" s="70" t="s">
        <v>1566</v>
      </c>
      <c r="C184" s="69" t="s">
        <v>1565</v>
      </c>
      <c r="D184" s="69" t="s">
        <v>1564</v>
      </c>
      <c r="E184" s="68">
        <v>168.99068666666668</v>
      </c>
      <c r="F184" s="67">
        <v>10.193027833333334</v>
      </c>
      <c r="G184" s="66">
        <v>1.3738075E-4</v>
      </c>
      <c r="H184" s="66">
        <v>1.74287725E-4</v>
      </c>
      <c r="I184" s="66">
        <v>0</v>
      </c>
      <c r="J184" s="66">
        <v>0</v>
      </c>
      <c r="K184" s="66">
        <v>0</v>
      </c>
      <c r="L184" s="66">
        <v>1.4725090000000001E-4</v>
      </c>
      <c r="M184" s="66">
        <v>0</v>
      </c>
      <c r="N184" s="66">
        <v>0</v>
      </c>
      <c r="O184" s="66">
        <v>0</v>
      </c>
      <c r="P184" s="66">
        <v>0</v>
      </c>
      <c r="Q184" s="66">
        <v>0</v>
      </c>
      <c r="R184" s="66">
        <v>0</v>
      </c>
      <c r="S184" s="66"/>
      <c r="T184" s="65"/>
      <c r="U184" s="64"/>
      <c r="V184" s="63"/>
      <c r="W184" s="62"/>
      <c r="X184" s="61"/>
      <c r="Y184" s="61"/>
      <c r="Z184" s="61"/>
      <c r="AA184" s="47"/>
      <c r="AB184" s="47"/>
      <c r="AC184" s="47"/>
      <c r="AD184" s="48"/>
      <c r="AE184" s="47"/>
      <c r="AF184" s="47"/>
      <c r="AG184" s="47"/>
      <c r="AH184" s="48"/>
      <c r="AI184" s="47"/>
      <c r="AJ184" s="47"/>
      <c r="AK184" s="47"/>
    </row>
    <row r="185" spans="1:37" ht="37" customHeight="1" x14ac:dyDescent="0.2">
      <c r="A185" s="71" t="s">
        <v>1026</v>
      </c>
      <c r="B185" s="72" t="s">
        <v>1563</v>
      </c>
      <c r="C185" s="69" t="s">
        <v>1562</v>
      </c>
      <c r="D185" s="69" t="s">
        <v>1561</v>
      </c>
      <c r="E185" s="68">
        <v>206.08217666666667</v>
      </c>
      <c r="F185" s="67">
        <v>7.0712325583333326</v>
      </c>
      <c r="G185" s="66">
        <v>7.8079700000000004E-5</v>
      </c>
      <c r="H185" s="66">
        <v>0</v>
      </c>
      <c r="I185" s="66">
        <v>1.2520710000000002E-4</v>
      </c>
      <c r="J185" s="66">
        <v>2.5525422500000003E-4</v>
      </c>
      <c r="K185" s="66">
        <v>2.4581402500000002E-4</v>
      </c>
      <c r="L185" s="66">
        <v>2.8225705000000002E-4</v>
      </c>
      <c r="M185" s="66">
        <v>1.3231730000000001E-4</v>
      </c>
      <c r="N185" s="66">
        <v>1.4737600000000001E-4</v>
      </c>
      <c r="O185" s="66">
        <v>3.0374975000000001E-4</v>
      </c>
      <c r="P185" s="66">
        <v>1.5432100000000002E-4</v>
      </c>
      <c r="Q185" s="66">
        <v>1.7183697500000001E-4</v>
      </c>
      <c r="R185" s="66">
        <v>2.9216544999999998E-4</v>
      </c>
      <c r="S185" s="66"/>
      <c r="T185" s="65"/>
      <c r="U185" s="64"/>
      <c r="V185" s="63"/>
      <c r="W185" s="62"/>
      <c r="X185" s="61"/>
      <c r="Y185" s="61"/>
      <c r="Z185" s="61"/>
      <c r="AA185" s="47"/>
      <c r="AB185" s="47"/>
      <c r="AC185" s="47"/>
      <c r="AD185" s="48"/>
      <c r="AE185" s="47"/>
      <c r="AF185" s="47"/>
      <c r="AG185" s="47"/>
      <c r="AH185" s="48"/>
      <c r="AI185" s="47"/>
      <c r="AJ185" s="47"/>
      <c r="AK185" s="47"/>
    </row>
    <row r="186" spans="1:37" ht="37" customHeight="1" x14ac:dyDescent="0.2">
      <c r="A186" s="71" t="s">
        <v>1086</v>
      </c>
      <c r="B186" s="70" t="s">
        <v>1560</v>
      </c>
      <c r="C186" s="69" t="s">
        <v>1559</v>
      </c>
      <c r="D186" s="69" t="s">
        <v>1558</v>
      </c>
      <c r="E186" s="68">
        <v>229.01147923076925</v>
      </c>
      <c r="F186" s="67">
        <v>9.2748146538461533</v>
      </c>
      <c r="G186" s="66">
        <v>1.52568395E-3</v>
      </c>
      <c r="H186" s="66">
        <v>1.7448067500000003E-3</v>
      </c>
      <c r="I186" s="66">
        <v>4.4233517500000003E-4</v>
      </c>
      <c r="J186" s="66">
        <v>6.1966102499999998E-4</v>
      </c>
      <c r="K186" s="66">
        <v>7.8001665000000003E-4</v>
      </c>
      <c r="L186" s="66">
        <v>8.794238E-4</v>
      </c>
      <c r="M186" s="66">
        <v>1.3709985E-4</v>
      </c>
      <c r="N186" s="66">
        <v>5.6238155000000001E-4</v>
      </c>
      <c r="O186" s="66">
        <v>5.5722365000000003E-4</v>
      </c>
      <c r="P186" s="66">
        <v>8.6181827500000007E-4</v>
      </c>
      <c r="Q186" s="66">
        <v>5.4707942500000005E-4</v>
      </c>
      <c r="R186" s="66">
        <v>1.2719688999999999E-3</v>
      </c>
      <c r="S186" s="66"/>
      <c r="T186" s="65"/>
      <c r="U186" s="64"/>
      <c r="V186" s="63"/>
      <c r="W186" s="62"/>
      <c r="X186" s="61"/>
      <c r="Y186" s="61"/>
      <c r="Z186" s="61"/>
      <c r="AA186" s="47"/>
      <c r="AB186" s="47"/>
      <c r="AC186" s="47"/>
      <c r="AD186" s="48"/>
      <c r="AE186" s="47"/>
      <c r="AF186" s="47"/>
      <c r="AG186" s="47"/>
      <c r="AH186" s="48"/>
      <c r="AI186" s="47"/>
      <c r="AJ186" s="47"/>
      <c r="AK186" s="47"/>
    </row>
    <row r="187" spans="1:37" ht="37" customHeight="1" x14ac:dyDescent="0.2">
      <c r="A187" s="71" t="s">
        <v>843</v>
      </c>
      <c r="B187" s="70" t="s">
        <v>1557</v>
      </c>
      <c r="C187" s="75" t="s">
        <v>1556</v>
      </c>
      <c r="D187" s="75" t="s">
        <v>1555</v>
      </c>
      <c r="E187" s="68">
        <v>204.06611923076923</v>
      </c>
      <c r="F187" s="67">
        <v>7.2920950538461531</v>
      </c>
      <c r="G187" s="66">
        <v>2.9222235000000003E-4</v>
      </c>
      <c r="H187" s="66">
        <v>4.1996270000000004E-4</v>
      </c>
      <c r="I187" s="66">
        <v>3.4337097500000002E-4</v>
      </c>
      <c r="J187" s="66">
        <v>3.5593220000000006E-4</v>
      </c>
      <c r="K187" s="66">
        <v>4.1549095000000002E-4</v>
      </c>
      <c r="L187" s="66">
        <v>7.1898624999999999E-4</v>
      </c>
      <c r="M187" s="66">
        <v>7.6520852500000004E-4</v>
      </c>
      <c r="N187" s="66">
        <v>3.9115089999999998E-4</v>
      </c>
      <c r="O187" s="66">
        <v>5.4046505000000008E-4</v>
      </c>
      <c r="P187" s="66">
        <v>2.8650170000000001E-4</v>
      </c>
      <c r="Q187" s="66">
        <v>6.2453622500000005E-4</v>
      </c>
      <c r="R187" s="66">
        <v>5.1330725000000004E-4</v>
      </c>
      <c r="S187" s="66"/>
      <c r="T187" s="65"/>
      <c r="U187" s="64"/>
      <c r="V187" s="63"/>
      <c r="W187" s="62"/>
      <c r="X187" s="61"/>
      <c r="Y187" s="61"/>
      <c r="Z187" s="61"/>
      <c r="AA187" s="47"/>
      <c r="AB187" s="47"/>
      <c r="AC187" s="47"/>
      <c r="AD187" s="48"/>
      <c r="AE187" s="47"/>
      <c r="AF187" s="47"/>
      <c r="AG187" s="47"/>
      <c r="AH187" s="48"/>
      <c r="AI187" s="47"/>
      <c r="AJ187" s="47"/>
      <c r="AK187" s="47"/>
    </row>
    <row r="188" spans="1:37" ht="37" customHeight="1" x14ac:dyDescent="0.2">
      <c r="A188" s="71" t="s">
        <v>900</v>
      </c>
      <c r="B188" s="70" t="s">
        <v>1554</v>
      </c>
      <c r="C188" s="69" t="s">
        <v>467</v>
      </c>
      <c r="D188" s="73" t="s">
        <v>48</v>
      </c>
      <c r="E188" s="68">
        <v>254.98179000000002</v>
      </c>
      <c r="F188" s="67">
        <v>12.271441374999998</v>
      </c>
      <c r="G188" s="66">
        <v>0</v>
      </c>
      <c r="H188" s="66">
        <v>1.94867825E-4</v>
      </c>
      <c r="I188" s="66">
        <v>1.51133825E-4</v>
      </c>
      <c r="J188" s="66">
        <v>0</v>
      </c>
      <c r="K188" s="66">
        <v>0</v>
      </c>
      <c r="L188" s="66">
        <v>0</v>
      </c>
      <c r="M188" s="66">
        <v>2.2318582500000002E-4</v>
      </c>
      <c r="N188" s="66">
        <v>2.3920005000000003E-4</v>
      </c>
      <c r="O188" s="66">
        <v>2.0913345000000001E-4</v>
      </c>
      <c r="P188" s="66">
        <v>1.7580035E-4</v>
      </c>
      <c r="Q188" s="66">
        <v>1.30830425E-4</v>
      </c>
      <c r="R188" s="66">
        <v>1.75299275E-4</v>
      </c>
      <c r="S188" s="66"/>
      <c r="T188" s="65"/>
      <c r="U188" s="64"/>
      <c r="V188" s="63"/>
      <c r="W188" s="62"/>
      <c r="X188" s="61"/>
      <c r="Y188" s="61"/>
      <c r="Z188" s="61"/>
      <c r="AA188" s="47"/>
      <c r="AB188" s="47"/>
      <c r="AC188" s="47"/>
      <c r="AD188" s="48"/>
      <c r="AE188" s="47"/>
      <c r="AF188" s="47"/>
      <c r="AG188" s="47"/>
      <c r="AH188" s="48"/>
      <c r="AI188" s="47"/>
      <c r="AJ188" s="47"/>
      <c r="AK188" s="47"/>
    </row>
    <row r="189" spans="1:37" ht="37" customHeight="1" x14ac:dyDescent="0.2">
      <c r="A189" s="71" t="s">
        <v>570</v>
      </c>
      <c r="B189" s="70" t="s">
        <v>249</v>
      </c>
      <c r="C189" s="69" t="s">
        <v>251</v>
      </c>
      <c r="D189" s="69" t="s">
        <v>1553</v>
      </c>
      <c r="E189" s="68">
        <v>265.11059846153847</v>
      </c>
      <c r="F189" s="67">
        <v>5.2889664923076918</v>
      </c>
      <c r="G189" s="66">
        <v>2.5150217500000002E-4</v>
      </c>
      <c r="H189" s="66">
        <v>2.217144E-4</v>
      </c>
      <c r="I189" s="66">
        <v>3.445128E-4</v>
      </c>
      <c r="J189" s="66">
        <v>3.0719947500000002E-4</v>
      </c>
      <c r="K189" s="66">
        <v>2.0667382500000003E-4</v>
      </c>
      <c r="L189" s="66">
        <v>2.3322565000000002E-4</v>
      </c>
      <c r="M189" s="66">
        <v>3.0857480000000005E-4</v>
      </c>
      <c r="N189" s="66">
        <v>3.7717092500000001E-4</v>
      </c>
      <c r="O189" s="66">
        <v>5.1190007500000005E-4</v>
      </c>
      <c r="P189" s="66">
        <v>2.2366107500000002E-4</v>
      </c>
      <c r="Q189" s="66">
        <v>4.2079372500000001E-4</v>
      </c>
      <c r="R189" s="66">
        <v>4.1482945000000001E-4</v>
      </c>
      <c r="S189" s="66"/>
      <c r="T189" s="65"/>
      <c r="U189" s="64"/>
      <c r="V189" s="63"/>
      <c r="W189" s="62"/>
      <c r="X189" s="61"/>
      <c r="Y189" s="61"/>
      <c r="Z189" s="61"/>
      <c r="AA189" s="47"/>
      <c r="AB189" s="47"/>
      <c r="AC189" s="47"/>
      <c r="AD189" s="48"/>
      <c r="AE189" s="47"/>
      <c r="AF189" s="47"/>
      <c r="AG189" s="47"/>
      <c r="AH189" s="48"/>
      <c r="AI189" s="47"/>
      <c r="AJ189" s="47"/>
      <c r="AK189" s="47"/>
    </row>
    <row r="190" spans="1:37" ht="37" customHeight="1" x14ac:dyDescent="0.2">
      <c r="A190" s="71" t="s">
        <v>646</v>
      </c>
      <c r="B190" s="70" t="s">
        <v>1552</v>
      </c>
      <c r="C190" s="69" t="s">
        <v>497</v>
      </c>
      <c r="D190" s="69" t="s">
        <v>498</v>
      </c>
      <c r="E190" s="68">
        <v>229.01156846153845</v>
      </c>
      <c r="F190" s="67">
        <v>9.6216279615384614</v>
      </c>
      <c r="G190" s="66">
        <v>4.5266459250000004E-3</v>
      </c>
      <c r="H190" s="66">
        <v>5.1961541000000002E-3</v>
      </c>
      <c r="I190" s="66">
        <v>1.438933075E-3</v>
      </c>
      <c r="J190" s="66">
        <v>2.2501695E-3</v>
      </c>
      <c r="K190" s="66">
        <v>3.9386179750000002E-3</v>
      </c>
      <c r="L190" s="66">
        <v>4.1836209250000001E-3</v>
      </c>
      <c r="M190" s="66">
        <v>4.8271905000000001E-4</v>
      </c>
      <c r="N190" s="66">
        <v>1.6557741250000002E-3</v>
      </c>
      <c r="O190" s="66">
        <v>2.1950282750000001E-3</v>
      </c>
      <c r="P190" s="66">
        <v>2.7027652250000002E-3</v>
      </c>
      <c r="Q190" s="66">
        <v>2.121926125E-3</v>
      </c>
      <c r="R190" s="66">
        <v>5.1517969E-3</v>
      </c>
      <c r="S190" s="66"/>
      <c r="T190" s="65"/>
      <c r="U190" s="64"/>
      <c r="V190" s="63"/>
      <c r="W190" s="62"/>
      <c r="X190" s="61"/>
      <c r="Y190" s="61"/>
      <c r="Z190" s="61"/>
      <c r="AA190" s="47"/>
      <c r="AB190" s="47"/>
      <c r="AC190" s="47"/>
      <c r="AD190" s="48"/>
      <c r="AE190" s="47"/>
      <c r="AF190" s="47"/>
      <c r="AG190" s="47"/>
      <c r="AH190" s="48"/>
      <c r="AI190" s="47"/>
      <c r="AJ190" s="47"/>
      <c r="AK190" s="47"/>
    </row>
    <row r="191" spans="1:37" ht="37" customHeight="1" x14ac:dyDescent="0.2">
      <c r="A191" s="71" t="s">
        <v>845</v>
      </c>
      <c r="B191" s="70" t="s">
        <v>1551</v>
      </c>
      <c r="C191" s="69" t="s">
        <v>1550</v>
      </c>
      <c r="D191" s="69" t="s">
        <v>1549</v>
      </c>
      <c r="E191" s="68">
        <v>232.15424384615383</v>
      </c>
      <c r="F191" s="67">
        <v>7.6159560230769232</v>
      </c>
      <c r="G191" s="66">
        <v>1.3013483500000003E-3</v>
      </c>
      <c r="H191" s="66">
        <v>1.3232025500000001E-3</v>
      </c>
      <c r="I191" s="66">
        <v>1.3151078500000001E-3</v>
      </c>
      <c r="J191" s="66">
        <v>1.921323525E-3</v>
      </c>
      <c r="K191" s="66">
        <v>1.9108844250000001E-3</v>
      </c>
      <c r="L191" s="66">
        <v>1.4219128500000001E-3</v>
      </c>
      <c r="M191" s="66">
        <v>7.2734872500000009E-4</v>
      </c>
      <c r="N191" s="66">
        <v>1.3370181000000002E-3</v>
      </c>
      <c r="O191" s="66">
        <v>9.1657649999999995E-4</v>
      </c>
      <c r="P191" s="66">
        <v>8.5951557500000002E-4</v>
      </c>
      <c r="Q191" s="66">
        <v>1.4033936000000002E-3</v>
      </c>
      <c r="R191" s="66">
        <v>1.1961439250000002E-3</v>
      </c>
      <c r="S191" s="66"/>
      <c r="T191" s="65"/>
      <c r="U191" s="64"/>
      <c r="V191" s="63"/>
      <c r="W191" s="62"/>
      <c r="X191" s="61"/>
      <c r="Y191" s="61"/>
      <c r="Z191" s="61"/>
      <c r="AA191" s="47"/>
      <c r="AB191" s="47"/>
      <c r="AC191" s="47"/>
      <c r="AD191" s="48"/>
      <c r="AE191" s="47"/>
      <c r="AF191" s="47"/>
      <c r="AG191" s="47"/>
      <c r="AH191" s="48"/>
      <c r="AI191" s="47"/>
      <c r="AJ191" s="47"/>
      <c r="AK191" s="47"/>
    </row>
    <row r="192" spans="1:37" ht="37" customHeight="1" x14ac:dyDescent="0.2">
      <c r="A192" s="71" t="s">
        <v>206</v>
      </c>
      <c r="B192" s="70" t="s">
        <v>151</v>
      </c>
      <c r="C192" s="74"/>
      <c r="D192" s="73" t="s">
        <v>48</v>
      </c>
      <c r="E192" s="68">
        <v>72.08062919999999</v>
      </c>
      <c r="F192" s="67">
        <v>5.1471048899999996</v>
      </c>
      <c r="G192" s="66">
        <v>5.8951050000000002E-5</v>
      </c>
      <c r="H192" s="66">
        <v>6.4214374999999998E-5</v>
      </c>
      <c r="I192" s="66">
        <v>6.1494275000000003E-5</v>
      </c>
      <c r="J192" s="66">
        <v>1.0474885000000001E-4</v>
      </c>
      <c r="K192" s="66">
        <v>8.50036E-5</v>
      </c>
      <c r="L192" s="66">
        <v>9.6116700000000008E-5</v>
      </c>
      <c r="M192" s="66">
        <v>0</v>
      </c>
      <c r="N192" s="66">
        <v>0</v>
      </c>
      <c r="O192" s="66">
        <v>6.7380975000000002E-5</v>
      </c>
      <c r="P192" s="66">
        <v>0</v>
      </c>
      <c r="Q192" s="66">
        <v>7.1046324999999999E-5</v>
      </c>
      <c r="R192" s="66">
        <v>1.1229545E-4</v>
      </c>
      <c r="S192" s="66"/>
      <c r="T192" s="65"/>
      <c r="U192" s="64"/>
      <c r="V192" s="63"/>
      <c r="W192" s="62"/>
      <c r="X192" s="61"/>
      <c r="Y192" s="61"/>
      <c r="Z192" s="61"/>
      <c r="AA192" s="47"/>
      <c r="AB192" s="47"/>
      <c r="AC192" s="47"/>
      <c r="AD192" s="48"/>
      <c r="AE192" s="47"/>
      <c r="AF192" s="47"/>
      <c r="AG192" s="47"/>
      <c r="AH192" s="48"/>
      <c r="AI192" s="47"/>
      <c r="AJ192" s="47"/>
      <c r="AK192" s="47"/>
    </row>
    <row r="193" spans="1:37" ht="37" customHeight="1" x14ac:dyDescent="0.2">
      <c r="A193" s="71" t="s">
        <v>1033</v>
      </c>
      <c r="B193" s="72" t="s">
        <v>693</v>
      </c>
      <c r="C193" s="69" t="s">
        <v>694</v>
      </c>
      <c r="D193" s="73" t="s">
        <v>48</v>
      </c>
      <c r="E193" s="68">
        <v>164.07351500000001</v>
      </c>
      <c r="F193" s="67">
        <v>5.8983302125000003</v>
      </c>
      <c r="G193" s="66">
        <v>3.1479525000000004E-5</v>
      </c>
      <c r="H193" s="66">
        <v>2.3275400000000001E-5</v>
      </c>
      <c r="I193" s="66">
        <v>3.9396175000000006E-5</v>
      </c>
      <c r="J193" s="66">
        <v>0</v>
      </c>
      <c r="K193" s="66">
        <v>2.060945E-5</v>
      </c>
      <c r="L193" s="66">
        <v>3.6340024999999996E-5</v>
      </c>
      <c r="M193" s="66">
        <v>0</v>
      </c>
      <c r="N193" s="66">
        <v>3.2782150000000003E-5</v>
      </c>
      <c r="O193" s="66">
        <v>0</v>
      </c>
      <c r="P193" s="66">
        <v>1.7353750000000003E-5</v>
      </c>
      <c r="Q193" s="66">
        <v>0</v>
      </c>
      <c r="R193" s="66">
        <v>0</v>
      </c>
      <c r="S193" s="66"/>
      <c r="T193" s="65"/>
      <c r="U193" s="64"/>
      <c r="V193" s="63"/>
      <c r="W193" s="62"/>
      <c r="X193" s="61"/>
      <c r="Y193" s="61"/>
      <c r="Z193" s="61"/>
      <c r="AA193" s="47"/>
      <c r="AB193" s="47"/>
      <c r="AC193" s="47"/>
      <c r="AD193" s="48"/>
      <c r="AE193" s="47"/>
      <c r="AF193" s="47"/>
      <c r="AG193" s="47"/>
      <c r="AH193" s="48"/>
      <c r="AI193" s="47"/>
      <c r="AJ193" s="47"/>
      <c r="AK193" s="47"/>
    </row>
    <row r="194" spans="1:37" ht="37" customHeight="1" x14ac:dyDescent="0.2">
      <c r="A194" s="71" t="s">
        <v>138</v>
      </c>
      <c r="B194" s="70" t="s">
        <v>1548</v>
      </c>
      <c r="C194" s="69" t="s">
        <v>1547</v>
      </c>
      <c r="D194" s="69" t="s">
        <v>1546</v>
      </c>
      <c r="E194" s="68">
        <v>191.10277200000002</v>
      </c>
      <c r="F194" s="67">
        <v>7.1106720999999995</v>
      </c>
      <c r="G194" s="66">
        <v>9.6860075000000003E-5</v>
      </c>
      <c r="H194" s="66">
        <v>1.0119745000000002E-4</v>
      </c>
      <c r="I194" s="66">
        <v>1.06686675E-4</v>
      </c>
      <c r="J194" s="66">
        <v>0</v>
      </c>
      <c r="K194" s="66">
        <v>0</v>
      </c>
      <c r="L194" s="66">
        <v>9.3307825000000003E-5</v>
      </c>
      <c r="M194" s="66">
        <v>0</v>
      </c>
      <c r="N194" s="66">
        <v>1.1376815E-4</v>
      </c>
      <c r="O194" s="66">
        <v>0</v>
      </c>
      <c r="P194" s="66">
        <v>0</v>
      </c>
      <c r="Q194" s="66">
        <v>0</v>
      </c>
      <c r="R194" s="66">
        <v>0</v>
      </c>
      <c r="S194" s="66"/>
      <c r="T194" s="65"/>
      <c r="U194" s="64"/>
      <c r="V194" s="63"/>
      <c r="W194" s="62"/>
      <c r="X194" s="61"/>
      <c r="Y194" s="61"/>
      <c r="Z194" s="61"/>
      <c r="AA194" s="47"/>
      <c r="AB194" s="47"/>
      <c r="AC194" s="47"/>
      <c r="AD194" s="48"/>
      <c r="AE194" s="47"/>
      <c r="AF194" s="47"/>
      <c r="AG194" s="47"/>
      <c r="AH194" s="48"/>
      <c r="AI194" s="47"/>
      <c r="AJ194" s="47"/>
      <c r="AK194" s="47"/>
    </row>
    <row r="195" spans="1:37" ht="37" customHeight="1" x14ac:dyDescent="0.2">
      <c r="A195" s="71" t="s">
        <v>1545</v>
      </c>
      <c r="B195" s="70" t="s">
        <v>1544</v>
      </c>
      <c r="C195" s="69" t="s">
        <v>1543</v>
      </c>
      <c r="D195" s="69" t="s">
        <v>1542</v>
      </c>
      <c r="E195" s="68">
        <v>289.03220307692305</v>
      </c>
      <c r="F195" s="67">
        <v>8.4807096923076912</v>
      </c>
      <c r="G195" s="66">
        <v>1.0710426500000001E-3</v>
      </c>
      <c r="H195" s="66">
        <v>1.2402726750000001E-3</v>
      </c>
      <c r="I195" s="66">
        <v>2.1721535000000002E-4</v>
      </c>
      <c r="J195" s="66">
        <v>5.4610170000000003E-4</v>
      </c>
      <c r="K195" s="66">
        <v>5.8081717500000002E-4</v>
      </c>
      <c r="L195" s="66">
        <v>5.767588500000001E-4</v>
      </c>
      <c r="M195" s="66">
        <v>1.65795175E-4</v>
      </c>
      <c r="N195" s="66">
        <v>3.9703287500000004E-4</v>
      </c>
      <c r="O195" s="66">
        <v>3.4704279999999999E-4</v>
      </c>
      <c r="P195" s="66">
        <v>5.1220027500000008E-4</v>
      </c>
      <c r="Q195" s="66">
        <v>3.0885090000000003E-4</v>
      </c>
      <c r="R195" s="66">
        <v>8.2193727500000011E-4</v>
      </c>
      <c r="S195" s="66"/>
      <c r="T195" s="65"/>
      <c r="U195" s="64"/>
      <c r="V195" s="63"/>
      <c r="W195" s="62"/>
      <c r="X195" s="61"/>
      <c r="Y195" s="61"/>
      <c r="Z195" s="61"/>
      <c r="AA195" s="47"/>
      <c r="AB195" s="47"/>
      <c r="AC195" s="47"/>
      <c r="AD195" s="48"/>
      <c r="AE195" s="47"/>
      <c r="AF195" s="47"/>
      <c r="AG195" s="47"/>
      <c r="AH195" s="48"/>
      <c r="AI195" s="47"/>
      <c r="AJ195" s="47"/>
      <c r="AK195" s="47"/>
    </row>
    <row r="196" spans="1:37" ht="37" customHeight="1" x14ac:dyDescent="0.2">
      <c r="A196" s="71" t="s">
        <v>112</v>
      </c>
      <c r="B196" s="72" t="s">
        <v>75</v>
      </c>
      <c r="C196" s="69" t="s">
        <v>76</v>
      </c>
      <c r="D196" s="69" t="s">
        <v>77</v>
      </c>
      <c r="E196" s="68">
        <v>204.12234769230767</v>
      </c>
      <c r="F196" s="67">
        <v>7.2105400538461542</v>
      </c>
      <c r="G196" s="66">
        <v>5.7984108275000001E-2</v>
      </c>
      <c r="H196" s="66">
        <v>6.321243E-2</v>
      </c>
      <c r="I196" s="66">
        <v>5.5543359350000002E-2</v>
      </c>
      <c r="J196" s="66">
        <v>3.8883833175E-2</v>
      </c>
      <c r="K196" s="66">
        <v>3.7497020324999998E-2</v>
      </c>
      <c r="L196" s="66">
        <v>4.2078403149999999E-2</v>
      </c>
      <c r="M196" s="66">
        <v>3.0878984775000003E-2</v>
      </c>
      <c r="N196" s="66">
        <v>6.1701640174999996E-2</v>
      </c>
      <c r="O196" s="66">
        <v>3.8361939325000004E-2</v>
      </c>
      <c r="P196" s="66">
        <v>3.9930450249999999E-2</v>
      </c>
      <c r="Q196" s="66">
        <v>3.3486671550000006E-2</v>
      </c>
      <c r="R196" s="66">
        <v>3.6230263075000005E-2</v>
      </c>
      <c r="S196" s="66"/>
      <c r="T196" s="65"/>
      <c r="U196" s="64"/>
      <c r="V196" s="63"/>
      <c r="W196" s="62"/>
      <c r="X196" s="61"/>
      <c r="Y196" s="61"/>
      <c r="Z196" s="61"/>
      <c r="AA196" s="47"/>
      <c r="AB196" s="47"/>
      <c r="AC196" s="47"/>
      <c r="AD196" s="48"/>
      <c r="AE196" s="47"/>
      <c r="AF196" s="47"/>
      <c r="AG196" s="47"/>
      <c r="AH196" s="48"/>
      <c r="AI196" s="47"/>
      <c r="AJ196" s="47"/>
      <c r="AK196" s="47"/>
    </row>
    <row r="197" spans="1:37" ht="37" customHeight="1" x14ac:dyDescent="0.2">
      <c r="A197" s="71" t="s">
        <v>1541</v>
      </c>
      <c r="B197" s="70" t="s">
        <v>1195</v>
      </c>
      <c r="C197" s="69" t="s">
        <v>1196</v>
      </c>
      <c r="D197" s="69" t="s">
        <v>1197</v>
      </c>
      <c r="E197" s="68">
        <v>212.00203230769228</v>
      </c>
      <c r="F197" s="67">
        <v>8.4333991538461532</v>
      </c>
      <c r="G197" s="66">
        <v>4.8672974500000004E-3</v>
      </c>
      <c r="H197" s="66">
        <v>3.9758183750000006E-3</v>
      </c>
      <c r="I197" s="66">
        <v>3.9999873500000003E-3</v>
      </c>
      <c r="J197" s="66">
        <v>2.9644067750000001E-3</v>
      </c>
      <c r="K197" s="66">
        <v>3.7565105000000004E-3</v>
      </c>
      <c r="L197" s="66">
        <v>5.7079346000000006E-3</v>
      </c>
      <c r="M197" s="66">
        <v>3.0777324250000002E-3</v>
      </c>
      <c r="N197" s="66">
        <v>4.3131167999999999E-3</v>
      </c>
      <c r="O197" s="66">
        <v>2.9659241750000002E-3</v>
      </c>
      <c r="P197" s="66">
        <v>9.7285007500000006E-4</v>
      </c>
      <c r="Q197" s="66">
        <v>1.3050497500000002E-4</v>
      </c>
      <c r="R197" s="66">
        <v>1.1131342000000001E-3</v>
      </c>
      <c r="S197" s="66"/>
      <c r="T197" s="65"/>
      <c r="U197" s="64"/>
      <c r="V197" s="63"/>
      <c r="W197" s="62"/>
      <c r="X197" s="61"/>
      <c r="Y197" s="61"/>
      <c r="Z197" s="61"/>
      <c r="AA197" s="47"/>
      <c r="AB197" s="47"/>
      <c r="AC197" s="47"/>
      <c r="AD197" s="48"/>
      <c r="AE197" s="47"/>
      <c r="AF197" s="47"/>
      <c r="AG197" s="47"/>
      <c r="AH197" s="48"/>
      <c r="AI197" s="47"/>
      <c r="AJ197" s="47"/>
      <c r="AK197" s="47"/>
    </row>
    <row r="198" spans="1:37" ht="37" customHeight="1" x14ac:dyDescent="0.2">
      <c r="A198" s="71" t="s">
        <v>530</v>
      </c>
      <c r="B198" s="70" t="s">
        <v>532</v>
      </c>
      <c r="C198" s="69" t="s">
        <v>1027</v>
      </c>
      <c r="D198" s="69" t="s">
        <v>1028</v>
      </c>
      <c r="E198" s="68">
        <v>259.02249230769235</v>
      </c>
      <c r="F198" s="67">
        <v>8.6750281538461547</v>
      </c>
      <c r="G198" s="66">
        <v>3.7916424999999998E-3</v>
      </c>
      <c r="H198" s="66">
        <v>5.3890925500000002E-3</v>
      </c>
      <c r="I198" s="66">
        <v>1.3092994750000001E-3</v>
      </c>
      <c r="J198" s="66">
        <v>2.8511864500000003E-3</v>
      </c>
      <c r="K198" s="66">
        <v>1.504095875E-3</v>
      </c>
      <c r="L198" s="66">
        <v>2.6724939000000001E-3</v>
      </c>
      <c r="M198" s="66">
        <v>9.1474302499999999E-4</v>
      </c>
      <c r="N198" s="66">
        <v>2.3204365750000002E-3</v>
      </c>
      <c r="O198" s="66">
        <v>1.4600935750000001E-3</v>
      </c>
      <c r="P198" s="66">
        <v>1.9486742250000003E-3</v>
      </c>
      <c r="Q198" s="66">
        <v>1.2406108000000001E-3</v>
      </c>
      <c r="R198" s="66">
        <v>3.0385206500000003E-3</v>
      </c>
      <c r="S198" s="66"/>
      <c r="T198" s="65"/>
      <c r="U198" s="64"/>
      <c r="V198" s="63"/>
      <c r="W198" s="62"/>
      <c r="X198" s="61"/>
      <c r="Y198" s="61"/>
      <c r="Z198" s="61"/>
      <c r="AA198" s="47"/>
      <c r="AB198" s="47"/>
      <c r="AC198" s="47"/>
      <c r="AD198" s="48"/>
      <c r="AE198" s="47"/>
      <c r="AF198" s="47"/>
      <c r="AG198" s="47"/>
      <c r="AH198" s="48"/>
      <c r="AI198" s="47"/>
      <c r="AJ198" s="47"/>
      <c r="AK198" s="47"/>
    </row>
    <row r="199" spans="1:37" ht="37" customHeight="1" x14ac:dyDescent="0.2">
      <c r="A199" s="71" t="s">
        <v>1540</v>
      </c>
      <c r="B199" s="70" t="s">
        <v>1539</v>
      </c>
      <c r="C199" s="75" t="s">
        <v>1538</v>
      </c>
      <c r="D199" s="75" t="s">
        <v>1537</v>
      </c>
      <c r="E199" s="68">
        <v>159.10343615384619</v>
      </c>
      <c r="F199" s="67">
        <v>7.2352117846153838</v>
      </c>
      <c r="G199" s="66">
        <v>2.4544040000000001E-4</v>
      </c>
      <c r="H199" s="66">
        <v>2.2573799999999999E-4</v>
      </c>
      <c r="I199" s="66">
        <v>1.8275177500000001E-4</v>
      </c>
      <c r="J199" s="66">
        <v>1.04406775E-4</v>
      </c>
      <c r="K199" s="66">
        <v>1.0472732499999999E-4</v>
      </c>
      <c r="L199" s="66">
        <v>1.3061060000000001E-4</v>
      </c>
      <c r="M199" s="66">
        <v>1.3136079999999999E-4</v>
      </c>
      <c r="N199" s="66">
        <v>2.1665249999999999E-4</v>
      </c>
      <c r="O199" s="66">
        <v>1.6444382500000002E-4</v>
      </c>
      <c r="P199" s="66">
        <v>7.6334375000000011E-5</v>
      </c>
      <c r="Q199" s="66">
        <v>8.5593025E-5</v>
      </c>
      <c r="R199" s="66">
        <v>9.1362225000000006E-5</v>
      </c>
      <c r="S199" s="66"/>
      <c r="T199" s="65"/>
      <c r="U199" s="64"/>
      <c r="V199" s="63"/>
      <c r="W199" s="62"/>
      <c r="X199" s="61"/>
      <c r="Y199" s="61"/>
      <c r="Z199" s="61"/>
      <c r="AA199" s="47"/>
      <c r="AB199" s="47"/>
      <c r="AC199" s="47"/>
      <c r="AD199" s="48"/>
      <c r="AE199" s="47"/>
      <c r="AF199" s="47"/>
      <c r="AG199" s="47"/>
      <c r="AH199" s="48"/>
      <c r="AI199" s="47"/>
      <c r="AJ199" s="47"/>
      <c r="AK199" s="47"/>
    </row>
    <row r="200" spans="1:37" ht="37" customHeight="1" x14ac:dyDescent="0.2">
      <c r="A200" s="71" t="s">
        <v>232</v>
      </c>
      <c r="B200" s="72" t="s">
        <v>1012</v>
      </c>
      <c r="C200" s="69" t="s">
        <v>1013</v>
      </c>
      <c r="D200" s="69" t="s">
        <v>1014</v>
      </c>
      <c r="E200" s="68">
        <v>190.05489272727272</v>
      </c>
      <c r="F200" s="67">
        <v>7.2071266454545455</v>
      </c>
      <c r="G200" s="66">
        <v>0</v>
      </c>
      <c r="H200" s="66">
        <v>0</v>
      </c>
      <c r="I200" s="66">
        <v>6.6397700000000003E-5</v>
      </c>
      <c r="J200" s="66">
        <v>1.4610170000000001E-4</v>
      </c>
      <c r="K200" s="66">
        <v>1.3549292500000001E-4</v>
      </c>
      <c r="L200" s="66">
        <v>1.0674905000000002E-4</v>
      </c>
      <c r="M200" s="66">
        <v>5.8984825E-5</v>
      </c>
      <c r="N200" s="66">
        <v>3.9866675000000001E-5</v>
      </c>
      <c r="O200" s="66">
        <v>8.2047350000000007E-5</v>
      </c>
      <c r="P200" s="66">
        <v>5.4855000000000002E-5</v>
      </c>
      <c r="Q200" s="66">
        <v>1.073981E-4</v>
      </c>
      <c r="R200" s="66">
        <v>1.2913390000000001E-4</v>
      </c>
      <c r="S200" s="66"/>
      <c r="T200" s="65"/>
      <c r="U200" s="64"/>
      <c r="V200" s="63"/>
      <c r="W200" s="62"/>
      <c r="X200" s="61"/>
      <c r="Y200" s="61"/>
      <c r="Z200" s="61"/>
      <c r="AA200" s="47"/>
      <c r="AB200" s="47"/>
      <c r="AC200" s="47"/>
      <c r="AD200" s="48"/>
      <c r="AE200" s="47"/>
      <c r="AF200" s="47"/>
      <c r="AG200" s="47"/>
      <c r="AH200" s="48"/>
      <c r="AI200" s="47"/>
      <c r="AJ200" s="47"/>
      <c r="AK200" s="47"/>
    </row>
    <row r="201" spans="1:37" ht="37" customHeight="1" x14ac:dyDescent="0.2">
      <c r="A201" s="71" t="s">
        <v>1536</v>
      </c>
      <c r="B201" s="70" t="s">
        <v>1053</v>
      </c>
      <c r="C201" s="69" t="s">
        <v>1054</v>
      </c>
      <c r="D201" s="69" t="s">
        <v>1055</v>
      </c>
      <c r="E201" s="68">
        <v>259.02216692307695</v>
      </c>
      <c r="F201" s="67">
        <v>8.7730051538461531</v>
      </c>
      <c r="G201" s="66">
        <v>7.2775552500000003E-4</v>
      </c>
      <c r="H201" s="66">
        <v>9.527944E-4</v>
      </c>
      <c r="I201" s="66">
        <v>2.2670072500000001E-4</v>
      </c>
      <c r="J201" s="66">
        <v>5.4711864999999998E-4</v>
      </c>
      <c r="K201" s="66">
        <v>3.5955350000000004E-4</v>
      </c>
      <c r="L201" s="66">
        <v>5.8021250000000004E-4</v>
      </c>
      <c r="M201" s="66">
        <v>1.5878077500000001E-4</v>
      </c>
      <c r="N201" s="66">
        <v>4.1565910000000006E-4</v>
      </c>
      <c r="O201" s="66">
        <v>3.1282732500000001E-4</v>
      </c>
      <c r="P201" s="66">
        <v>3.1789462500000004E-4</v>
      </c>
      <c r="Q201" s="66">
        <v>1.9396747500000002E-4</v>
      </c>
      <c r="R201" s="66">
        <v>6.7601594999999997E-4</v>
      </c>
      <c r="S201" s="66"/>
      <c r="T201" s="65"/>
      <c r="U201" s="64"/>
      <c r="V201" s="63"/>
      <c r="W201" s="62"/>
      <c r="X201" s="61"/>
      <c r="Y201" s="61"/>
      <c r="Z201" s="61"/>
      <c r="AA201" s="47"/>
      <c r="AB201" s="47"/>
      <c r="AC201" s="47"/>
      <c r="AD201" s="48"/>
      <c r="AE201" s="47"/>
      <c r="AF201" s="47"/>
      <c r="AG201" s="47"/>
      <c r="AH201" s="48"/>
      <c r="AI201" s="47"/>
      <c r="AJ201" s="47"/>
      <c r="AK201" s="47"/>
    </row>
    <row r="202" spans="1:37" ht="37" customHeight="1" x14ac:dyDescent="0.2">
      <c r="A202" s="71" t="s">
        <v>190</v>
      </c>
      <c r="B202" s="70" t="s">
        <v>1535</v>
      </c>
      <c r="C202" s="69" t="s">
        <v>1534</v>
      </c>
      <c r="D202" s="69" t="s">
        <v>1533</v>
      </c>
      <c r="E202" s="68">
        <v>117.05541150000002</v>
      </c>
      <c r="F202" s="67">
        <v>8.1071509000000006</v>
      </c>
      <c r="G202" s="66">
        <v>1.5022930000000001E-4</v>
      </c>
      <c r="H202" s="66">
        <v>2.14161675E-4</v>
      </c>
      <c r="I202" s="66">
        <v>1.5271472500000001E-4</v>
      </c>
      <c r="J202" s="66">
        <v>1.3796610000000001E-4</v>
      </c>
      <c r="K202" s="66">
        <v>1.2119780000000001E-4</v>
      </c>
      <c r="L202" s="66">
        <v>1.4285534999999998E-4</v>
      </c>
      <c r="M202" s="66">
        <v>2.6463462499999997E-4</v>
      </c>
      <c r="N202" s="66">
        <v>1.8430167500000001E-4</v>
      </c>
      <c r="O202" s="66">
        <v>2.0738775000000002E-4</v>
      </c>
      <c r="P202" s="66">
        <v>2.4783885000000003E-4</v>
      </c>
      <c r="Q202" s="66">
        <v>0</v>
      </c>
      <c r="R202" s="66">
        <v>0</v>
      </c>
      <c r="S202" s="66"/>
      <c r="T202" s="65"/>
      <c r="U202" s="64"/>
      <c r="V202" s="63"/>
      <c r="W202" s="62"/>
      <c r="X202" s="61"/>
      <c r="Y202" s="61"/>
      <c r="Z202" s="61"/>
      <c r="AA202" s="47"/>
      <c r="AB202" s="47"/>
      <c r="AC202" s="47"/>
      <c r="AD202" s="48"/>
      <c r="AE202" s="47"/>
      <c r="AF202" s="47"/>
      <c r="AG202" s="47"/>
      <c r="AH202" s="48"/>
      <c r="AI202" s="47"/>
      <c r="AJ202" s="47"/>
      <c r="AK202" s="47"/>
    </row>
    <row r="203" spans="1:37" ht="37" customHeight="1" x14ac:dyDescent="0.2">
      <c r="A203" s="71" t="s">
        <v>1532</v>
      </c>
      <c r="B203" s="72" t="s">
        <v>1531</v>
      </c>
      <c r="C203" s="69" t="s">
        <v>1530</v>
      </c>
      <c r="D203" s="69" t="s">
        <v>1529</v>
      </c>
      <c r="E203" s="68">
        <v>136.04400538461542</v>
      </c>
      <c r="F203" s="67">
        <v>9.186238461538462</v>
      </c>
      <c r="G203" s="66">
        <v>3.8067675000000002E-4</v>
      </c>
      <c r="H203" s="66">
        <v>3.8215835000000002E-4</v>
      </c>
      <c r="I203" s="66">
        <v>2.419016E-4</v>
      </c>
      <c r="J203" s="66">
        <v>2.7031117499999997E-4</v>
      </c>
      <c r="K203" s="66">
        <v>2.6403262500000003E-4</v>
      </c>
      <c r="L203" s="66">
        <v>2.7913345000000003E-4</v>
      </c>
      <c r="M203" s="66">
        <v>2.4786165E-4</v>
      </c>
      <c r="N203" s="66">
        <v>3.0534982500000002E-4</v>
      </c>
      <c r="O203" s="66">
        <v>2.3104837499999999E-4</v>
      </c>
      <c r="P203" s="66">
        <v>4.8573622500000004E-4</v>
      </c>
      <c r="Q203" s="66">
        <v>2.06574475E-4</v>
      </c>
      <c r="R203" s="66">
        <v>3.0791557500000006E-4</v>
      </c>
      <c r="S203" s="66"/>
      <c r="T203" s="65"/>
      <c r="U203" s="64"/>
      <c r="V203" s="63"/>
      <c r="W203" s="62"/>
      <c r="X203" s="61"/>
      <c r="Y203" s="61"/>
      <c r="Z203" s="61"/>
      <c r="AA203" s="47"/>
      <c r="AB203" s="47"/>
      <c r="AC203" s="47"/>
      <c r="AD203" s="48"/>
      <c r="AE203" s="47"/>
      <c r="AF203" s="47"/>
      <c r="AG203" s="47"/>
      <c r="AH203" s="48"/>
      <c r="AI203" s="47"/>
      <c r="AJ203" s="47"/>
      <c r="AK203" s="47"/>
    </row>
    <row r="204" spans="1:37" ht="37" customHeight="1" x14ac:dyDescent="0.2">
      <c r="A204" s="71" t="s">
        <v>817</v>
      </c>
      <c r="B204" s="70" t="s">
        <v>758</v>
      </c>
      <c r="C204" s="69" t="s">
        <v>759</v>
      </c>
      <c r="D204" s="69" t="s">
        <v>760</v>
      </c>
      <c r="E204" s="68">
        <v>279.09935272727273</v>
      </c>
      <c r="F204" s="67">
        <v>10.23935509090909</v>
      </c>
      <c r="G204" s="66">
        <v>5.2354525000000003E-5</v>
      </c>
      <c r="H204" s="66">
        <v>3.7719050000000006E-5</v>
      </c>
      <c r="I204" s="66">
        <v>6.0498050000000006E-5</v>
      </c>
      <c r="J204" s="66">
        <v>9.7527800000000005E-5</v>
      </c>
      <c r="K204" s="66">
        <v>1.3002987499999998E-4</v>
      </c>
      <c r="L204" s="66">
        <v>0</v>
      </c>
      <c r="M204" s="66">
        <v>2.0778925000000003E-4</v>
      </c>
      <c r="N204" s="66">
        <v>4.3445149999999999E-5</v>
      </c>
      <c r="O204" s="66">
        <v>1.0126675000000001E-4</v>
      </c>
      <c r="P204" s="66">
        <v>6.8572550000000005E-5</v>
      </c>
      <c r="Q204" s="66">
        <v>6.0659450000000001E-5</v>
      </c>
      <c r="R204" s="66">
        <v>6.1798375000000013E-5</v>
      </c>
      <c r="S204" s="66"/>
      <c r="T204" s="65"/>
      <c r="U204" s="64"/>
      <c r="V204" s="63"/>
      <c r="W204" s="62"/>
      <c r="X204" s="61"/>
      <c r="Y204" s="61"/>
      <c r="Z204" s="61"/>
      <c r="AA204" s="47"/>
      <c r="AB204" s="47"/>
      <c r="AC204" s="47"/>
      <c r="AD204" s="48"/>
      <c r="AE204" s="47"/>
      <c r="AF204" s="47"/>
      <c r="AG204" s="47"/>
      <c r="AH204" s="48"/>
      <c r="AI204" s="47"/>
      <c r="AJ204" s="47"/>
      <c r="AK204" s="47"/>
    </row>
    <row r="205" spans="1:37" ht="37" customHeight="1" x14ac:dyDescent="0.2">
      <c r="A205" s="71" t="s">
        <v>740</v>
      </c>
      <c r="B205" s="70" t="s">
        <v>741</v>
      </c>
      <c r="C205" s="69" t="s">
        <v>1024</v>
      </c>
      <c r="D205" s="69" t="s">
        <v>1025</v>
      </c>
      <c r="E205" s="68">
        <v>118.06113007692306</v>
      </c>
      <c r="F205" s="67">
        <v>6.6080003461538457</v>
      </c>
      <c r="G205" s="66">
        <v>7.4156400000000011E-4</v>
      </c>
      <c r="H205" s="66">
        <v>7.2374570000000005E-4</v>
      </c>
      <c r="I205" s="66">
        <v>5.8433137500000002E-4</v>
      </c>
      <c r="J205" s="66">
        <v>9.8371695000000004E-4</v>
      </c>
      <c r="K205" s="66">
        <v>1.0524059250000002E-3</v>
      </c>
      <c r="L205" s="66">
        <v>1.265405E-3</v>
      </c>
      <c r="M205" s="66">
        <v>8.4238417500000001E-4</v>
      </c>
      <c r="N205" s="66">
        <v>9.2724125000000007E-4</v>
      </c>
      <c r="O205" s="66">
        <v>6.5535317500000007E-4</v>
      </c>
      <c r="P205" s="66">
        <v>1.3462627E-3</v>
      </c>
      <c r="Q205" s="66">
        <v>1.3219603750000001E-3</v>
      </c>
      <c r="R205" s="66">
        <v>1.5889089499999999E-3</v>
      </c>
      <c r="S205" s="66"/>
      <c r="T205" s="65"/>
      <c r="U205" s="64"/>
      <c r="V205" s="63"/>
      <c r="W205" s="62"/>
      <c r="X205" s="61"/>
      <c r="Y205" s="61"/>
      <c r="Z205" s="61"/>
      <c r="AA205" s="47"/>
      <c r="AB205" s="47"/>
      <c r="AC205" s="47"/>
      <c r="AD205" s="48"/>
      <c r="AE205" s="47"/>
      <c r="AF205" s="47"/>
      <c r="AG205" s="47"/>
      <c r="AH205" s="48"/>
      <c r="AI205" s="47"/>
      <c r="AJ205" s="47"/>
      <c r="AK205" s="47"/>
    </row>
    <row r="206" spans="1:37" ht="37" customHeight="1" x14ac:dyDescent="0.2">
      <c r="A206" s="71" t="s">
        <v>134</v>
      </c>
      <c r="B206" s="70" t="s">
        <v>1528</v>
      </c>
      <c r="C206" s="69" t="s">
        <v>1527</v>
      </c>
      <c r="D206" s="69" t="s">
        <v>1526</v>
      </c>
      <c r="E206" s="68">
        <v>184.98574000000002</v>
      </c>
      <c r="F206" s="67">
        <v>15.696786307692308</v>
      </c>
      <c r="G206" s="66">
        <v>7.8343260000000013E-4</v>
      </c>
      <c r="H206" s="66">
        <v>1.2512058750000002E-3</v>
      </c>
      <c r="I206" s="66">
        <v>6.0706472500000007E-4</v>
      </c>
      <c r="J206" s="66">
        <v>1.1138983E-3</v>
      </c>
      <c r="K206" s="66">
        <v>8.4589855000000006E-4</v>
      </c>
      <c r="L206" s="66">
        <v>8.2824705000000007E-4</v>
      </c>
      <c r="M206" s="66">
        <v>4.1767632500000002E-4</v>
      </c>
      <c r="N206" s="66">
        <v>7.5746682500000011E-4</v>
      </c>
      <c r="O206" s="66">
        <v>6.1134000000000004E-4</v>
      </c>
      <c r="P206" s="66">
        <v>1.3082586500000001E-3</v>
      </c>
      <c r="Q206" s="66">
        <v>7.9149147500000001E-4</v>
      </c>
      <c r="R206" s="66">
        <v>1.2348429E-3</v>
      </c>
      <c r="S206" s="66"/>
      <c r="T206" s="65"/>
      <c r="U206" s="64"/>
      <c r="V206" s="63"/>
      <c r="W206" s="62"/>
      <c r="X206" s="61"/>
      <c r="Y206" s="61"/>
      <c r="Z206" s="61"/>
      <c r="AA206" s="47"/>
      <c r="AB206" s="47"/>
      <c r="AC206" s="47"/>
      <c r="AD206" s="48"/>
      <c r="AE206" s="47"/>
      <c r="AF206" s="47"/>
      <c r="AG206" s="47"/>
      <c r="AH206" s="48"/>
      <c r="AI206" s="47"/>
      <c r="AJ206" s="47"/>
      <c r="AK206" s="47"/>
    </row>
    <row r="207" spans="1:37" ht="37" customHeight="1" x14ac:dyDescent="0.2">
      <c r="A207" s="71" t="s">
        <v>296</v>
      </c>
      <c r="B207" s="70" t="s">
        <v>298</v>
      </c>
      <c r="C207" s="69" t="s">
        <v>830</v>
      </c>
      <c r="D207" s="69" t="s">
        <v>831</v>
      </c>
      <c r="E207" s="68">
        <v>119.08931246153844</v>
      </c>
      <c r="F207" s="67">
        <v>7.9562392538461539</v>
      </c>
      <c r="G207" s="66">
        <v>4.7972451750000001E-3</v>
      </c>
      <c r="H207" s="66">
        <v>4.7295084500000003E-3</v>
      </c>
      <c r="I207" s="66">
        <v>4.7854131000000001E-3</v>
      </c>
      <c r="J207" s="66">
        <v>9.9168621250000019E-3</v>
      </c>
      <c r="K207" s="66">
        <v>1.0673622550000001E-2</v>
      </c>
      <c r="L207" s="66">
        <v>7.620431175000001E-3</v>
      </c>
      <c r="M207" s="66">
        <v>5.6876908499999997E-3</v>
      </c>
      <c r="N207" s="66">
        <v>4.4529964E-3</v>
      </c>
      <c r="O207" s="66">
        <v>5.9728835500000004E-3</v>
      </c>
      <c r="P207" s="66">
        <v>7.7782663749999996E-3</v>
      </c>
      <c r="Q207" s="66">
        <v>8.8521238999999998E-3</v>
      </c>
      <c r="R207" s="66">
        <v>7.5564437250000005E-3</v>
      </c>
      <c r="S207" s="66"/>
      <c r="T207" s="65"/>
      <c r="U207" s="64"/>
      <c r="V207" s="63"/>
      <c r="W207" s="62"/>
      <c r="X207" s="61"/>
      <c r="Y207" s="61"/>
      <c r="Z207" s="61"/>
      <c r="AA207" s="47"/>
      <c r="AB207" s="47"/>
      <c r="AC207" s="47"/>
      <c r="AD207" s="48"/>
      <c r="AE207" s="47"/>
      <c r="AF207" s="47"/>
      <c r="AG207" s="47"/>
      <c r="AH207" s="48"/>
      <c r="AI207" s="47"/>
      <c r="AJ207" s="47"/>
      <c r="AK207" s="47"/>
    </row>
    <row r="208" spans="1:37" ht="37" customHeight="1" x14ac:dyDescent="0.2">
      <c r="A208" s="71" t="s">
        <v>736</v>
      </c>
      <c r="B208" s="70" t="s">
        <v>673</v>
      </c>
      <c r="C208" s="69" t="s">
        <v>674</v>
      </c>
      <c r="D208" s="69" t="s">
        <v>675</v>
      </c>
      <c r="E208" s="68">
        <v>282.11734846153843</v>
      </c>
      <c r="F208" s="67">
        <v>7.9168006769230761</v>
      </c>
      <c r="G208" s="66">
        <v>1.0679657500000001E-4</v>
      </c>
      <c r="H208" s="66">
        <v>1.3634055000000001E-4</v>
      </c>
      <c r="I208" s="66">
        <v>1.26611175E-4</v>
      </c>
      <c r="J208" s="66">
        <v>1.1745095000000001E-4</v>
      </c>
      <c r="K208" s="66">
        <v>9.6674024999999998E-5</v>
      </c>
      <c r="L208" s="66">
        <v>1.0568450000000001E-4</v>
      </c>
      <c r="M208" s="66">
        <v>9.7071950000000005E-5</v>
      </c>
      <c r="N208" s="66">
        <v>1.2592927500000001E-4</v>
      </c>
      <c r="O208" s="66">
        <v>9.6970000000000002E-5</v>
      </c>
      <c r="P208" s="66">
        <v>9.9404925000000003E-5</v>
      </c>
      <c r="Q208" s="66">
        <v>8.7748450000000005E-5</v>
      </c>
      <c r="R208" s="66">
        <v>7.9288475000000003E-5</v>
      </c>
      <c r="S208" s="66"/>
      <c r="T208" s="65"/>
      <c r="U208" s="64"/>
      <c r="V208" s="63"/>
      <c r="W208" s="62"/>
      <c r="X208" s="61"/>
      <c r="Y208" s="61"/>
      <c r="Z208" s="61"/>
      <c r="AA208" s="47"/>
      <c r="AB208" s="47"/>
      <c r="AC208" s="47"/>
      <c r="AD208" s="48"/>
      <c r="AE208" s="47"/>
      <c r="AF208" s="47"/>
      <c r="AG208" s="47"/>
      <c r="AH208" s="48"/>
      <c r="AI208" s="47"/>
      <c r="AJ208" s="47"/>
      <c r="AK208" s="47"/>
    </row>
    <row r="209" spans="1:37" ht="37" customHeight="1" x14ac:dyDescent="0.2">
      <c r="A209" s="71" t="s">
        <v>639</v>
      </c>
      <c r="B209" s="70" t="s">
        <v>640</v>
      </c>
      <c r="C209" s="69" t="s">
        <v>641</v>
      </c>
      <c r="D209" s="69" t="s">
        <v>642</v>
      </c>
      <c r="E209" s="68">
        <v>148.05988923076927</v>
      </c>
      <c r="F209" s="67">
        <v>8.7285231153846148</v>
      </c>
      <c r="G209" s="66">
        <v>3.4797478975000004E-2</v>
      </c>
      <c r="H209" s="66">
        <v>4.6047687925000004E-2</v>
      </c>
      <c r="I209" s="66">
        <v>2.5414157999999999E-2</v>
      </c>
      <c r="J209" s="66">
        <v>3.0037079700000004E-2</v>
      </c>
      <c r="K209" s="66">
        <v>2.8778066925000002E-2</v>
      </c>
      <c r="L209" s="66">
        <v>2.8260858125E-2</v>
      </c>
      <c r="M209" s="66">
        <v>2.1346242875000001E-2</v>
      </c>
      <c r="N209" s="66">
        <v>3.2030977375000005E-2</v>
      </c>
      <c r="O209" s="66">
        <v>2.7150136525000004E-2</v>
      </c>
      <c r="P209" s="66">
        <v>2.8521629825000002E-2</v>
      </c>
      <c r="Q209" s="66">
        <v>2.2609020800000001E-2</v>
      </c>
      <c r="R209" s="66">
        <v>3.0473506524999999E-2</v>
      </c>
      <c r="S209" s="66"/>
      <c r="T209" s="65"/>
      <c r="U209" s="64"/>
      <c r="V209" s="63"/>
      <c r="W209" s="62"/>
      <c r="X209" s="61"/>
      <c r="Y209" s="61"/>
      <c r="Z209" s="61"/>
      <c r="AA209" s="47"/>
      <c r="AB209" s="47"/>
      <c r="AC209" s="47"/>
      <c r="AD209" s="48"/>
      <c r="AE209" s="47"/>
      <c r="AF209" s="47"/>
      <c r="AG209" s="47"/>
      <c r="AH209" s="48"/>
      <c r="AI209" s="47"/>
      <c r="AJ209" s="47"/>
      <c r="AK209" s="47"/>
    </row>
    <row r="210" spans="1:37" ht="37" customHeight="1" x14ac:dyDescent="0.2">
      <c r="A210" s="71" t="s">
        <v>1525</v>
      </c>
      <c r="B210" s="72" t="s">
        <v>1524</v>
      </c>
      <c r="C210" s="69" t="s">
        <v>1523</v>
      </c>
      <c r="D210" s="69" t="s">
        <v>1522</v>
      </c>
      <c r="E210" s="68">
        <v>324.09345000000002</v>
      </c>
      <c r="F210" s="67">
        <v>6.3851579692307672</v>
      </c>
      <c r="G210" s="66">
        <v>3.1528385000000004E-4</v>
      </c>
      <c r="H210" s="66">
        <v>5.1836130000000005E-4</v>
      </c>
      <c r="I210" s="66">
        <v>2.1215647499999999E-4</v>
      </c>
      <c r="J210" s="66">
        <v>4.4508474999999998E-4</v>
      </c>
      <c r="K210" s="66">
        <v>4.2947530000000001E-4</v>
      </c>
      <c r="L210" s="66">
        <v>3.4002712500000006E-4</v>
      </c>
      <c r="M210" s="66">
        <v>1.7057772500000002E-4</v>
      </c>
      <c r="N210" s="66">
        <v>3.1860662500000003E-4</v>
      </c>
      <c r="O210" s="66">
        <v>1.7561622500000002E-4</v>
      </c>
      <c r="P210" s="66">
        <v>3.3805217500000004E-4</v>
      </c>
      <c r="Q210" s="66">
        <v>2.1674889999999999E-4</v>
      </c>
      <c r="R210" s="66">
        <v>2.83126075E-4</v>
      </c>
      <c r="S210" s="66"/>
      <c r="T210" s="65"/>
      <c r="U210" s="64"/>
      <c r="V210" s="63"/>
      <c r="W210" s="62"/>
      <c r="X210" s="61"/>
      <c r="Y210" s="61"/>
      <c r="Z210" s="61"/>
      <c r="AA210" s="47"/>
      <c r="AB210" s="47"/>
      <c r="AC210" s="47"/>
      <c r="AD210" s="48"/>
      <c r="AE210" s="47"/>
      <c r="AF210" s="47"/>
      <c r="AG210" s="47"/>
      <c r="AH210" s="48"/>
      <c r="AI210" s="47"/>
      <c r="AJ210" s="47"/>
      <c r="AK210" s="47"/>
    </row>
    <row r="211" spans="1:37" ht="37" customHeight="1" x14ac:dyDescent="0.2">
      <c r="A211" s="71" t="s">
        <v>60</v>
      </c>
      <c r="B211" s="72" t="s">
        <v>1127</v>
      </c>
      <c r="C211" s="69" t="s">
        <v>1129</v>
      </c>
      <c r="D211" s="69" t="s">
        <v>1130</v>
      </c>
      <c r="E211" s="68">
        <v>148.06005818181816</v>
      </c>
      <c r="F211" s="67">
        <v>17.812792272727275</v>
      </c>
      <c r="G211" s="66">
        <v>4.3244677500000001E-4</v>
      </c>
      <c r="H211" s="66">
        <v>5.2457075000000007E-4</v>
      </c>
      <c r="I211" s="66">
        <v>4.7918432500000007E-4</v>
      </c>
      <c r="J211" s="66">
        <v>4.3665652500000002E-4</v>
      </c>
      <c r="K211" s="66">
        <v>3.7245982500000002E-4</v>
      </c>
      <c r="L211" s="66">
        <v>4.2572240000000004E-4</v>
      </c>
      <c r="M211" s="66">
        <v>4.0176042500000001E-4</v>
      </c>
      <c r="N211" s="66">
        <v>4.8080482500000005E-4</v>
      </c>
      <c r="O211" s="66">
        <v>0</v>
      </c>
      <c r="P211" s="66">
        <v>3.2037025000000003E-4</v>
      </c>
      <c r="Q211" s="66">
        <v>3.6063285000000002E-4</v>
      </c>
      <c r="R211" s="66">
        <v>0</v>
      </c>
      <c r="S211" s="66"/>
      <c r="T211" s="65"/>
      <c r="U211" s="64"/>
      <c r="V211" s="63"/>
      <c r="W211" s="62"/>
      <c r="X211" s="61"/>
      <c r="Y211" s="61"/>
      <c r="Z211" s="61"/>
      <c r="AA211" s="47"/>
      <c r="AB211" s="47"/>
      <c r="AC211" s="47"/>
      <c r="AD211" s="48"/>
      <c r="AE211" s="47"/>
      <c r="AF211" s="47"/>
      <c r="AG211" s="47"/>
      <c r="AH211" s="48"/>
      <c r="AI211" s="47"/>
      <c r="AJ211" s="47"/>
      <c r="AK211" s="47"/>
    </row>
    <row r="212" spans="1:37" ht="37" customHeight="1" x14ac:dyDescent="0.2">
      <c r="A212" s="71" t="s">
        <v>840</v>
      </c>
      <c r="B212" s="70" t="s">
        <v>220</v>
      </c>
      <c r="C212" s="69" t="s">
        <v>222</v>
      </c>
      <c r="D212" s="69" t="s">
        <v>223</v>
      </c>
      <c r="E212" s="68">
        <v>203.14868307692308</v>
      </c>
      <c r="F212" s="67">
        <v>6.1460321923076915</v>
      </c>
      <c r="G212" s="66">
        <v>1.0275516749999999E-3</v>
      </c>
      <c r="H212" s="66">
        <v>9.89986975E-4</v>
      </c>
      <c r="I212" s="66">
        <v>8.5068577499999994E-4</v>
      </c>
      <c r="J212" s="66">
        <v>1.2361060000000001E-3</v>
      </c>
      <c r="K212" s="66">
        <v>1.0655661749999999E-3</v>
      </c>
      <c r="L212" s="66">
        <v>1.1475194E-3</v>
      </c>
      <c r="M212" s="66">
        <v>1.1340318250000001E-3</v>
      </c>
      <c r="N212" s="66">
        <v>1.3193051500000001E-3</v>
      </c>
      <c r="O212" s="66">
        <v>8.81909475E-4</v>
      </c>
      <c r="P212" s="66">
        <v>1.0836821000000001E-3</v>
      </c>
      <c r="Q212" s="66">
        <v>1.004952475E-3</v>
      </c>
      <c r="R212" s="66">
        <v>1.2960617750000002E-3</v>
      </c>
      <c r="S212" s="66"/>
      <c r="T212" s="65"/>
      <c r="U212" s="64"/>
      <c r="V212" s="63"/>
      <c r="W212" s="62"/>
      <c r="X212" s="61"/>
      <c r="Y212" s="61"/>
      <c r="Z212" s="61"/>
      <c r="AA212" s="47"/>
      <c r="AB212" s="47"/>
      <c r="AC212" s="47"/>
      <c r="AD212" s="48"/>
      <c r="AE212" s="47"/>
      <c r="AF212" s="47"/>
      <c r="AG212" s="47"/>
      <c r="AH212" s="48"/>
      <c r="AI212" s="47"/>
      <c r="AJ212" s="47"/>
      <c r="AK212" s="47"/>
    </row>
    <row r="213" spans="1:37" ht="37" customHeight="1" x14ac:dyDescent="0.2">
      <c r="A213" s="71" t="s">
        <v>1521</v>
      </c>
      <c r="B213" s="72" t="s">
        <v>1520</v>
      </c>
      <c r="C213" s="69" t="s">
        <v>1519</v>
      </c>
      <c r="D213" s="73" t="s">
        <v>48</v>
      </c>
      <c r="E213" s="68">
        <v>130.08698666666669</v>
      </c>
      <c r="F213" s="67">
        <v>9.8288315555555563</v>
      </c>
      <c r="G213" s="66">
        <v>2.4557365000000002E-4</v>
      </c>
      <c r="H213" s="66">
        <v>0</v>
      </c>
      <c r="I213" s="66">
        <v>2.7450532500000003E-4</v>
      </c>
      <c r="J213" s="66">
        <v>3.0328445000000001E-4</v>
      </c>
      <c r="K213" s="66">
        <v>2.5178285E-4</v>
      </c>
      <c r="L213" s="66">
        <v>3.01604575E-4</v>
      </c>
      <c r="M213" s="66">
        <v>0</v>
      </c>
      <c r="N213" s="66">
        <v>0</v>
      </c>
      <c r="O213" s="66">
        <v>1.68745375E-4</v>
      </c>
      <c r="P213" s="66">
        <v>1.6823020000000002E-4</v>
      </c>
      <c r="Q213" s="66">
        <v>1.9876354999999999E-4</v>
      </c>
      <c r="R213" s="66">
        <v>0</v>
      </c>
      <c r="S213" s="66"/>
      <c r="T213" s="65"/>
      <c r="U213" s="64"/>
      <c r="V213" s="63"/>
      <c r="W213" s="62"/>
      <c r="X213" s="61"/>
      <c r="Y213" s="61"/>
      <c r="Z213" s="61"/>
      <c r="AA213" s="47"/>
      <c r="AB213" s="47"/>
      <c r="AC213" s="47"/>
      <c r="AD213" s="48"/>
      <c r="AE213" s="47"/>
      <c r="AF213" s="47"/>
      <c r="AG213" s="47"/>
      <c r="AH213" s="48"/>
      <c r="AI213" s="47"/>
      <c r="AJ213" s="47"/>
      <c r="AK213" s="47"/>
    </row>
    <row r="214" spans="1:37" ht="37" customHeight="1" x14ac:dyDescent="0.2">
      <c r="A214" s="71" t="s">
        <v>525</v>
      </c>
      <c r="B214" s="70" t="s">
        <v>1518</v>
      </c>
      <c r="C214" s="69" t="s">
        <v>1517</v>
      </c>
      <c r="D214" s="73" t="s">
        <v>48</v>
      </c>
      <c r="E214" s="68">
        <v>121.06839369230771</v>
      </c>
      <c r="F214" s="67">
        <v>5.4938054153846148</v>
      </c>
      <c r="G214" s="66">
        <v>3.8952775000000001E-4</v>
      </c>
      <c r="H214" s="66">
        <v>5.0764317499999996E-4</v>
      </c>
      <c r="I214" s="66">
        <v>3.8544860000000003E-4</v>
      </c>
      <c r="J214" s="66">
        <v>5.9795582500000001E-4</v>
      </c>
      <c r="K214" s="66">
        <v>4.9338512500000009E-4</v>
      </c>
      <c r="L214" s="66">
        <v>5.5019135000000002E-4</v>
      </c>
      <c r="M214" s="66">
        <v>3.8457420000000001E-4</v>
      </c>
      <c r="N214" s="66">
        <v>5.6320079999999998E-4</v>
      </c>
      <c r="O214" s="66">
        <v>5.8943700000000006E-4</v>
      </c>
      <c r="P214" s="66">
        <v>4.7882842500000003E-4</v>
      </c>
      <c r="Q214" s="66">
        <v>3.7459282499999999E-4</v>
      </c>
      <c r="R214" s="66">
        <v>4.1823777500000001E-4</v>
      </c>
      <c r="S214" s="66"/>
      <c r="T214" s="65"/>
      <c r="U214" s="64"/>
      <c r="V214" s="63"/>
      <c r="W214" s="62"/>
      <c r="X214" s="61"/>
      <c r="Y214" s="61"/>
      <c r="Z214" s="61"/>
      <c r="AA214" s="47"/>
      <c r="AB214" s="47"/>
      <c r="AC214" s="47"/>
      <c r="AD214" s="48"/>
      <c r="AE214" s="47"/>
      <c r="AF214" s="47"/>
      <c r="AG214" s="47"/>
      <c r="AH214" s="48"/>
      <c r="AI214" s="47"/>
      <c r="AJ214" s="47"/>
      <c r="AK214" s="47"/>
    </row>
    <row r="215" spans="1:37" ht="37" customHeight="1" x14ac:dyDescent="0.2">
      <c r="A215" s="71" t="s">
        <v>468</v>
      </c>
      <c r="B215" s="70" t="s">
        <v>470</v>
      </c>
      <c r="C215" s="69" t="s">
        <v>599</v>
      </c>
      <c r="D215" s="69" t="s">
        <v>600</v>
      </c>
      <c r="E215" s="68">
        <v>184.07399846153845</v>
      </c>
      <c r="F215" s="67">
        <v>15.828268923076925</v>
      </c>
      <c r="G215" s="66">
        <v>8.4310005000000007E-4</v>
      </c>
      <c r="H215" s="66">
        <v>1.285023525E-3</v>
      </c>
      <c r="I215" s="66">
        <v>4.8307865000000002E-4</v>
      </c>
      <c r="J215" s="66">
        <v>9.4500162500000011E-4</v>
      </c>
      <c r="K215" s="66">
        <v>9.5697345E-4</v>
      </c>
      <c r="L215" s="66">
        <v>9.5712932500000003E-4</v>
      </c>
      <c r="M215" s="66">
        <v>5.2413672500000006E-4</v>
      </c>
      <c r="N215" s="66">
        <v>7.9108960000000012E-4</v>
      </c>
      <c r="O215" s="66">
        <v>4.4598390000000004E-4</v>
      </c>
      <c r="P215" s="66">
        <v>9.5967867500000017E-4</v>
      </c>
      <c r="Q215" s="66">
        <v>8.9667952500000001E-4</v>
      </c>
      <c r="R215" s="66">
        <v>1.0877949499999999E-3</v>
      </c>
      <c r="S215" s="66"/>
      <c r="T215" s="65"/>
      <c r="U215" s="64"/>
      <c r="V215" s="63"/>
      <c r="W215" s="62"/>
      <c r="X215" s="61"/>
      <c r="Y215" s="61"/>
      <c r="Z215" s="61"/>
      <c r="AA215" s="47"/>
      <c r="AB215" s="47"/>
      <c r="AC215" s="47"/>
      <c r="AD215" s="48"/>
      <c r="AE215" s="47"/>
      <c r="AF215" s="47"/>
      <c r="AG215" s="47"/>
      <c r="AH215" s="48"/>
      <c r="AI215" s="47"/>
      <c r="AJ215" s="47"/>
      <c r="AK215" s="47"/>
    </row>
    <row r="216" spans="1:37" ht="37" customHeight="1" x14ac:dyDescent="0.2">
      <c r="A216" s="71" t="s">
        <v>1516</v>
      </c>
      <c r="B216" s="70" t="s">
        <v>1515</v>
      </c>
      <c r="C216" s="69" t="s">
        <v>1514</v>
      </c>
      <c r="D216" s="69" t="s">
        <v>1513</v>
      </c>
      <c r="E216" s="68">
        <v>166.97477846153845</v>
      </c>
      <c r="F216" s="67">
        <v>16.531769000000001</v>
      </c>
      <c r="G216" s="66">
        <v>6.9546940000000002E-4</v>
      </c>
      <c r="H216" s="66">
        <v>1.3348125250000002E-3</v>
      </c>
      <c r="I216" s="66">
        <v>5.5426272500000006E-4</v>
      </c>
      <c r="J216" s="66">
        <v>1.0128813500000001E-3</v>
      </c>
      <c r="K216" s="66">
        <v>8.505600000000001E-4</v>
      </c>
      <c r="L216" s="66">
        <v>8.7973777500000006E-4</v>
      </c>
      <c r="M216" s="66">
        <v>3.5964800000000001E-4</v>
      </c>
      <c r="N216" s="66">
        <v>7.9962095000000013E-4</v>
      </c>
      <c r="O216" s="66">
        <v>5.3068919999999995E-4</v>
      </c>
      <c r="P216" s="66">
        <v>1.0805773750000001E-3</v>
      </c>
      <c r="Q216" s="66">
        <v>6.1086737499999998E-4</v>
      </c>
      <c r="R216" s="66">
        <v>1.1124885500000002E-3</v>
      </c>
      <c r="S216" s="66"/>
      <c r="T216" s="65"/>
      <c r="U216" s="64"/>
      <c r="V216" s="63"/>
      <c r="W216" s="62"/>
      <c r="X216" s="61"/>
      <c r="Y216" s="61"/>
      <c r="Z216" s="61"/>
      <c r="AA216" s="47"/>
      <c r="AB216" s="47"/>
      <c r="AC216" s="47"/>
      <c r="AD216" s="48"/>
      <c r="AE216" s="47"/>
      <c r="AF216" s="47"/>
      <c r="AG216" s="47"/>
      <c r="AH216" s="48"/>
      <c r="AI216" s="47"/>
      <c r="AJ216" s="47"/>
      <c r="AK216" s="47"/>
    </row>
    <row r="217" spans="1:37" ht="37" customHeight="1" x14ac:dyDescent="0.2">
      <c r="A217" s="71" t="s">
        <v>1512</v>
      </c>
      <c r="B217" s="72" t="s">
        <v>1511</v>
      </c>
      <c r="C217" s="69" t="s">
        <v>1510</v>
      </c>
      <c r="D217" s="69" t="s">
        <v>1509</v>
      </c>
      <c r="E217" s="68">
        <v>300.04769499999998</v>
      </c>
      <c r="F217" s="67">
        <v>8.0912118500000005</v>
      </c>
      <c r="G217" s="66">
        <v>7.7750249999999996E-5</v>
      </c>
      <c r="H217" s="66">
        <v>1.4438227500000001E-4</v>
      </c>
      <c r="I217" s="66">
        <v>9.7699475E-5</v>
      </c>
      <c r="J217" s="66">
        <v>1.0067797500000001E-4</v>
      </c>
      <c r="K217" s="66">
        <v>0</v>
      </c>
      <c r="L217" s="66">
        <v>9.3248425000000008E-5</v>
      </c>
      <c r="M217" s="66">
        <v>5.7071800000000005E-5</v>
      </c>
      <c r="N217" s="66">
        <v>9.4438275000000005E-5</v>
      </c>
      <c r="O217" s="66">
        <v>9.2870599999999998E-5</v>
      </c>
      <c r="P217" s="66">
        <v>8.2612950000000013E-5</v>
      </c>
      <c r="Q217" s="66">
        <v>0</v>
      </c>
      <c r="R217" s="66">
        <v>0</v>
      </c>
      <c r="S217" s="66"/>
      <c r="T217" s="65"/>
      <c r="U217" s="64"/>
      <c r="V217" s="63"/>
      <c r="W217" s="62"/>
      <c r="X217" s="61"/>
      <c r="Y217" s="61"/>
      <c r="Z217" s="61"/>
      <c r="AA217" s="47"/>
      <c r="AB217" s="47"/>
      <c r="AC217" s="47"/>
      <c r="AD217" s="48"/>
      <c r="AE217" s="47"/>
      <c r="AF217" s="47"/>
      <c r="AG217" s="47"/>
      <c r="AH217" s="48"/>
      <c r="AI217" s="47"/>
      <c r="AJ217" s="47"/>
      <c r="AK217" s="47"/>
    </row>
    <row r="218" spans="1:37" ht="37" customHeight="1" x14ac:dyDescent="0.2">
      <c r="A218" s="71" t="s">
        <v>682</v>
      </c>
      <c r="B218" s="70" t="s">
        <v>1508</v>
      </c>
      <c r="C218" s="69" t="s">
        <v>1507</v>
      </c>
      <c r="D218" s="69" t="s">
        <v>1506</v>
      </c>
      <c r="E218" s="68">
        <v>227.11397307692306</v>
      </c>
      <c r="F218" s="67">
        <v>5.4363815769230772</v>
      </c>
      <c r="G218" s="66">
        <v>2.06495625E-4</v>
      </c>
      <c r="H218" s="66">
        <v>2.5198162500000002E-4</v>
      </c>
      <c r="I218" s="66">
        <v>2.0766767500000002E-4</v>
      </c>
      <c r="J218" s="66">
        <v>2.4029594999999999E-4</v>
      </c>
      <c r="K218" s="66">
        <v>2.0328030000000001E-4</v>
      </c>
      <c r="L218" s="66">
        <v>1.7432675E-4</v>
      </c>
      <c r="M218" s="66">
        <v>1.6391687500000001E-4</v>
      </c>
      <c r="N218" s="66">
        <v>2.414599E-4</v>
      </c>
      <c r="O218" s="66">
        <v>1.6464392500000001E-4</v>
      </c>
      <c r="P218" s="66">
        <v>2.0420130000000001E-4</v>
      </c>
      <c r="Q218" s="66">
        <v>1.7433357500000002E-4</v>
      </c>
      <c r="R218" s="66">
        <v>2.09970975E-4</v>
      </c>
      <c r="S218" s="66"/>
      <c r="T218" s="65"/>
      <c r="U218" s="64"/>
      <c r="V218" s="63"/>
      <c r="W218" s="62"/>
      <c r="X218" s="61"/>
      <c r="Y218" s="61"/>
      <c r="Z218" s="61"/>
      <c r="AA218" s="47"/>
      <c r="AB218" s="47"/>
      <c r="AC218" s="47"/>
      <c r="AD218" s="48"/>
      <c r="AE218" s="47"/>
      <c r="AF218" s="47"/>
      <c r="AG218" s="47"/>
      <c r="AH218" s="48"/>
      <c r="AI218" s="47"/>
      <c r="AJ218" s="47"/>
      <c r="AK218" s="47"/>
    </row>
    <row r="219" spans="1:37" ht="37" customHeight="1" x14ac:dyDescent="0.2">
      <c r="A219" s="71" t="s">
        <v>686</v>
      </c>
      <c r="B219" s="72" t="s">
        <v>1505</v>
      </c>
      <c r="C219" s="69" t="s">
        <v>1186</v>
      </c>
      <c r="D219" s="69" t="s">
        <v>1187</v>
      </c>
      <c r="E219" s="68">
        <v>189.15921384615379</v>
      </c>
      <c r="F219" s="67">
        <v>5.773204830769231</v>
      </c>
      <c r="G219" s="66">
        <v>1.6640726000000002E-3</v>
      </c>
      <c r="H219" s="66">
        <v>1.9800659500000001E-3</v>
      </c>
      <c r="I219" s="66">
        <v>1.3947153E-3</v>
      </c>
      <c r="J219" s="66">
        <v>1.9856170500000001E-3</v>
      </c>
      <c r="K219" s="66">
        <v>1.6973407999999999E-3</v>
      </c>
      <c r="L219" s="66">
        <v>1.782504125E-3</v>
      </c>
      <c r="M219" s="66">
        <v>1.45003385E-3</v>
      </c>
      <c r="N219" s="66">
        <v>1.6150494750000002E-3</v>
      </c>
      <c r="O219" s="66">
        <v>1.3876573750000001E-3</v>
      </c>
      <c r="P219" s="66">
        <v>2.1871609250000003E-3</v>
      </c>
      <c r="Q219" s="66">
        <v>1.6813468000000003E-3</v>
      </c>
      <c r="R219" s="66">
        <v>2.275956225E-3</v>
      </c>
      <c r="S219" s="66"/>
      <c r="T219" s="65"/>
      <c r="U219" s="64"/>
      <c r="V219" s="63"/>
      <c r="W219" s="62"/>
      <c r="X219" s="61"/>
      <c r="Y219" s="61"/>
      <c r="Z219" s="61"/>
      <c r="AA219" s="47"/>
      <c r="AB219" s="47"/>
      <c r="AC219" s="47"/>
      <c r="AD219" s="48"/>
      <c r="AE219" s="47"/>
      <c r="AF219" s="47"/>
      <c r="AG219" s="47"/>
      <c r="AH219" s="48"/>
      <c r="AI219" s="47"/>
      <c r="AJ219" s="47"/>
      <c r="AK219" s="47"/>
    </row>
    <row r="220" spans="1:37" ht="37" customHeight="1" x14ac:dyDescent="0.2">
      <c r="A220" s="71" t="s">
        <v>163</v>
      </c>
      <c r="B220" s="70" t="s">
        <v>165</v>
      </c>
      <c r="C220" s="69" t="s">
        <v>947</v>
      </c>
      <c r="D220" s="69" t="s">
        <v>948</v>
      </c>
      <c r="E220" s="68">
        <v>134.04444692307692</v>
      </c>
      <c r="F220" s="67">
        <v>9.2316812307692313</v>
      </c>
      <c r="G220" s="66">
        <v>8.7962297999999994E-3</v>
      </c>
      <c r="H220" s="66">
        <v>1.2095486225E-2</v>
      </c>
      <c r="I220" s="66">
        <v>6.3874338000000008E-3</v>
      </c>
      <c r="J220" s="66">
        <v>9.964886525000001E-3</v>
      </c>
      <c r="K220" s="66">
        <v>8.6467789749999999E-3</v>
      </c>
      <c r="L220" s="66">
        <v>8.905059525E-3</v>
      </c>
      <c r="M220" s="66">
        <v>7.3718546499999997E-3</v>
      </c>
      <c r="N220" s="66">
        <v>7.9772534250000006E-3</v>
      </c>
      <c r="O220" s="66">
        <v>6.82002835E-3</v>
      </c>
      <c r="P220" s="66">
        <v>8.1224769749999991E-3</v>
      </c>
      <c r="Q220" s="66">
        <v>7.9932526749999996E-3</v>
      </c>
      <c r="R220" s="66">
        <v>7.0926419500000008E-3</v>
      </c>
      <c r="S220" s="66"/>
      <c r="T220" s="65"/>
      <c r="U220" s="64"/>
      <c r="V220" s="63"/>
      <c r="W220" s="62"/>
      <c r="X220" s="61"/>
      <c r="Y220" s="61"/>
      <c r="Z220" s="61"/>
      <c r="AA220" s="47"/>
      <c r="AB220" s="47"/>
      <c r="AC220" s="47"/>
      <c r="AD220" s="48"/>
      <c r="AE220" s="47"/>
      <c r="AF220" s="47"/>
      <c r="AG220" s="47"/>
      <c r="AH220" s="48"/>
      <c r="AI220" s="47"/>
      <c r="AJ220" s="47"/>
      <c r="AK220" s="47"/>
    </row>
    <row r="221" spans="1:37" ht="37" customHeight="1" x14ac:dyDescent="0.2">
      <c r="A221" s="71" t="s">
        <v>1504</v>
      </c>
      <c r="B221" s="70" t="s">
        <v>1503</v>
      </c>
      <c r="C221" s="69" t="s">
        <v>1502</v>
      </c>
      <c r="D221" s="69" t="s">
        <v>1501</v>
      </c>
      <c r="E221" s="68">
        <v>277.13995375000002</v>
      </c>
      <c r="F221" s="67">
        <v>8.5685935000000004</v>
      </c>
      <c r="G221" s="66">
        <v>0</v>
      </c>
      <c r="H221" s="66">
        <v>0</v>
      </c>
      <c r="I221" s="66">
        <v>3.7222600000000005E-5</v>
      </c>
      <c r="J221" s="66">
        <v>5.2461425000000007E-5</v>
      </c>
      <c r="K221" s="66">
        <v>6.0090175000000001E-5</v>
      </c>
      <c r="L221" s="66">
        <v>0</v>
      </c>
      <c r="M221" s="66">
        <v>0</v>
      </c>
      <c r="N221" s="66">
        <v>4.5472000000000001E-5</v>
      </c>
      <c r="O221" s="66">
        <v>5.5271925000000004E-5</v>
      </c>
      <c r="P221" s="66">
        <v>4.6332800000000005E-5</v>
      </c>
      <c r="Q221" s="66">
        <v>5.2931600000000007E-5</v>
      </c>
      <c r="R221" s="66">
        <v>0</v>
      </c>
      <c r="S221" s="66"/>
      <c r="T221" s="65"/>
      <c r="U221" s="64"/>
      <c r="V221" s="63"/>
      <c r="W221" s="62"/>
      <c r="X221" s="61"/>
      <c r="Y221" s="61"/>
      <c r="Z221" s="61"/>
      <c r="AA221" s="47"/>
      <c r="AB221" s="47"/>
      <c r="AC221" s="47"/>
      <c r="AD221" s="48"/>
      <c r="AE221" s="47"/>
      <c r="AF221" s="47"/>
      <c r="AG221" s="47"/>
      <c r="AH221" s="48"/>
      <c r="AI221" s="47"/>
      <c r="AJ221" s="47"/>
      <c r="AK221" s="47"/>
    </row>
    <row r="222" spans="1:37" ht="37" customHeight="1" x14ac:dyDescent="0.2">
      <c r="A222" s="71" t="s">
        <v>182</v>
      </c>
      <c r="B222" s="70" t="s">
        <v>1500</v>
      </c>
      <c r="C222" s="69" t="s">
        <v>1499</v>
      </c>
      <c r="D222" s="69" t="s">
        <v>1498</v>
      </c>
      <c r="E222" s="68">
        <v>106.08605666666666</v>
      </c>
      <c r="F222" s="67">
        <v>6.1381950333333331</v>
      </c>
      <c r="G222" s="66">
        <v>0</v>
      </c>
      <c r="H222" s="66">
        <v>0</v>
      </c>
      <c r="I222" s="66">
        <v>0</v>
      </c>
      <c r="J222" s="66">
        <v>1.8522449750000001E-3</v>
      </c>
      <c r="K222" s="66">
        <v>2.1618395750000003E-3</v>
      </c>
      <c r="L222" s="66">
        <v>0</v>
      </c>
      <c r="M222" s="66">
        <v>0</v>
      </c>
      <c r="N222" s="66">
        <v>0</v>
      </c>
      <c r="O222" s="66">
        <v>1.4523040500000002E-3</v>
      </c>
      <c r="P222" s="66">
        <v>0</v>
      </c>
      <c r="Q222" s="66">
        <v>0</v>
      </c>
      <c r="R222" s="66">
        <v>0</v>
      </c>
      <c r="S222" s="62"/>
      <c r="T222" s="61"/>
      <c r="U222" s="64"/>
      <c r="V222" s="61"/>
      <c r="W222" s="62"/>
      <c r="X222" s="61"/>
      <c r="Y222" s="61"/>
      <c r="Z222" s="61"/>
      <c r="AA222" s="47"/>
      <c r="AB222" s="47"/>
      <c r="AC222" s="47"/>
      <c r="AD222" s="48"/>
      <c r="AE222" s="47"/>
      <c r="AF222" s="47"/>
      <c r="AG222" s="47"/>
      <c r="AH222" s="48"/>
      <c r="AI222" s="47"/>
      <c r="AJ222" s="47"/>
      <c r="AK222" s="47"/>
    </row>
    <row r="223" spans="1:37" ht="37" customHeight="1" x14ac:dyDescent="0.2">
      <c r="A223" s="71" t="s">
        <v>1497</v>
      </c>
      <c r="B223" s="70" t="s">
        <v>1245</v>
      </c>
      <c r="C223" s="74"/>
      <c r="D223" s="73" t="s">
        <v>48</v>
      </c>
      <c r="E223" s="68">
        <v>235.09295000000003</v>
      </c>
      <c r="F223" s="67">
        <v>8.2503513999999996</v>
      </c>
      <c r="G223" s="66">
        <v>0</v>
      </c>
      <c r="H223" s="66">
        <v>0</v>
      </c>
      <c r="I223" s="66">
        <v>0</v>
      </c>
      <c r="J223" s="66">
        <v>0</v>
      </c>
      <c r="K223" s="66">
        <v>0</v>
      </c>
      <c r="L223" s="66">
        <v>4.2396675000000005E-5</v>
      </c>
      <c r="M223" s="66">
        <v>0</v>
      </c>
      <c r="N223" s="66">
        <v>3.6659600000000004E-5</v>
      </c>
      <c r="O223" s="66">
        <v>0</v>
      </c>
      <c r="P223" s="66">
        <v>2.0891875000000001E-5</v>
      </c>
      <c r="Q223" s="66">
        <v>4.2046124999999999E-5</v>
      </c>
      <c r="R223" s="66">
        <v>4.0541175000000002E-5</v>
      </c>
      <c r="S223" s="66"/>
      <c r="T223" s="65"/>
      <c r="U223" s="64"/>
      <c r="V223" s="63"/>
      <c r="W223" s="62"/>
      <c r="X223" s="61"/>
      <c r="Y223" s="61"/>
      <c r="Z223" s="61"/>
      <c r="AA223" s="47"/>
      <c r="AB223" s="47"/>
      <c r="AC223" s="47"/>
      <c r="AD223" s="48"/>
      <c r="AE223" s="47"/>
      <c r="AF223" s="47"/>
      <c r="AG223" s="47"/>
      <c r="AH223" s="48"/>
      <c r="AI223" s="47"/>
      <c r="AJ223" s="47"/>
      <c r="AK223" s="47"/>
    </row>
    <row r="224" spans="1:37" ht="37" customHeight="1" x14ac:dyDescent="0.2">
      <c r="A224" s="71" t="s">
        <v>22</v>
      </c>
      <c r="B224" s="72" t="s">
        <v>1496</v>
      </c>
      <c r="C224" s="75" t="s">
        <v>154</v>
      </c>
      <c r="D224" s="75" t="s">
        <v>155</v>
      </c>
      <c r="E224" s="68">
        <v>163.04064166666669</v>
      </c>
      <c r="F224" s="67">
        <v>7.7218689500000002</v>
      </c>
      <c r="G224" s="66">
        <v>0</v>
      </c>
      <c r="H224" s="66">
        <v>0</v>
      </c>
      <c r="I224" s="66">
        <v>0</v>
      </c>
      <c r="J224" s="66">
        <v>4.0847457500000007E-4</v>
      </c>
      <c r="K224" s="66">
        <v>4.1207255000000006E-4</v>
      </c>
      <c r="L224" s="66">
        <v>3.3092205E-4</v>
      </c>
      <c r="M224" s="66">
        <v>2.2350465E-4</v>
      </c>
      <c r="N224" s="66">
        <v>0</v>
      </c>
      <c r="O224" s="66">
        <v>0</v>
      </c>
      <c r="P224" s="66">
        <v>0</v>
      </c>
      <c r="Q224" s="66">
        <v>1.83553125E-4</v>
      </c>
      <c r="R224" s="66">
        <v>0</v>
      </c>
      <c r="S224" s="66"/>
      <c r="T224" s="65"/>
      <c r="U224" s="64"/>
      <c r="V224" s="63"/>
      <c r="W224" s="62"/>
      <c r="X224" s="61"/>
      <c r="Y224" s="61"/>
      <c r="Z224" s="61"/>
      <c r="AA224" s="47"/>
      <c r="AB224" s="47"/>
      <c r="AC224" s="47"/>
      <c r="AD224" s="48"/>
      <c r="AE224" s="47"/>
      <c r="AF224" s="47"/>
      <c r="AG224" s="47"/>
      <c r="AH224" s="48"/>
      <c r="AI224" s="47"/>
      <c r="AJ224" s="47"/>
      <c r="AK224" s="47"/>
    </row>
    <row r="225" spans="1:37" ht="37" customHeight="1" x14ac:dyDescent="0.2">
      <c r="A225" s="71" t="s">
        <v>1495</v>
      </c>
      <c r="B225" s="72" t="s">
        <v>1494</v>
      </c>
      <c r="C225" s="69" t="s">
        <v>880</v>
      </c>
      <c r="D225" s="69" t="s">
        <v>881</v>
      </c>
      <c r="E225" s="68">
        <v>300.04821833333335</v>
      </c>
      <c r="F225" s="67">
        <v>8.4447010000000002</v>
      </c>
      <c r="G225" s="66">
        <v>1.1036582500000001E-4</v>
      </c>
      <c r="H225" s="66">
        <v>1.2605312500000001E-4</v>
      </c>
      <c r="I225" s="66">
        <v>0</v>
      </c>
      <c r="J225" s="66">
        <v>0</v>
      </c>
      <c r="K225" s="66">
        <v>0</v>
      </c>
      <c r="L225" s="66">
        <v>9.9213824999999997E-5</v>
      </c>
      <c r="M225" s="66">
        <v>0</v>
      </c>
      <c r="N225" s="66">
        <v>0</v>
      </c>
      <c r="O225" s="66">
        <v>9.2172325000000014E-5</v>
      </c>
      <c r="P225" s="66">
        <v>0</v>
      </c>
      <c r="Q225" s="66">
        <v>7.1598725000000005E-5</v>
      </c>
      <c r="R225" s="66">
        <v>0</v>
      </c>
      <c r="S225" s="66"/>
      <c r="T225" s="65"/>
      <c r="U225" s="64"/>
      <c r="V225" s="63"/>
      <c r="W225" s="62"/>
      <c r="X225" s="61"/>
      <c r="Y225" s="61"/>
      <c r="Z225" s="61"/>
      <c r="AA225" s="47"/>
      <c r="AB225" s="47"/>
      <c r="AC225" s="47"/>
      <c r="AD225" s="48"/>
      <c r="AE225" s="47"/>
      <c r="AF225" s="47"/>
      <c r="AG225" s="47"/>
      <c r="AH225" s="48"/>
      <c r="AI225" s="47"/>
      <c r="AJ225" s="47"/>
      <c r="AK225" s="47"/>
    </row>
    <row r="226" spans="1:37" ht="37" customHeight="1" x14ac:dyDescent="0.2">
      <c r="A226" s="71" t="s">
        <v>1184</v>
      </c>
      <c r="B226" s="72" t="s">
        <v>113</v>
      </c>
      <c r="C226" s="69" t="s">
        <v>114</v>
      </c>
      <c r="D226" s="73" t="s">
        <v>48</v>
      </c>
      <c r="E226" s="68">
        <v>198.08698000000001</v>
      </c>
      <c r="F226" s="67">
        <v>7.807097530769231</v>
      </c>
      <c r="G226" s="66">
        <v>1.325981E-4</v>
      </c>
      <c r="H226" s="66">
        <v>1.2640480000000002E-4</v>
      </c>
      <c r="I226" s="66">
        <v>1.501583E-4</v>
      </c>
      <c r="J226" s="66">
        <v>2.0297265000000003E-4</v>
      </c>
      <c r="K226" s="66">
        <v>2.2223435000000001E-4</v>
      </c>
      <c r="L226" s="66">
        <v>2.0733120000000001E-4</v>
      </c>
      <c r="M226" s="66">
        <v>1.2436265000000002E-4</v>
      </c>
      <c r="N226" s="66">
        <v>9.0503399999999998E-5</v>
      </c>
      <c r="O226" s="66">
        <v>1.4579680000000001E-4</v>
      </c>
      <c r="P226" s="66">
        <v>8.3988724999999999E-5</v>
      </c>
      <c r="Q226" s="66">
        <v>1.6585787500000002E-4</v>
      </c>
      <c r="R226" s="66">
        <v>1.8404975E-4</v>
      </c>
      <c r="S226" s="66"/>
      <c r="T226" s="65"/>
      <c r="U226" s="64"/>
      <c r="V226" s="63"/>
      <c r="W226" s="62"/>
      <c r="X226" s="61"/>
      <c r="Y226" s="61"/>
      <c r="Z226" s="61"/>
      <c r="AA226" s="47"/>
      <c r="AB226" s="47"/>
      <c r="AC226" s="47"/>
      <c r="AD226" s="48"/>
      <c r="AE226" s="47"/>
      <c r="AF226" s="47"/>
      <c r="AG226" s="47"/>
      <c r="AH226" s="48"/>
      <c r="AI226" s="47"/>
      <c r="AJ226" s="47"/>
      <c r="AK226" s="47"/>
    </row>
    <row r="227" spans="1:37" ht="37" customHeight="1" x14ac:dyDescent="0.2">
      <c r="A227" s="71" t="s">
        <v>620</v>
      </c>
      <c r="B227" s="70" t="s">
        <v>1493</v>
      </c>
      <c r="C227" s="75" t="s">
        <v>1492</v>
      </c>
      <c r="D227" s="75" t="s">
        <v>1491</v>
      </c>
      <c r="E227" s="68">
        <v>218.13837615384617</v>
      </c>
      <c r="F227" s="67">
        <v>7.4239606538461533</v>
      </c>
      <c r="G227" s="66">
        <v>1.307276875E-3</v>
      </c>
      <c r="H227" s="66">
        <v>1.1177717500000001E-3</v>
      </c>
      <c r="I227" s="66">
        <v>1.4021417E-3</v>
      </c>
      <c r="J227" s="66">
        <v>2.0856678499999999E-3</v>
      </c>
      <c r="K227" s="66">
        <v>1.887791925E-3</v>
      </c>
      <c r="L227" s="66">
        <v>1.9614831E-3</v>
      </c>
      <c r="M227" s="66">
        <v>1.2729898250000002E-3</v>
      </c>
      <c r="N227" s="66">
        <v>1.3162208250000001E-3</v>
      </c>
      <c r="O227" s="66">
        <v>1.5546450000000001E-3</v>
      </c>
      <c r="P227" s="66">
        <v>1.730151025E-3</v>
      </c>
      <c r="Q227" s="66">
        <v>1.7818088249999999E-3</v>
      </c>
      <c r="R227" s="66">
        <v>1.2254735000000001E-3</v>
      </c>
      <c r="S227" s="66"/>
      <c r="T227" s="65"/>
      <c r="U227" s="64"/>
      <c r="V227" s="63"/>
      <c r="W227" s="62"/>
      <c r="X227" s="61"/>
      <c r="Y227" s="61"/>
      <c r="Z227" s="61"/>
      <c r="AA227" s="47"/>
      <c r="AB227" s="47"/>
      <c r="AC227" s="47"/>
      <c r="AD227" s="48"/>
      <c r="AE227" s="47"/>
      <c r="AF227" s="47"/>
      <c r="AG227" s="47"/>
      <c r="AH227" s="48"/>
      <c r="AI227" s="47"/>
      <c r="AJ227" s="47"/>
      <c r="AK227" s="47"/>
    </row>
    <row r="228" spans="1:37" ht="37" customHeight="1" x14ac:dyDescent="0.2">
      <c r="A228" s="71" t="s">
        <v>1490</v>
      </c>
      <c r="B228" s="70" t="s">
        <v>1000</v>
      </c>
      <c r="C228" s="69" t="s">
        <v>1001</v>
      </c>
      <c r="D228" s="69" t="s">
        <v>1002</v>
      </c>
      <c r="E228" s="68">
        <v>203.15023999999997</v>
      </c>
      <c r="F228" s="67">
        <v>6.2428833769230767</v>
      </c>
      <c r="G228" s="66">
        <v>2.7379667500000005E-4</v>
      </c>
      <c r="H228" s="66">
        <v>2.1610252499999999E-4</v>
      </c>
      <c r="I228" s="66">
        <v>2.1427897500000002E-4</v>
      </c>
      <c r="J228" s="66">
        <v>2.1619675000000003E-4</v>
      </c>
      <c r="K228" s="66">
        <v>2.1710269999999999E-4</v>
      </c>
      <c r="L228" s="66">
        <v>1.9460342500000002E-4</v>
      </c>
      <c r="M228" s="66">
        <v>2.35684475E-4</v>
      </c>
      <c r="N228" s="66">
        <v>2.2868189999999998E-4</v>
      </c>
      <c r="O228" s="66">
        <v>1.5956595000000002E-4</v>
      </c>
      <c r="P228" s="66">
        <v>3.4378937500000002E-4</v>
      </c>
      <c r="Q228" s="66">
        <v>1.7774047500000002E-4</v>
      </c>
      <c r="R228" s="66">
        <v>2.8441604999999997E-4</v>
      </c>
      <c r="S228" s="66"/>
      <c r="T228" s="65"/>
      <c r="U228" s="64"/>
      <c r="V228" s="63"/>
      <c r="W228" s="62"/>
      <c r="X228" s="61"/>
      <c r="Y228" s="61"/>
      <c r="Z228" s="61"/>
      <c r="AA228" s="47"/>
      <c r="AB228" s="47"/>
      <c r="AC228" s="47"/>
      <c r="AD228" s="48"/>
      <c r="AE228" s="47"/>
      <c r="AF228" s="47"/>
      <c r="AG228" s="47"/>
      <c r="AH228" s="48"/>
      <c r="AI228" s="47"/>
      <c r="AJ228" s="47"/>
      <c r="AK228" s="47"/>
    </row>
    <row r="229" spans="1:37" ht="37" customHeight="1" x14ac:dyDescent="0.2">
      <c r="A229" s="71" t="s">
        <v>1084</v>
      </c>
      <c r="B229" s="70" t="s">
        <v>47</v>
      </c>
      <c r="C229" s="74"/>
      <c r="D229" s="73" t="s">
        <v>48</v>
      </c>
      <c r="E229" s="68">
        <v>325.15948750000001</v>
      </c>
      <c r="F229" s="67">
        <v>6.9412355166666666</v>
      </c>
      <c r="G229" s="66">
        <v>5.1436025000000009E-5</v>
      </c>
      <c r="H229" s="66">
        <v>6.3938375000000003E-5</v>
      </c>
      <c r="I229" s="66">
        <v>5.4430125000000008E-5</v>
      </c>
      <c r="J229" s="66">
        <v>7.0905575000000006E-5</v>
      </c>
      <c r="K229" s="66">
        <v>4.0556724999999999E-5</v>
      </c>
      <c r="L229" s="66">
        <v>5.9864475000000001E-5</v>
      </c>
      <c r="M229" s="66">
        <v>5.7431349999999997E-5</v>
      </c>
      <c r="N229" s="66">
        <v>6.0981850000000003E-5</v>
      </c>
      <c r="O229" s="66">
        <v>0</v>
      </c>
      <c r="P229" s="66">
        <v>5.8547799999999995E-5</v>
      </c>
      <c r="Q229" s="66">
        <v>4.7364225000000005E-5</v>
      </c>
      <c r="R229" s="66">
        <v>5.3008475000000004E-5</v>
      </c>
      <c r="S229" s="66"/>
      <c r="T229" s="65"/>
      <c r="U229" s="64"/>
      <c r="V229" s="63"/>
      <c r="W229" s="62"/>
      <c r="X229" s="61"/>
      <c r="Y229" s="61"/>
      <c r="Z229" s="61"/>
      <c r="AA229" s="47"/>
      <c r="AB229" s="47"/>
      <c r="AC229" s="47"/>
      <c r="AD229" s="48"/>
      <c r="AE229" s="47"/>
      <c r="AF229" s="47"/>
      <c r="AG229" s="47"/>
      <c r="AH229" s="48"/>
      <c r="AI229" s="47"/>
      <c r="AJ229" s="47"/>
      <c r="AK229" s="47"/>
    </row>
    <row r="230" spans="1:37" ht="37" customHeight="1" x14ac:dyDescent="0.2">
      <c r="A230" s="71" t="s">
        <v>1489</v>
      </c>
      <c r="B230" s="72" t="s">
        <v>914</v>
      </c>
      <c r="C230" s="69" t="s">
        <v>915</v>
      </c>
      <c r="D230" s="69" t="s">
        <v>916</v>
      </c>
      <c r="E230" s="68">
        <v>130.05141769230767</v>
      </c>
      <c r="F230" s="67">
        <v>7.866447092307693</v>
      </c>
      <c r="G230" s="66">
        <v>2.6257182499999997E-4</v>
      </c>
      <c r="H230" s="66">
        <v>2.7783137500000005E-4</v>
      </c>
      <c r="I230" s="66">
        <v>1.96031325E-4</v>
      </c>
      <c r="J230" s="66">
        <v>2.97627125E-4</v>
      </c>
      <c r="K230" s="66">
        <v>3.1760040000000005E-4</v>
      </c>
      <c r="L230" s="66">
        <v>2.9199005000000002E-4</v>
      </c>
      <c r="M230" s="66">
        <v>2.3530162500000004E-4</v>
      </c>
      <c r="N230" s="66">
        <v>2.5847985000000001E-4</v>
      </c>
      <c r="O230" s="66">
        <v>3.4913762500000001E-4</v>
      </c>
      <c r="P230" s="66">
        <v>1.7018267500000002E-4</v>
      </c>
      <c r="Q230" s="66">
        <v>1.4547560000000001E-4</v>
      </c>
      <c r="R230" s="66">
        <v>2.3405520000000001E-4</v>
      </c>
      <c r="S230" s="66"/>
      <c r="T230" s="65"/>
      <c r="U230" s="64"/>
      <c r="V230" s="63"/>
      <c r="W230" s="62"/>
      <c r="X230" s="61"/>
      <c r="Y230" s="61"/>
      <c r="Z230" s="61"/>
      <c r="AA230" s="47"/>
      <c r="AB230" s="47"/>
      <c r="AC230" s="47"/>
      <c r="AD230" s="48"/>
      <c r="AE230" s="47"/>
      <c r="AF230" s="47"/>
      <c r="AG230" s="47"/>
      <c r="AH230" s="48"/>
      <c r="AI230" s="47"/>
      <c r="AJ230" s="47"/>
      <c r="AK230" s="47"/>
    </row>
    <row r="231" spans="1:37" ht="37" customHeight="1" x14ac:dyDescent="0.2">
      <c r="A231" s="71" t="s">
        <v>539</v>
      </c>
      <c r="B231" s="70" t="s">
        <v>1488</v>
      </c>
      <c r="C231" s="69" t="s">
        <v>1487</v>
      </c>
      <c r="D231" s="69" t="s">
        <v>1486</v>
      </c>
      <c r="E231" s="68">
        <v>223.07479538461541</v>
      </c>
      <c r="F231" s="67">
        <v>7.9202314846153854</v>
      </c>
      <c r="G231" s="66">
        <v>2.8005917499999999E-4</v>
      </c>
      <c r="H231" s="66">
        <v>2.012909E-4</v>
      </c>
      <c r="I231" s="66">
        <v>1.8022620000000001E-4</v>
      </c>
      <c r="J231" s="66">
        <v>2.7614022499999999E-4</v>
      </c>
      <c r="K231" s="66">
        <v>2.6196340000000001E-4</v>
      </c>
      <c r="L231" s="66">
        <v>1.863523E-4</v>
      </c>
      <c r="M231" s="66">
        <v>2.7696597500000001E-4</v>
      </c>
      <c r="N231" s="66">
        <v>3.6580292500000002E-4</v>
      </c>
      <c r="O231" s="66">
        <v>1.7294450000000002E-4</v>
      </c>
      <c r="P231" s="66">
        <v>2.1321512500000001E-4</v>
      </c>
      <c r="Q231" s="66">
        <v>2.3997872499999999E-4</v>
      </c>
      <c r="R231" s="66">
        <v>1.8404975E-4</v>
      </c>
      <c r="S231" s="66"/>
      <c r="T231" s="65"/>
      <c r="U231" s="64"/>
      <c r="V231" s="63"/>
      <c r="W231" s="62"/>
      <c r="X231" s="61"/>
      <c r="Y231" s="61"/>
      <c r="Z231" s="61"/>
      <c r="AA231" s="47"/>
      <c r="AB231" s="47"/>
      <c r="AC231" s="47"/>
      <c r="AD231" s="48"/>
      <c r="AE231" s="47"/>
      <c r="AF231" s="47"/>
      <c r="AG231" s="47"/>
      <c r="AH231" s="48"/>
      <c r="AI231" s="47"/>
      <c r="AJ231" s="47"/>
      <c r="AK231" s="47"/>
    </row>
    <row r="232" spans="1:37" ht="37" customHeight="1" x14ac:dyDescent="0.2">
      <c r="A232" s="71" t="s">
        <v>1485</v>
      </c>
      <c r="B232" s="70" t="s">
        <v>1484</v>
      </c>
      <c r="C232" s="69" t="s">
        <v>1483</v>
      </c>
      <c r="D232" s="69" t="s">
        <v>1482</v>
      </c>
      <c r="E232" s="68">
        <v>103.03974823076922</v>
      </c>
      <c r="F232" s="67">
        <v>8.6621112307692307</v>
      </c>
      <c r="G232" s="66">
        <v>1.3741368500000001E-3</v>
      </c>
      <c r="H232" s="66">
        <v>1.2389864250000001E-3</v>
      </c>
      <c r="I232" s="66">
        <v>1.000075875E-3</v>
      </c>
      <c r="J232" s="66">
        <v>2.02508475E-3</v>
      </c>
      <c r="K232" s="66">
        <v>2.5479508250000004E-3</v>
      </c>
      <c r="L232" s="66">
        <v>2.0112777250000003E-3</v>
      </c>
      <c r="M232" s="66">
        <v>1.1404795250000001E-3</v>
      </c>
      <c r="N232" s="66">
        <v>1.3718057750000002E-3</v>
      </c>
      <c r="O232" s="66">
        <v>1.4262272249999999E-3</v>
      </c>
      <c r="P232" s="66">
        <v>9.0180295000000005E-4</v>
      </c>
      <c r="Q232" s="66">
        <v>2.1395003750000001E-3</v>
      </c>
      <c r="R232" s="66">
        <v>1.3755988500000001E-3</v>
      </c>
      <c r="S232" s="66"/>
      <c r="T232" s="65"/>
      <c r="U232" s="64"/>
      <c r="V232" s="63"/>
      <c r="W232" s="62"/>
      <c r="X232" s="61"/>
      <c r="Y232" s="61"/>
      <c r="Z232" s="61"/>
      <c r="AA232" s="47"/>
      <c r="AB232" s="47"/>
      <c r="AC232" s="47"/>
      <c r="AD232" s="48"/>
      <c r="AE232" s="47"/>
      <c r="AF232" s="47"/>
      <c r="AG232" s="47"/>
      <c r="AH232" s="48"/>
      <c r="AI232" s="47"/>
      <c r="AJ232" s="47"/>
      <c r="AK232" s="47"/>
    </row>
    <row r="233" spans="1:37" ht="37" customHeight="1" x14ac:dyDescent="0.2">
      <c r="A233" s="71" t="s">
        <v>873</v>
      </c>
      <c r="B233" s="70" t="s">
        <v>874</v>
      </c>
      <c r="C233" s="69" t="s">
        <v>933</v>
      </c>
      <c r="D233" s="69" t="s">
        <v>934</v>
      </c>
      <c r="E233" s="68">
        <v>245.07745076923081</v>
      </c>
      <c r="F233" s="67">
        <v>17.109208615384613</v>
      </c>
      <c r="G233" s="66">
        <v>1.0636237000000001E-3</v>
      </c>
      <c r="H233" s="66">
        <v>1.0441736E-3</v>
      </c>
      <c r="I233" s="66">
        <v>1.0702175749999999E-3</v>
      </c>
      <c r="J233" s="66">
        <v>9.6483780000000013E-4</v>
      </c>
      <c r="K233" s="66">
        <v>1.0015030750000001E-3</v>
      </c>
      <c r="L233" s="66">
        <v>1.07571715E-3</v>
      </c>
      <c r="M233" s="66">
        <v>8.6527034999999992E-4</v>
      </c>
      <c r="N233" s="66">
        <v>1.1086005499999999E-3</v>
      </c>
      <c r="O233" s="66">
        <v>1.03913175E-3</v>
      </c>
      <c r="P233" s="66">
        <v>8.6035799999999998E-4</v>
      </c>
      <c r="Q233" s="66">
        <v>9.6456825000000015E-4</v>
      </c>
      <c r="R233" s="66">
        <v>1.1476201000000001E-3</v>
      </c>
      <c r="S233" s="66"/>
      <c r="T233" s="65"/>
      <c r="U233" s="64"/>
      <c r="V233" s="63"/>
      <c r="W233" s="62"/>
      <c r="X233" s="61"/>
      <c r="Y233" s="61"/>
      <c r="Z233" s="61"/>
      <c r="AA233" s="47"/>
      <c r="AB233" s="47"/>
      <c r="AC233" s="47"/>
      <c r="AD233" s="48"/>
      <c r="AE233" s="47"/>
      <c r="AF233" s="47"/>
      <c r="AG233" s="47"/>
      <c r="AH233" s="48"/>
      <c r="AI233" s="47"/>
      <c r="AJ233" s="47"/>
      <c r="AK233" s="47"/>
    </row>
    <row r="234" spans="1:37" ht="37" customHeight="1" x14ac:dyDescent="0.2">
      <c r="A234" s="71" t="s">
        <v>1151</v>
      </c>
      <c r="B234" s="70" t="s">
        <v>1030</v>
      </c>
      <c r="C234" s="69" t="s">
        <v>1031</v>
      </c>
      <c r="D234" s="69" t="s">
        <v>1032</v>
      </c>
      <c r="E234" s="68">
        <v>242.11252600000003</v>
      </c>
      <c r="F234" s="67">
        <v>7.7628334500000005</v>
      </c>
      <c r="G234" s="66">
        <v>4.6008525E-5</v>
      </c>
      <c r="H234" s="66">
        <v>4.7654800000000003E-5</v>
      </c>
      <c r="I234" s="66">
        <v>3.2241475000000005E-5</v>
      </c>
      <c r="J234" s="66">
        <v>5.2026425000000002E-5</v>
      </c>
      <c r="K234" s="66">
        <v>4.0970575000000002E-5</v>
      </c>
      <c r="L234" s="66">
        <v>0</v>
      </c>
      <c r="M234" s="66">
        <v>0</v>
      </c>
      <c r="N234" s="66">
        <v>4.1065800000000002E-5</v>
      </c>
      <c r="O234" s="66">
        <v>4.8924449999999999E-5</v>
      </c>
      <c r="P234" s="66">
        <v>5.5936325000000004E-5</v>
      </c>
      <c r="Q234" s="66">
        <v>0</v>
      </c>
      <c r="R234" s="66">
        <v>4.2065950000000003E-5</v>
      </c>
      <c r="S234" s="66"/>
      <c r="T234" s="65"/>
      <c r="U234" s="64"/>
      <c r="V234" s="63"/>
      <c r="W234" s="62"/>
      <c r="X234" s="61"/>
      <c r="Y234" s="61"/>
      <c r="Z234" s="61"/>
      <c r="AA234" s="47"/>
      <c r="AB234" s="47"/>
      <c r="AC234" s="47"/>
      <c r="AD234" s="48"/>
      <c r="AE234" s="47"/>
      <c r="AF234" s="47"/>
      <c r="AG234" s="47"/>
      <c r="AH234" s="48"/>
      <c r="AI234" s="47"/>
      <c r="AJ234" s="47"/>
      <c r="AK234" s="47"/>
    </row>
    <row r="235" spans="1:37" ht="37" customHeight="1" x14ac:dyDescent="0.2">
      <c r="A235" s="71" t="s">
        <v>1112</v>
      </c>
      <c r="B235" s="70" t="s">
        <v>1481</v>
      </c>
      <c r="C235" s="75" t="s">
        <v>24</v>
      </c>
      <c r="D235" s="75" t="s">
        <v>25</v>
      </c>
      <c r="E235" s="68">
        <v>172.09803666666667</v>
      </c>
      <c r="F235" s="67">
        <v>7.1169921583333329</v>
      </c>
      <c r="G235" s="66">
        <v>1.9174002500000001E-4</v>
      </c>
      <c r="H235" s="66">
        <v>0</v>
      </c>
      <c r="I235" s="66">
        <v>2.9436315000000001E-4</v>
      </c>
      <c r="J235" s="66">
        <v>4.2949152500000001E-4</v>
      </c>
      <c r="K235" s="66">
        <v>5.385533250000001E-4</v>
      </c>
      <c r="L235" s="66">
        <v>4.1694925000000004E-4</v>
      </c>
      <c r="M235" s="66">
        <v>1.970412E-4</v>
      </c>
      <c r="N235" s="66">
        <v>1.5195085000000003E-4</v>
      </c>
      <c r="O235" s="66">
        <v>3.6868932500000001E-4</v>
      </c>
      <c r="P235" s="66">
        <v>1.8835752500000002E-4</v>
      </c>
      <c r="Q235" s="66">
        <v>3.9867477500000006E-4</v>
      </c>
      <c r="R235" s="66">
        <v>3.5414972500000003E-4</v>
      </c>
      <c r="S235" s="66"/>
      <c r="T235" s="65"/>
      <c r="U235" s="64"/>
      <c r="V235" s="63"/>
      <c r="W235" s="62"/>
      <c r="X235" s="61"/>
      <c r="Y235" s="61"/>
      <c r="Z235" s="61"/>
      <c r="AA235" s="47"/>
      <c r="AB235" s="47"/>
      <c r="AC235" s="47"/>
      <c r="AD235" s="48"/>
      <c r="AE235" s="47"/>
      <c r="AF235" s="47"/>
      <c r="AG235" s="47"/>
      <c r="AH235" s="48"/>
      <c r="AI235" s="47"/>
      <c r="AJ235" s="47"/>
      <c r="AK235" s="47"/>
    </row>
    <row r="236" spans="1:37" ht="37" customHeight="1" x14ac:dyDescent="0.2">
      <c r="A236" s="71" t="s">
        <v>908</v>
      </c>
      <c r="B236" s="70" t="s">
        <v>1101</v>
      </c>
      <c r="C236" s="74"/>
      <c r="D236" s="73" t="s">
        <v>48</v>
      </c>
      <c r="E236" s="68">
        <v>221.09136666666666</v>
      </c>
      <c r="F236" s="67">
        <v>10.345694333333332</v>
      </c>
      <c r="G236" s="66">
        <v>8.7758550000000007E-5</v>
      </c>
      <c r="H236" s="66">
        <v>8.7397800000000005E-5</v>
      </c>
      <c r="I236" s="66">
        <v>0</v>
      </c>
      <c r="J236" s="66">
        <v>9.1785750000000001E-5</v>
      </c>
      <c r="K236" s="66">
        <v>7.97064E-5</v>
      </c>
      <c r="L236" s="66">
        <v>8.1808925000000004E-5</v>
      </c>
      <c r="M236" s="66">
        <v>7.979935000000001E-5</v>
      </c>
      <c r="N236" s="66">
        <v>8.1074125000000005E-5</v>
      </c>
      <c r="O236" s="66">
        <v>7.6462749999999999E-5</v>
      </c>
      <c r="P236" s="66">
        <v>1.1667442500000001E-4</v>
      </c>
      <c r="Q236" s="66">
        <v>9.406367500000001E-5</v>
      </c>
      <c r="R236" s="66">
        <v>1.203678E-4</v>
      </c>
      <c r="S236" s="66"/>
      <c r="T236" s="65"/>
      <c r="U236" s="64"/>
      <c r="V236" s="63"/>
      <c r="W236" s="62"/>
      <c r="X236" s="61"/>
      <c r="Y236" s="61"/>
      <c r="Z236" s="61"/>
      <c r="AA236" s="47"/>
      <c r="AB236" s="47"/>
      <c r="AC236" s="47"/>
      <c r="AD236" s="48"/>
      <c r="AE236" s="47"/>
      <c r="AF236" s="47"/>
      <c r="AG236" s="47"/>
      <c r="AH236" s="48"/>
      <c r="AI236" s="47"/>
      <c r="AJ236" s="47"/>
      <c r="AK236" s="47"/>
    </row>
    <row r="237" spans="1:37" ht="37" customHeight="1" x14ac:dyDescent="0.2">
      <c r="A237" s="71" t="s">
        <v>1142</v>
      </c>
      <c r="B237" s="70" t="s">
        <v>841</v>
      </c>
      <c r="C237" s="69" t="s">
        <v>842</v>
      </c>
      <c r="D237" s="73" t="s">
        <v>48</v>
      </c>
      <c r="E237" s="68">
        <v>191.0659538461538</v>
      </c>
      <c r="F237" s="67">
        <v>7.8765186230769233</v>
      </c>
      <c r="G237" s="66">
        <v>7.498305E-5</v>
      </c>
      <c r="H237" s="66">
        <v>8.7949775000000001E-5</v>
      </c>
      <c r="I237" s="66">
        <v>6.113200000000001E-5</v>
      </c>
      <c r="J237" s="66">
        <v>9.2394750000000008E-5</v>
      </c>
      <c r="K237" s="66">
        <v>9.3528800000000005E-5</v>
      </c>
      <c r="L237" s="66">
        <v>7.5050025000000003E-5</v>
      </c>
      <c r="M237" s="66">
        <v>9.0249275000000008E-5</v>
      </c>
      <c r="N237" s="66">
        <v>8.5304075000000007E-5</v>
      </c>
      <c r="O237" s="66">
        <v>6.9529350000000002E-5</v>
      </c>
      <c r="P237" s="66">
        <v>7.6154275000000002E-5</v>
      </c>
      <c r="Q237" s="66">
        <v>8.2513450000000005E-5</v>
      </c>
      <c r="R237" s="66">
        <v>6.3861325000000006E-5</v>
      </c>
      <c r="S237" s="66"/>
      <c r="T237" s="65"/>
      <c r="U237" s="64"/>
      <c r="V237" s="63"/>
      <c r="W237" s="62"/>
      <c r="X237" s="61"/>
      <c r="Y237" s="61"/>
      <c r="Z237" s="61"/>
      <c r="AA237" s="47"/>
      <c r="AB237" s="47"/>
      <c r="AC237" s="47"/>
      <c r="AD237" s="48"/>
      <c r="AE237" s="47"/>
      <c r="AF237" s="47"/>
      <c r="AG237" s="47"/>
      <c r="AH237" s="48"/>
      <c r="AI237" s="47"/>
      <c r="AJ237" s="47"/>
      <c r="AK237" s="47"/>
    </row>
    <row r="238" spans="1:37" ht="37" customHeight="1" x14ac:dyDescent="0.2">
      <c r="A238" s="71" t="s">
        <v>865</v>
      </c>
      <c r="B238" s="70" t="s">
        <v>189</v>
      </c>
      <c r="C238" s="74"/>
      <c r="D238" s="73" t="s">
        <v>48</v>
      </c>
      <c r="E238" s="68">
        <v>166.01796923076924</v>
      </c>
      <c r="F238" s="67">
        <v>8.2983442692307694</v>
      </c>
      <c r="G238" s="66">
        <v>2.8299772499999998E-4</v>
      </c>
      <c r="H238" s="66">
        <v>3.1384655000000003E-4</v>
      </c>
      <c r="I238" s="66">
        <v>2.5262745E-4</v>
      </c>
      <c r="J238" s="66">
        <v>2.7830507500000004E-4</v>
      </c>
      <c r="K238" s="66">
        <v>3.1480352500000002E-4</v>
      </c>
      <c r="L238" s="66">
        <v>2.1192827500000002E-4</v>
      </c>
      <c r="M238" s="66">
        <v>2.4008417500000001E-4</v>
      </c>
      <c r="N238" s="66">
        <v>3.395203E-4</v>
      </c>
      <c r="O238" s="66">
        <v>3.4599540000000001E-4</v>
      </c>
      <c r="P238" s="66">
        <v>1.8604435000000002E-4</v>
      </c>
      <c r="Q238" s="66">
        <v>1.6890792500000003E-4</v>
      </c>
      <c r="R238" s="66">
        <v>2.8409457500000001E-4</v>
      </c>
      <c r="S238" s="66"/>
      <c r="T238" s="65"/>
      <c r="U238" s="64"/>
      <c r="V238" s="63"/>
      <c r="W238" s="62"/>
      <c r="X238" s="61"/>
      <c r="Y238" s="61"/>
      <c r="Z238" s="61"/>
      <c r="AA238" s="47"/>
      <c r="AB238" s="47"/>
      <c r="AC238" s="47"/>
      <c r="AD238" s="48"/>
      <c r="AE238" s="47"/>
      <c r="AF238" s="47"/>
      <c r="AG238" s="47"/>
      <c r="AH238" s="48"/>
      <c r="AI238" s="47"/>
      <c r="AJ238" s="47"/>
      <c r="AK238" s="47"/>
    </row>
    <row r="239" spans="1:37" ht="37" customHeight="1" x14ac:dyDescent="0.2">
      <c r="A239" s="71" t="s">
        <v>472</v>
      </c>
      <c r="B239" s="70" t="s">
        <v>1480</v>
      </c>
      <c r="C239" s="69" t="s">
        <v>1479</v>
      </c>
      <c r="D239" s="69" t="s">
        <v>1478</v>
      </c>
      <c r="E239" s="68">
        <v>288.21687800000001</v>
      </c>
      <c r="F239" s="67">
        <v>8.2482299999999995</v>
      </c>
      <c r="G239" s="66">
        <v>7.9325050000000007E-5</v>
      </c>
      <c r="H239" s="66">
        <v>0</v>
      </c>
      <c r="I239" s="66">
        <v>7.5169725000000015E-5</v>
      </c>
      <c r="J239" s="66">
        <v>0</v>
      </c>
      <c r="K239" s="66">
        <v>0</v>
      </c>
      <c r="L239" s="66">
        <v>0</v>
      </c>
      <c r="M239" s="66">
        <v>0</v>
      </c>
      <c r="N239" s="66">
        <v>8.3541600000000007E-5</v>
      </c>
      <c r="O239" s="66">
        <v>0</v>
      </c>
      <c r="P239" s="66">
        <v>7.8260325000000002E-5</v>
      </c>
      <c r="Q239" s="66">
        <v>0</v>
      </c>
      <c r="R239" s="66">
        <v>0</v>
      </c>
      <c r="S239" s="66"/>
      <c r="T239" s="65"/>
      <c r="U239" s="64"/>
      <c r="V239" s="63"/>
      <c r="W239" s="62"/>
      <c r="X239" s="61"/>
      <c r="Y239" s="61"/>
      <c r="Z239" s="61"/>
      <c r="AA239" s="47"/>
      <c r="AB239" s="47"/>
      <c r="AC239" s="47"/>
      <c r="AD239" s="48"/>
      <c r="AE239" s="47"/>
      <c r="AF239" s="47"/>
      <c r="AG239" s="47"/>
      <c r="AH239" s="48"/>
      <c r="AI239" s="47"/>
      <c r="AJ239" s="47"/>
      <c r="AK239" s="47"/>
    </row>
    <row r="240" spans="1:37" ht="37" customHeight="1" x14ac:dyDescent="0.2">
      <c r="A240" s="71" t="s">
        <v>589</v>
      </c>
      <c r="B240" s="70" t="s">
        <v>1477</v>
      </c>
      <c r="C240" s="69" t="s">
        <v>1476</v>
      </c>
      <c r="D240" s="69" t="s">
        <v>1475</v>
      </c>
      <c r="E240" s="68">
        <v>241.12918076923077</v>
      </c>
      <c r="F240" s="67">
        <v>5.4955255538461536</v>
      </c>
      <c r="G240" s="66">
        <v>5.6947050000000006E-5</v>
      </c>
      <c r="H240" s="66">
        <v>6.8170275000000005E-5</v>
      </c>
      <c r="I240" s="66">
        <v>6.2852749999999999E-5</v>
      </c>
      <c r="J240" s="66">
        <v>8.7696700000000004E-5</v>
      </c>
      <c r="K240" s="66">
        <v>6.3483699999999997E-5</v>
      </c>
      <c r="L240" s="66">
        <v>7.9351150000000003E-5</v>
      </c>
      <c r="M240" s="66">
        <v>6.2094950000000004E-5</v>
      </c>
      <c r="N240" s="66">
        <v>4.5912625E-5</v>
      </c>
      <c r="O240" s="66">
        <v>6.6892700000000004E-5</v>
      </c>
      <c r="P240" s="66">
        <v>6.4023500000000001E-5</v>
      </c>
      <c r="Q240" s="66">
        <v>3.9719475000000003E-5</v>
      </c>
      <c r="R240" s="66">
        <v>5.3098174999999998E-5</v>
      </c>
      <c r="S240" s="66"/>
      <c r="T240" s="65"/>
      <c r="U240" s="64"/>
      <c r="V240" s="63"/>
      <c r="W240" s="62"/>
      <c r="X240" s="61"/>
      <c r="Y240" s="61"/>
      <c r="Z240" s="61"/>
      <c r="AA240" s="47"/>
      <c r="AB240" s="47"/>
      <c r="AC240" s="47"/>
      <c r="AD240" s="48"/>
      <c r="AE240" s="47"/>
      <c r="AF240" s="47"/>
      <c r="AG240" s="47"/>
      <c r="AH240" s="48"/>
      <c r="AI240" s="47"/>
      <c r="AJ240" s="47"/>
      <c r="AK240" s="47"/>
    </row>
    <row r="241" spans="1:37" ht="37" customHeight="1" x14ac:dyDescent="0.2">
      <c r="A241" s="71" t="s">
        <v>1474</v>
      </c>
      <c r="B241" s="72" t="s">
        <v>1473</v>
      </c>
      <c r="C241" s="75" t="s">
        <v>86</v>
      </c>
      <c r="D241" s="75" t="s">
        <v>87</v>
      </c>
      <c r="E241" s="68">
        <v>222.09731230769228</v>
      </c>
      <c r="F241" s="67">
        <v>17.108291615384612</v>
      </c>
      <c r="G241" s="66">
        <v>1.7519981500000001E-3</v>
      </c>
      <c r="H241" s="66">
        <v>1.6351666750000001E-3</v>
      </c>
      <c r="I241" s="66">
        <v>2.1465030749999998E-3</v>
      </c>
      <c r="J241" s="66">
        <v>1.625347125E-3</v>
      </c>
      <c r="K241" s="66">
        <v>1.5284923500000001E-3</v>
      </c>
      <c r="L241" s="66">
        <v>1.8258663750000002E-3</v>
      </c>
      <c r="M241" s="66">
        <v>1.7361543000000001E-3</v>
      </c>
      <c r="N241" s="66">
        <v>1.8265472000000003E-3</v>
      </c>
      <c r="O241" s="66">
        <v>1.7041526250000001E-3</v>
      </c>
      <c r="P241" s="66">
        <v>1.8074004500000002E-3</v>
      </c>
      <c r="Q241" s="66">
        <v>1.7454131500000002E-3</v>
      </c>
      <c r="R241" s="66">
        <v>1.7780711750000002E-3</v>
      </c>
      <c r="S241" s="66"/>
      <c r="T241" s="65"/>
      <c r="U241" s="64"/>
      <c r="V241" s="63"/>
      <c r="W241" s="62"/>
      <c r="X241" s="61"/>
      <c r="Y241" s="61"/>
      <c r="Z241" s="61"/>
      <c r="AA241" s="47"/>
      <c r="AB241" s="47"/>
      <c r="AC241" s="47"/>
      <c r="AD241" s="48"/>
      <c r="AE241" s="47"/>
      <c r="AF241" s="47"/>
      <c r="AG241" s="47"/>
      <c r="AH241" s="48"/>
      <c r="AI241" s="47"/>
      <c r="AJ241" s="47"/>
      <c r="AK241" s="47"/>
    </row>
    <row r="242" spans="1:37" ht="37" customHeight="1" x14ac:dyDescent="0.2">
      <c r="A242" s="71" t="s">
        <v>1098</v>
      </c>
      <c r="B242" s="70" t="s">
        <v>1472</v>
      </c>
      <c r="C242" s="69" t="s">
        <v>1471</v>
      </c>
      <c r="D242" s="69" t="s">
        <v>1470</v>
      </c>
      <c r="E242" s="68">
        <v>427.0976753846154</v>
      </c>
      <c r="F242" s="67">
        <v>9.259967884615385</v>
      </c>
      <c r="G242" s="66">
        <v>1.4994105000000002E-3</v>
      </c>
      <c r="H242" s="66">
        <v>2.26875465E-3</v>
      </c>
      <c r="I242" s="66">
        <v>1.8495374E-3</v>
      </c>
      <c r="J242" s="66">
        <v>2.4793460250000002E-3</v>
      </c>
      <c r="K242" s="66">
        <v>2.0484462750000004E-3</v>
      </c>
      <c r="L242" s="66">
        <v>2.416259975E-3</v>
      </c>
      <c r="M242" s="66">
        <v>1.7617177250000002E-3</v>
      </c>
      <c r="N242" s="66">
        <v>1.8421451500000002E-3</v>
      </c>
      <c r="O242" s="66">
        <v>1.7184100500000001E-3</v>
      </c>
      <c r="P242" s="66">
        <v>3.1929196750000001E-3</v>
      </c>
      <c r="Q242" s="66">
        <v>1.7040317749999999E-3</v>
      </c>
      <c r="R242" s="66">
        <v>2.1257206750000001E-3</v>
      </c>
      <c r="S242" s="66"/>
      <c r="T242" s="65"/>
      <c r="U242" s="64"/>
      <c r="V242" s="63"/>
      <c r="W242" s="62"/>
      <c r="X242" s="61"/>
      <c r="Y242" s="61"/>
      <c r="Z242" s="61"/>
      <c r="AA242" s="47"/>
      <c r="AB242" s="47"/>
      <c r="AC242" s="47"/>
      <c r="AD242" s="48"/>
      <c r="AE242" s="47"/>
      <c r="AF242" s="47"/>
      <c r="AG242" s="47"/>
      <c r="AH242" s="48"/>
      <c r="AI242" s="47"/>
      <c r="AJ242" s="47"/>
      <c r="AK242" s="47"/>
    </row>
    <row r="243" spans="1:37" ht="37" customHeight="1" x14ac:dyDescent="0.2">
      <c r="A243" s="71" t="s">
        <v>1060</v>
      </c>
      <c r="B243" s="70" t="s">
        <v>619</v>
      </c>
      <c r="C243" s="74"/>
      <c r="D243" s="73" t="s">
        <v>48</v>
      </c>
      <c r="E243" s="68">
        <v>242.07955999999996</v>
      </c>
      <c r="F243" s="67">
        <v>6.7685061545454541</v>
      </c>
      <c r="G243" s="66">
        <v>1.94046175E-4</v>
      </c>
      <c r="H243" s="66">
        <v>3.1481125E-4</v>
      </c>
      <c r="I243" s="66">
        <v>0</v>
      </c>
      <c r="J243" s="66">
        <v>2.01694925E-4</v>
      </c>
      <c r="K243" s="66">
        <v>1.7775677499999999E-4</v>
      </c>
      <c r="L243" s="66">
        <v>2.2762665000000001E-4</v>
      </c>
      <c r="M243" s="66">
        <v>1.0107130000000002E-4</v>
      </c>
      <c r="N243" s="66">
        <v>2.5847985000000001E-4</v>
      </c>
      <c r="O243" s="66">
        <v>0</v>
      </c>
      <c r="P243" s="66">
        <v>1.1004045000000001E-4</v>
      </c>
      <c r="Q243" s="66">
        <v>2.23908775E-4</v>
      </c>
      <c r="R243" s="66">
        <v>1.7400792499999999E-4</v>
      </c>
      <c r="S243" s="66"/>
      <c r="T243" s="65"/>
      <c r="U243" s="64"/>
      <c r="V243" s="63"/>
      <c r="W243" s="62"/>
      <c r="X243" s="61"/>
      <c r="Y243" s="61"/>
      <c r="Z243" s="61"/>
      <c r="AA243" s="47"/>
      <c r="AB243" s="47"/>
      <c r="AC243" s="47"/>
      <c r="AD243" s="48"/>
      <c r="AE243" s="47"/>
      <c r="AF243" s="47"/>
      <c r="AG243" s="47"/>
      <c r="AH243" s="48"/>
      <c r="AI243" s="47"/>
      <c r="AJ243" s="47"/>
      <c r="AK243" s="47"/>
    </row>
    <row r="244" spans="1:37" ht="37" customHeight="1" x14ac:dyDescent="0.2">
      <c r="A244" s="71" t="s">
        <v>969</v>
      </c>
      <c r="B244" s="70" t="s">
        <v>482</v>
      </c>
      <c r="C244" s="69" t="s">
        <v>483</v>
      </c>
      <c r="D244" s="69" t="s">
        <v>484</v>
      </c>
      <c r="E244" s="68">
        <v>176.06686538461537</v>
      </c>
      <c r="F244" s="67">
        <v>8.0736709230769232</v>
      </c>
      <c r="G244" s="66">
        <v>1.1848657500000001E-4</v>
      </c>
      <c r="H244" s="66">
        <v>1.5869600000000003E-4</v>
      </c>
      <c r="I244" s="66">
        <v>1.26611175E-4</v>
      </c>
      <c r="J244" s="66">
        <v>1.0927287500000002E-4</v>
      </c>
      <c r="K244" s="66">
        <v>1.8142932499999999E-4</v>
      </c>
      <c r="L244" s="66">
        <v>1.2815562499999999E-4</v>
      </c>
      <c r="M244" s="66">
        <v>1.0726277500000001E-4</v>
      </c>
      <c r="N244" s="66">
        <v>1.4311345000000001E-4</v>
      </c>
      <c r="O244" s="66">
        <v>1.8573710000000001E-4</v>
      </c>
      <c r="P244" s="66">
        <v>9.3086799999999998E-5</v>
      </c>
      <c r="Q244" s="66">
        <v>1.3702387500000001E-4</v>
      </c>
      <c r="R244" s="66">
        <v>1.1624195E-4</v>
      </c>
      <c r="S244" s="66"/>
      <c r="T244" s="65"/>
      <c r="U244" s="64"/>
      <c r="V244" s="63"/>
      <c r="W244" s="62"/>
      <c r="X244" s="61"/>
      <c r="Y244" s="61"/>
      <c r="Z244" s="61"/>
      <c r="AA244" s="47"/>
      <c r="AB244" s="47"/>
      <c r="AC244" s="47"/>
      <c r="AD244" s="48"/>
      <c r="AE244" s="47"/>
      <c r="AF244" s="47"/>
      <c r="AG244" s="47"/>
      <c r="AH244" s="48"/>
      <c r="AI244" s="47"/>
      <c r="AJ244" s="47"/>
      <c r="AK244" s="47"/>
    </row>
    <row r="245" spans="1:37" ht="37" customHeight="1" x14ac:dyDescent="0.2">
      <c r="A245" s="71" t="s">
        <v>98</v>
      </c>
      <c r="B245" s="70" t="s">
        <v>100</v>
      </c>
      <c r="C245" s="69" t="s">
        <v>806</v>
      </c>
      <c r="D245" s="69" t="s">
        <v>1469</v>
      </c>
      <c r="E245" s="68">
        <v>345.07795076923077</v>
      </c>
      <c r="F245" s="67">
        <v>8.4773628846153866</v>
      </c>
      <c r="G245" s="66">
        <v>4.9348524999999999E-5</v>
      </c>
      <c r="H245" s="66">
        <v>6.0442475000000008E-5</v>
      </c>
      <c r="I245" s="66">
        <v>3.0249025000000003E-5</v>
      </c>
      <c r="J245" s="66">
        <v>4.0368324999999999E-5</v>
      </c>
      <c r="K245" s="66">
        <v>3.5176750000000002E-5</v>
      </c>
      <c r="L245" s="66">
        <v>3.6427800000000004E-5</v>
      </c>
      <c r="M245" s="66">
        <v>3.84315E-5</v>
      </c>
      <c r="N245" s="66">
        <v>5.0230700000000007E-5</v>
      </c>
      <c r="O245" s="66">
        <v>3.9549700000000005E-5</v>
      </c>
      <c r="P245" s="66">
        <v>4.5574625000000004E-5</v>
      </c>
      <c r="Q245" s="66">
        <v>4.3708025000000004E-5</v>
      </c>
      <c r="R245" s="66">
        <v>4.8523825000000006E-5</v>
      </c>
      <c r="S245" s="66"/>
      <c r="T245" s="65"/>
      <c r="U245" s="64"/>
      <c r="V245" s="63"/>
      <c r="W245" s="62"/>
      <c r="X245" s="61"/>
      <c r="Y245" s="61"/>
      <c r="Z245" s="61"/>
      <c r="AA245" s="47"/>
      <c r="AB245" s="47"/>
      <c r="AC245" s="47"/>
      <c r="AD245" s="48"/>
      <c r="AE245" s="47"/>
      <c r="AF245" s="47"/>
      <c r="AG245" s="47"/>
      <c r="AH245" s="48"/>
      <c r="AI245" s="47"/>
      <c r="AJ245" s="47"/>
      <c r="AK245" s="47"/>
    </row>
    <row r="246" spans="1:37" ht="37" customHeight="1" x14ac:dyDescent="0.2">
      <c r="A246" s="71" t="s">
        <v>476</v>
      </c>
      <c r="B246" s="70" t="s">
        <v>478</v>
      </c>
      <c r="C246" s="69" t="s">
        <v>961</v>
      </c>
      <c r="D246" s="69" t="s">
        <v>962</v>
      </c>
      <c r="E246" s="68">
        <v>182.08088076923076</v>
      </c>
      <c r="F246" s="67">
        <v>9.0088158461538477</v>
      </c>
      <c r="G246" s="66">
        <v>3.1116045025E-2</v>
      </c>
      <c r="H246" s="66">
        <v>2.7416870900000001E-2</v>
      </c>
      <c r="I246" s="66">
        <v>3.181073895E-2</v>
      </c>
      <c r="J246" s="66">
        <v>5.4493325299999999E-2</v>
      </c>
      <c r="K246" s="66">
        <v>6.3700396625000003E-2</v>
      </c>
      <c r="L246" s="66">
        <v>5.5497261325000005E-2</v>
      </c>
      <c r="M246" s="66">
        <v>2.7832704600000004E-2</v>
      </c>
      <c r="N246" s="66">
        <v>2.3190548875000001E-2</v>
      </c>
      <c r="O246" s="66">
        <v>3.4958712075000002E-2</v>
      </c>
      <c r="P246" s="66">
        <v>6.3913824350000009E-2</v>
      </c>
      <c r="Q246" s="66">
        <v>4.1052649075000003E-2</v>
      </c>
      <c r="R246" s="66">
        <v>6.3749286949999998E-2</v>
      </c>
      <c r="S246" s="66"/>
      <c r="T246" s="65"/>
      <c r="U246" s="64"/>
      <c r="V246" s="63"/>
      <c r="W246" s="62"/>
      <c r="X246" s="61"/>
      <c r="Y246" s="61"/>
      <c r="Z246" s="61"/>
      <c r="AA246" s="47"/>
      <c r="AB246" s="47"/>
      <c r="AC246" s="47"/>
      <c r="AD246" s="48"/>
      <c r="AE246" s="47"/>
      <c r="AF246" s="47"/>
      <c r="AG246" s="47"/>
      <c r="AH246" s="48"/>
      <c r="AI246" s="47"/>
      <c r="AJ246" s="47"/>
      <c r="AK246" s="47"/>
    </row>
    <row r="247" spans="1:37" ht="37" customHeight="1" x14ac:dyDescent="0.2">
      <c r="A247" s="71" t="s">
        <v>927</v>
      </c>
      <c r="B247" s="70" t="s">
        <v>918</v>
      </c>
      <c r="C247" s="69" t="s">
        <v>920</v>
      </c>
      <c r="D247" s="69" t="s">
        <v>921</v>
      </c>
      <c r="E247" s="68">
        <v>132.10205846153846</v>
      </c>
      <c r="F247" s="67">
        <v>8.1945170769230771</v>
      </c>
      <c r="G247" s="66">
        <v>0.12241241679999999</v>
      </c>
      <c r="H247" s="66">
        <v>0.10203213662499999</v>
      </c>
      <c r="I247" s="66">
        <v>0.10786039805000001</v>
      </c>
      <c r="J247" s="66">
        <v>0.22093941620000002</v>
      </c>
      <c r="K247" s="66">
        <v>0.24809499215000003</v>
      </c>
      <c r="L247" s="66">
        <v>0.16425380077500001</v>
      </c>
      <c r="M247" s="66">
        <v>0.12483711947500001</v>
      </c>
      <c r="N247" s="66">
        <v>9.390719127500001E-2</v>
      </c>
      <c r="O247" s="66">
        <v>0.12748489300000002</v>
      </c>
      <c r="P247" s="66">
        <v>0.17488290437500001</v>
      </c>
      <c r="Q247" s="66">
        <v>0.19372856145</v>
      </c>
      <c r="R247" s="66">
        <v>0.17785070802500003</v>
      </c>
      <c r="S247" s="66"/>
      <c r="T247" s="65"/>
      <c r="U247" s="64"/>
      <c r="V247" s="63"/>
      <c r="W247" s="62"/>
      <c r="X247" s="61"/>
      <c r="Y247" s="61"/>
      <c r="Z247" s="61"/>
      <c r="AA247" s="47"/>
      <c r="AB247" s="47"/>
      <c r="AC247" s="47"/>
      <c r="AD247" s="48"/>
      <c r="AE247" s="47"/>
      <c r="AF247" s="47"/>
      <c r="AG247" s="47"/>
      <c r="AH247" s="48"/>
      <c r="AI247" s="47"/>
      <c r="AJ247" s="47"/>
      <c r="AK247" s="47"/>
    </row>
    <row r="248" spans="1:37" ht="37" customHeight="1" x14ac:dyDescent="0.2">
      <c r="A248" s="71" t="s">
        <v>1468</v>
      </c>
      <c r="B248" s="76" t="s">
        <v>1467</v>
      </c>
      <c r="C248" s="75" t="s">
        <v>713</v>
      </c>
      <c r="D248" s="75" t="s">
        <v>714</v>
      </c>
      <c r="E248" s="68">
        <v>259.02191800000003</v>
      </c>
      <c r="F248" s="67">
        <v>9.0548333999999997</v>
      </c>
      <c r="G248" s="66">
        <v>0</v>
      </c>
      <c r="H248" s="66">
        <v>1.6271142499999999E-4</v>
      </c>
      <c r="I248" s="66">
        <v>0</v>
      </c>
      <c r="J248" s="66">
        <v>1.101695E-4</v>
      </c>
      <c r="K248" s="66">
        <v>0</v>
      </c>
      <c r="L248" s="66">
        <v>0</v>
      </c>
      <c r="M248" s="66">
        <v>0</v>
      </c>
      <c r="N248" s="66">
        <v>1.0326122499999999E-4</v>
      </c>
      <c r="O248" s="66">
        <v>0</v>
      </c>
      <c r="P248" s="66">
        <v>0</v>
      </c>
      <c r="Q248" s="66">
        <v>0</v>
      </c>
      <c r="R248" s="66">
        <v>9.9110275000000004E-5</v>
      </c>
      <c r="S248" s="66"/>
      <c r="T248" s="65"/>
      <c r="U248" s="64"/>
      <c r="V248" s="63"/>
      <c r="W248" s="62"/>
      <c r="X248" s="61"/>
      <c r="Y248" s="61"/>
      <c r="Z248" s="61"/>
      <c r="AA248" s="47"/>
      <c r="AB248" s="47"/>
      <c r="AC248" s="47"/>
      <c r="AD248" s="48"/>
      <c r="AE248" s="47"/>
      <c r="AF248" s="47"/>
      <c r="AG248" s="47"/>
      <c r="AH248" s="48"/>
      <c r="AI248" s="47"/>
      <c r="AJ248" s="47"/>
      <c r="AK248" s="47"/>
    </row>
    <row r="249" spans="1:37" ht="37" customHeight="1" x14ac:dyDescent="0.2">
      <c r="A249" s="71" t="s">
        <v>1466</v>
      </c>
      <c r="B249" s="70" t="s">
        <v>1465</v>
      </c>
      <c r="C249" s="69" t="s">
        <v>1464</v>
      </c>
      <c r="D249" s="69" t="s">
        <v>1463</v>
      </c>
      <c r="E249" s="68">
        <v>184.98673249999999</v>
      </c>
      <c r="F249" s="67">
        <v>15.411797</v>
      </c>
      <c r="G249" s="66">
        <v>0</v>
      </c>
      <c r="H249" s="66">
        <v>2.9230175E-4</v>
      </c>
      <c r="I249" s="66">
        <v>0</v>
      </c>
      <c r="J249" s="66">
        <v>0</v>
      </c>
      <c r="K249" s="66">
        <v>0</v>
      </c>
      <c r="L249" s="66">
        <v>1.745661E-4</v>
      </c>
      <c r="M249" s="66">
        <v>0</v>
      </c>
      <c r="N249" s="66">
        <v>1.8560877500000002E-4</v>
      </c>
      <c r="O249" s="66">
        <v>0</v>
      </c>
      <c r="P249" s="66">
        <v>0</v>
      </c>
      <c r="Q249" s="66">
        <v>0</v>
      </c>
      <c r="R249" s="66">
        <v>0</v>
      </c>
      <c r="S249" s="66"/>
      <c r="T249" s="65"/>
      <c r="U249" s="64"/>
      <c r="V249" s="63"/>
      <c r="W249" s="62"/>
      <c r="X249" s="61"/>
      <c r="Y249" s="61"/>
      <c r="Z249" s="61"/>
      <c r="AA249" s="47"/>
      <c r="AB249" s="47"/>
      <c r="AC249" s="47"/>
      <c r="AD249" s="48"/>
      <c r="AE249" s="47"/>
      <c r="AF249" s="47"/>
      <c r="AG249" s="47"/>
      <c r="AH249" s="48"/>
      <c r="AI249" s="47"/>
      <c r="AJ249" s="47"/>
      <c r="AK249" s="47"/>
    </row>
    <row r="250" spans="1:37" ht="37" customHeight="1" x14ac:dyDescent="0.2">
      <c r="A250" s="71" t="s">
        <v>1131</v>
      </c>
      <c r="B250" s="72" t="s">
        <v>1462</v>
      </c>
      <c r="C250" s="69" t="s">
        <v>724</v>
      </c>
      <c r="D250" s="73" t="s">
        <v>48</v>
      </c>
      <c r="E250" s="68">
        <v>259.02050000000003</v>
      </c>
      <c r="F250" s="67">
        <v>9.2607190000000017</v>
      </c>
      <c r="G250" s="66">
        <v>0</v>
      </c>
      <c r="H250" s="66">
        <v>1.6335455000000002E-4</v>
      </c>
      <c r="I250" s="66">
        <v>0</v>
      </c>
      <c r="J250" s="66">
        <v>0</v>
      </c>
      <c r="K250" s="66">
        <v>0</v>
      </c>
      <c r="L250" s="66">
        <v>0</v>
      </c>
      <c r="M250" s="66">
        <v>0</v>
      </c>
      <c r="N250" s="66">
        <v>1.05221875E-4</v>
      </c>
      <c r="O250" s="66">
        <v>0</v>
      </c>
      <c r="P250" s="66">
        <v>1.0177915000000001E-4</v>
      </c>
      <c r="Q250" s="66">
        <v>0</v>
      </c>
      <c r="R250" s="66">
        <v>0</v>
      </c>
      <c r="S250" s="66"/>
      <c r="T250" s="65"/>
      <c r="U250" s="64"/>
      <c r="V250" s="63"/>
      <c r="W250" s="62"/>
      <c r="X250" s="61"/>
      <c r="Y250" s="61"/>
      <c r="Z250" s="61"/>
      <c r="AA250" s="47"/>
      <c r="AB250" s="47"/>
      <c r="AC250" s="47"/>
      <c r="AD250" s="48"/>
      <c r="AE250" s="47"/>
      <c r="AF250" s="47"/>
      <c r="AG250" s="47"/>
      <c r="AH250" s="48"/>
      <c r="AI250" s="47"/>
      <c r="AJ250" s="47"/>
      <c r="AK250" s="47"/>
    </row>
    <row r="251" spans="1:37" ht="37" customHeight="1" x14ac:dyDescent="0.2">
      <c r="A251" s="71" t="s">
        <v>1015</v>
      </c>
      <c r="B251" s="72" t="s">
        <v>1113</v>
      </c>
      <c r="C251" s="69" t="s">
        <v>1114</v>
      </c>
      <c r="D251" s="69" t="s">
        <v>1115</v>
      </c>
      <c r="E251" s="68">
        <v>187.0732571428571</v>
      </c>
      <c r="F251" s="67">
        <v>7.1836461857142853</v>
      </c>
      <c r="G251" s="66">
        <v>5.6994874999999997E-5</v>
      </c>
      <c r="H251" s="66">
        <v>0</v>
      </c>
      <c r="I251" s="66">
        <v>0</v>
      </c>
      <c r="J251" s="66">
        <v>8.8474575E-5</v>
      </c>
      <c r="K251" s="66">
        <v>1.2430545E-4</v>
      </c>
      <c r="L251" s="66">
        <v>1.1365634999999999E-4</v>
      </c>
      <c r="M251" s="66">
        <v>0</v>
      </c>
      <c r="N251" s="66">
        <v>8.5942100000000005E-5</v>
      </c>
      <c r="O251" s="66">
        <v>0</v>
      </c>
      <c r="P251" s="66">
        <v>0</v>
      </c>
      <c r="Q251" s="66">
        <v>0</v>
      </c>
      <c r="R251" s="66">
        <v>1.1944885E-4</v>
      </c>
      <c r="S251" s="66"/>
      <c r="T251" s="65"/>
      <c r="U251" s="64"/>
      <c r="V251" s="63"/>
      <c r="W251" s="62"/>
      <c r="X251" s="61"/>
      <c r="Y251" s="61"/>
      <c r="Z251" s="61"/>
      <c r="AA251" s="47"/>
      <c r="AB251" s="47"/>
      <c r="AC251" s="47"/>
      <c r="AD251" s="48"/>
      <c r="AE251" s="47"/>
      <c r="AF251" s="47"/>
      <c r="AG251" s="47"/>
      <c r="AH251" s="48"/>
      <c r="AI251" s="47"/>
      <c r="AJ251" s="47"/>
      <c r="AK251" s="47"/>
    </row>
    <row r="252" spans="1:37" ht="37" customHeight="1" x14ac:dyDescent="0.2">
      <c r="A252" s="71" t="s">
        <v>904</v>
      </c>
      <c r="B252" s="70" t="s">
        <v>1461</v>
      </c>
      <c r="C252" s="69" t="s">
        <v>1460</v>
      </c>
      <c r="D252" s="69" t="s">
        <v>1459</v>
      </c>
      <c r="E252" s="68">
        <v>246.17020909090908</v>
      </c>
      <c r="F252" s="67">
        <v>7.7758406272727276</v>
      </c>
      <c r="G252" s="66">
        <v>2.4849617500000002E-4</v>
      </c>
      <c r="H252" s="66">
        <v>2.5409757500000004E-4</v>
      </c>
      <c r="I252" s="66">
        <v>0</v>
      </c>
      <c r="J252" s="66">
        <v>3.1224552500000002E-4</v>
      </c>
      <c r="K252" s="66">
        <v>2.7702735000000001E-4</v>
      </c>
      <c r="L252" s="66">
        <v>2.346301E-4</v>
      </c>
      <c r="M252" s="66">
        <v>1.5225787500000002E-4</v>
      </c>
      <c r="N252" s="66">
        <v>1.9228667499999999E-4</v>
      </c>
      <c r="O252" s="66">
        <v>2.2040412500000004E-4</v>
      </c>
      <c r="P252" s="66">
        <v>3.0798677500000005E-4</v>
      </c>
      <c r="Q252" s="66">
        <v>2.6715082499999997E-4</v>
      </c>
      <c r="R252" s="66">
        <v>0</v>
      </c>
      <c r="S252" s="66"/>
      <c r="T252" s="65"/>
      <c r="U252" s="64"/>
      <c r="V252" s="63"/>
      <c r="W252" s="62"/>
      <c r="X252" s="61"/>
      <c r="Y252" s="61"/>
      <c r="Z252" s="61"/>
      <c r="AA252" s="47"/>
      <c r="AB252" s="47"/>
      <c r="AC252" s="47"/>
      <c r="AD252" s="48"/>
      <c r="AE252" s="47"/>
      <c r="AF252" s="47"/>
      <c r="AG252" s="47"/>
      <c r="AH252" s="48"/>
      <c r="AI252" s="47"/>
      <c r="AJ252" s="47"/>
      <c r="AK252" s="47"/>
    </row>
    <row r="253" spans="1:37" ht="37" customHeight="1" x14ac:dyDescent="0.2">
      <c r="A253" s="71" t="s">
        <v>832</v>
      </c>
      <c r="B253" s="70" t="s">
        <v>651</v>
      </c>
      <c r="C253" s="69" t="s">
        <v>652</v>
      </c>
      <c r="D253" s="69" t="s">
        <v>653</v>
      </c>
      <c r="E253" s="68">
        <v>133.09698615384616</v>
      </c>
      <c r="F253" s="67">
        <v>5.4955215846153838</v>
      </c>
      <c r="G253" s="66">
        <v>2.3423184950000002E-2</v>
      </c>
      <c r="H253" s="66">
        <v>2.3001902500000001E-2</v>
      </c>
      <c r="I253" s="66">
        <v>1.8761456600000004E-2</v>
      </c>
      <c r="J253" s="66">
        <v>5.682798917500001E-2</v>
      </c>
      <c r="K253" s="66">
        <v>6.3870734924999992E-2</v>
      </c>
      <c r="L253" s="66">
        <v>4.7102893150000005E-2</v>
      </c>
      <c r="M253" s="66">
        <v>2.4486399575000001E-2</v>
      </c>
      <c r="N253" s="66">
        <v>1.6083256075E-2</v>
      </c>
      <c r="O253" s="66">
        <v>2.2852793100000001E-2</v>
      </c>
      <c r="P253" s="66">
        <v>4.0937051425000009E-2</v>
      </c>
      <c r="Q253" s="66">
        <v>4.3039536650000002E-2</v>
      </c>
      <c r="R253" s="66">
        <v>5.2370761575000008E-2</v>
      </c>
      <c r="S253" s="66"/>
      <c r="T253" s="65"/>
      <c r="U253" s="64"/>
      <c r="V253" s="63"/>
      <c r="W253" s="62"/>
      <c r="X253" s="61"/>
      <c r="Y253" s="61"/>
      <c r="Z253" s="61"/>
      <c r="AA253" s="47"/>
      <c r="AB253" s="47"/>
      <c r="AC253" s="47"/>
      <c r="AD253" s="48"/>
      <c r="AE253" s="47"/>
      <c r="AF253" s="47"/>
      <c r="AG253" s="47"/>
      <c r="AH253" s="48"/>
      <c r="AI253" s="47"/>
      <c r="AJ253" s="47"/>
      <c r="AK253" s="47"/>
    </row>
    <row r="254" spans="1:37" ht="37" customHeight="1" x14ac:dyDescent="0.2">
      <c r="A254" s="71" t="s">
        <v>146</v>
      </c>
      <c r="B254" s="70" t="s">
        <v>148</v>
      </c>
      <c r="C254" s="69" t="s">
        <v>325</v>
      </c>
      <c r="D254" s="69" t="s">
        <v>326</v>
      </c>
      <c r="E254" s="68">
        <v>146.1176323076923</v>
      </c>
      <c r="F254" s="67">
        <v>6.4888628769230774</v>
      </c>
      <c r="G254" s="66">
        <v>2.9356949500000001E-3</v>
      </c>
      <c r="H254" s="66">
        <v>2.8640716000000004E-3</v>
      </c>
      <c r="I254" s="66">
        <v>2.8077249E-3</v>
      </c>
      <c r="J254" s="66">
        <v>2.2469671500000002E-3</v>
      </c>
      <c r="K254" s="66">
        <v>2.1470239750000001E-3</v>
      </c>
      <c r="L254" s="66">
        <v>2.3792177250000004E-3</v>
      </c>
      <c r="M254" s="66">
        <v>3.3086508000000001E-3</v>
      </c>
      <c r="N254" s="66">
        <v>3.070858775E-3</v>
      </c>
      <c r="O254" s="66">
        <v>2.3668298250000002E-3</v>
      </c>
      <c r="P254" s="66">
        <v>1.83646375E-3</v>
      </c>
      <c r="Q254" s="66">
        <v>2.2817091000000003E-3</v>
      </c>
      <c r="R254" s="66">
        <v>2.0124386000000003E-3</v>
      </c>
      <c r="S254" s="66"/>
      <c r="T254" s="65"/>
      <c r="U254" s="64"/>
      <c r="V254" s="63"/>
      <c r="W254" s="62"/>
      <c r="X254" s="61"/>
      <c r="Y254" s="61"/>
      <c r="Z254" s="61"/>
      <c r="AA254" s="47"/>
      <c r="AB254" s="47"/>
      <c r="AC254" s="47"/>
      <c r="AD254" s="48"/>
      <c r="AE254" s="47"/>
      <c r="AF254" s="47"/>
      <c r="AG254" s="47"/>
      <c r="AH254" s="48"/>
      <c r="AI254" s="47"/>
      <c r="AJ254" s="47"/>
      <c r="AK254" s="47"/>
    </row>
    <row r="255" spans="1:37" ht="37" customHeight="1" x14ac:dyDescent="0.2">
      <c r="A255" s="71" t="s">
        <v>593</v>
      </c>
      <c r="B255" s="70" t="s">
        <v>1458</v>
      </c>
      <c r="C255" s="74"/>
      <c r="D255" s="73" t="s">
        <v>48</v>
      </c>
      <c r="E255" s="68">
        <v>110.98490184615383</v>
      </c>
      <c r="F255" s="67">
        <v>13.172678846153847</v>
      </c>
      <c r="G255" s="66">
        <v>1.9417795500000002E-3</v>
      </c>
      <c r="H255" s="66">
        <v>2.138401175E-3</v>
      </c>
      <c r="I255" s="66">
        <v>2.0048944500000001E-3</v>
      </c>
      <c r="J255" s="66">
        <v>2.3996610250000003E-3</v>
      </c>
      <c r="K255" s="66">
        <v>1.822939325E-3</v>
      </c>
      <c r="L255" s="66">
        <v>1.4747067500000001E-3</v>
      </c>
      <c r="M255" s="66">
        <v>1.7548781999999999E-3</v>
      </c>
      <c r="N255" s="66">
        <v>1.4476178000000001E-3</v>
      </c>
      <c r="O255" s="66">
        <v>2.715941625E-3</v>
      </c>
      <c r="P255" s="66">
        <v>1.9328125500000003E-3</v>
      </c>
      <c r="Q255" s="66">
        <v>1.8189332999999999E-3</v>
      </c>
      <c r="R255" s="66">
        <v>1.8708273500000002E-3</v>
      </c>
      <c r="S255" s="66"/>
      <c r="T255" s="65"/>
      <c r="U255" s="64"/>
      <c r="V255" s="63"/>
      <c r="W255" s="62"/>
      <c r="X255" s="61"/>
      <c r="Y255" s="61"/>
      <c r="Z255" s="61"/>
      <c r="AA255" s="47"/>
      <c r="AB255" s="47"/>
      <c r="AC255" s="47"/>
      <c r="AD255" s="48"/>
      <c r="AE255" s="47"/>
      <c r="AF255" s="47"/>
      <c r="AG255" s="47"/>
      <c r="AH255" s="48"/>
      <c r="AI255" s="47"/>
      <c r="AJ255" s="47"/>
      <c r="AK255" s="47"/>
    </row>
    <row r="256" spans="1:37" ht="37" customHeight="1" x14ac:dyDescent="0.2">
      <c r="A256" s="71" t="s">
        <v>108</v>
      </c>
      <c r="B256" s="70" t="s">
        <v>109</v>
      </c>
      <c r="C256" s="69" t="s">
        <v>110</v>
      </c>
      <c r="D256" s="69" t="s">
        <v>111</v>
      </c>
      <c r="E256" s="68">
        <v>105.01875320000002</v>
      </c>
      <c r="F256" s="67">
        <v>9.1331650000000018</v>
      </c>
      <c r="G256" s="66">
        <v>0</v>
      </c>
      <c r="H256" s="66">
        <v>8.80442475E-4</v>
      </c>
      <c r="I256" s="66">
        <v>0</v>
      </c>
      <c r="J256" s="66">
        <v>0</v>
      </c>
      <c r="K256" s="66">
        <v>0</v>
      </c>
      <c r="L256" s="66">
        <v>1.0015572750000001E-3</v>
      </c>
      <c r="M256" s="66">
        <v>0</v>
      </c>
      <c r="N256" s="66">
        <v>1.0652898500000002E-3</v>
      </c>
      <c r="O256" s="66">
        <v>0</v>
      </c>
      <c r="P256" s="66">
        <v>0</v>
      </c>
      <c r="Q256" s="66">
        <v>0</v>
      </c>
      <c r="R256" s="66">
        <v>9.4009477499999998E-4</v>
      </c>
      <c r="S256" s="66"/>
      <c r="T256" s="65"/>
      <c r="U256" s="64"/>
      <c r="V256" s="63"/>
      <c r="W256" s="62"/>
      <c r="X256" s="61"/>
      <c r="Y256" s="61"/>
      <c r="Z256" s="61"/>
      <c r="AA256" s="47"/>
      <c r="AB256" s="47"/>
      <c r="AC256" s="47"/>
      <c r="AD256" s="48"/>
      <c r="AE256" s="47"/>
      <c r="AF256" s="47"/>
      <c r="AG256" s="47"/>
      <c r="AH256" s="48"/>
      <c r="AI256" s="47"/>
      <c r="AJ256" s="47"/>
      <c r="AK256" s="47"/>
    </row>
    <row r="257" spans="1:37" ht="37" customHeight="1" x14ac:dyDescent="0.2">
      <c r="A257" s="71" t="s">
        <v>49</v>
      </c>
      <c r="B257" s="70" t="s">
        <v>51</v>
      </c>
      <c r="C257" s="69" t="s">
        <v>204</v>
      </c>
      <c r="D257" s="69" t="s">
        <v>205</v>
      </c>
      <c r="E257" s="68">
        <v>182.04709</v>
      </c>
      <c r="F257" s="67">
        <v>7.7650147499999997</v>
      </c>
      <c r="G257" s="66">
        <v>1.28156125E-4</v>
      </c>
      <c r="H257" s="66">
        <v>0</v>
      </c>
      <c r="I257" s="66">
        <v>1.1255992500000001E-4</v>
      </c>
      <c r="J257" s="66">
        <v>0</v>
      </c>
      <c r="K257" s="66">
        <v>9.7269000000000007E-5</v>
      </c>
      <c r="L257" s="66">
        <v>0</v>
      </c>
      <c r="M257" s="66">
        <v>1.4857800000000001E-4</v>
      </c>
      <c r="N257" s="66">
        <v>0</v>
      </c>
      <c r="O257" s="66">
        <v>1.1556455E-4</v>
      </c>
      <c r="P257" s="66">
        <v>9.6161475000000002E-5</v>
      </c>
      <c r="Q257" s="66">
        <v>9.958732500000001E-5</v>
      </c>
      <c r="R257" s="66">
        <v>0</v>
      </c>
      <c r="S257" s="66"/>
      <c r="T257" s="65"/>
      <c r="U257" s="64"/>
      <c r="V257" s="63"/>
      <c r="W257" s="62"/>
      <c r="X257" s="61"/>
      <c r="Y257" s="61"/>
      <c r="Z257" s="61"/>
      <c r="AA257" s="47"/>
      <c r="AB257" s="47"/>
      <c r="AC257" s="47"/>
      <c r="AD257" s="48"/>
      <c r="AE257" s="47"/>
      <c r="AF257" s="47"/>
      <c r="AG257" s="47"/>
      <c r="AH257" s="48"/>
      <c r="AI257" s="47"/>
      <c r="AJ257" s="47"/>
      <c r="AK257" s="47"/>
    </row>
    <row r="258" spans="1:37" ht="37" customHeight="1" x14ac:dyDescent="0.2">
      <c r="A258" s="71" t="s">
        <v>1457</v>
      </c>
      <c r="B258" s="70" t="s">
        <v>500</v>
      </c>
      <c r="C258" s="69" t="s">
        <v>501</v>
      </c>
      <c r="D258" s="69" t="s">
        <v>502</v>
      </c>
      <c r="E258" s="68">
        <v>287.05154749999997</v>
      </c>
      <c r="F258" s="67">
        <v>7.0105603374999994</v>
      </c>
      <c r="G258" s="66">
        <v>7.6761900000000001E-5</v>
      </c>
      <c r="H258" s="66">
        <v>1.5788797500000001E-4</v>
      </c>
      <c r="I258" s="66">
        <v>0</v>
      </c>
      <c r="J258" s="66">
        <v>1.01694925E-4</v>
      </c>
      <c r="K258" s="66">
        <v>0</v>
      </c>
      <c r="L258" s="66">
        <v>9.7016050000000011E-5</v>
      </c>
      <c r="M258" s="66">
        <v>1.1063640000000002E-4</v>
      </c>
      <c r="N258" s="66">
        <v>1.0195412500000001E-4</v>
      </c>
      <c r="O258" s="66">
        <v>0</v>
      </c>
      <c r="P258" s="66">
        <v>0</v>
      </c>
      <c r="Q258" s="66">
        <v>7.5178675000000004E-5</v>
      </c>
      <c r="R258" s="66">
        <v>0</v>
      </c>
      <c r="S258" s="66"/>
      <c r="T258" s="65"/>
      <c r="U258" s="64"/>
      <c r="V258" s="63"/>
      <c r="W258" s="62"/>
      <c r="X258" s="61"/>
      <c r="Y258" s="61"/>
      <c r="Z258" s="61"/>
      <c r="AA258" s="47"/>
      <c r="AB258" s="47"/>
      <c r="AC258" s="47"/>
      <c r="AD258" s="48"/>
      <c r="AE258" s="47"/>
      <c r="AF258" s="47"/>
      <c r="AG258" s="47"/>
      <c r="AH258" s="48"/>
      <c r="AI258" s="47"/>
      <c r="AJ258" s="47"/>
      <c r="AK258" s="47"/>
    </row>
    <row r="259" spans="1:37" ht="37" customHeight="1" x14ac:dyDescent="0.2">
      <c r="A259" s="71" t="s">
        <v>1456</v>
      </c>
      <c r="B259" s="70" t="s">
        <v>837</v>
      </c>
      <c r="C259" s="69" t="s">
        <v>838</v>
      </c>
      <c r="D259" s="69" t="s">
        <v>839</v>
      </c>
      <c r="E259" s="68">
        <v>148.11552538461538</v>
      </c>
      <c r="F259" s="67">
        <v>5.5306592538461548</v>
      </c>
      <c r="G259" s="66">
        <v>6.4542202500000008E-3</v>
      </c>
      <c r="H259" s="66">
        <v>5.7458987500000006E-3</v>
      </c>
      <c r="I259" s="66">
        <v>4.69303585E-3</v>
      </c>
      <c r="J259" s="66">
        <v>1.3351910875000001E-2</v>
      </c>
      <c r="K259" s="66">
        <v>1.3318418375E-2</v>
      </c>
      <c r="L259" s="66">
        <v>1.2224553200000002E-2</v>
      </c>
      <c r="M259" s="66">
        <v>5.9485069500000006E-3</v>
      </c>
      <c r="N259" s="66">
        <v>5.8251759750000002E-3</v>
      </c>
      <c r="O259" s="66">
        <v>5.3120617750000007E-3</v>
      </c>
      <c r="P259" s="66">
        <v>1.2166572325E-2</v>
      </c>
      <c r="Q259" s="66">
        <v>1.1187927950000001E-2</v>
      </c>
      <c r="R259" s="66">
        <v>1.2998826825000002E-2</v>
      </c>
      <c r="S259" s="66"/>
      <c r="T259" s="65"/>
      <c r="U259" s="64"/>
      <c r="V259" s="63"/>
      <c r="W259" s="62"/>
      <c r="X259" s="61"/>
      <c r="Y259" s="61"/>
      <c r="Z259" s="61"/>
      <c r="AA259" s="47"/>
      <c r="AB259" s="47"/>
      <c r="AC259" s="47"/>
      <c r="AD259" s="48"/>
      <c r="AE259" s="47"/>
      <c r="AF259" s="47"/>
      <c r="AG259" s="47"/>
      <c r="AH259" s="48"/>
      <c r="AI259" s="47"/>
      <c r="AJ259" s="47"/>
      <c r="AK259" s="47"/>
    </row>
    <row r="260" spans="1:37" ht="37" customHeight="1" x14ac:dyDescent="0.2">
      <c r="A260" s="71" t="s">
        <v>1455</v>
      </c>
      <c r="B260" s="72" t="s">
        <v>1454</v>
      </c>
      <c r="C260" s="69" t="s">
        <v>1453</v>
      </c>
      <c r="D260" s="69" t="s">
        <v>1452</v>
      </c>
      <c r="E260" s="68">
        <v>222.07675250000005</v>
      </c>
      <c r="F260" s="67">
        <v>6.8824420374999997</v>
      </c>
      <c r="G260" s="66">
        <v>5.7653775000000005E-5</v>
      </c>
      <c r="H260" s="66">
        <v>0</v>
      </c>
      <c r="I260" s="66">
        <v>1.0686867499999999E-4</v>
      </c>
      <c r="J260" s="66">
        <v>1.0508475000000001E-4</v>
      </c>
      <c r="K260" s="66">
        <v>1.20576275E-4</v>
      </c>
      <c r="L260" s="66">
        <v>1.4850677500000001E-4</v>
      </c>
      <c r="M260" s="66">
        <v>0</v>
      </c>
      <c r="N260" s="66">
        <v>4.9669950000000007E-5</v>
      </c>
      <c r="O260" s="66">
        <v>1.3197402500000002E-4</v>
      </c>
      <c r="P260" s="66">
        <v>0</v>
      </c>
      <c r="Q260" s="66">
        <v>0</v>
      </c>
      <c r="R260" s="66">
        <v>1.1751185E-4</v>
      </c>
      <c r="S260" s="66"/>
      <c r="T260" s="65"/>
      <c r="U260" s="64"/>
      <c r="V260" s="63"/>
      <c r="W260" s="62"/>
      <c r="X260" s="61"/>
      <c r="Y260" s="61"/>
      <c r="Z260" s="61"/>
      <c r="AA260" s="47"/>
      <c r="AB260" s="47"/>
      <c r="AC260" s="47"/>
      <c r="AD260" s="48"/>
      <c r="AE260" s="47"/>
      <c r="AF260" s="47"/>
      <c r="AG260" s="47"/>
      <c r="AH260" s="48"/>
      <c r="AI260" s="47"/>
      <c r="AJ260" s="47"/>
      <c r="AK260" s="47"/>
    </row>
    <row r="261" spans="1:37" ht="37" customHeight="1" x14ac:dyDescent="0.2">
      <c r="A261" s="71" t="s">
        <v>268</v>
      </c>
      <c r="B261" s="70" t="s">
        <v>270</v>
      </c>
      <c r="C261" s="69" t="s">
        <v>734</v>
      </c>
      <c r="D261" s="69" t="s">
        <v>735</v>
      </c>
      <c r="E261" s="68">
        <v>156.07667230769232</v>
      </c>
      <c r="F261" s="67">
        <v>5.8837693307692316</v>
      </c>
      <c r="G261" s="66">
        <v>2.9219174274999999E-2</v>
      </c>
      <c r="H261" s="66">
        <v>2.4033932425000001E-2</v>
      </c>
      <c r="I261" s="66">
        <v>2.6956042925000003E-2</v>
      </c>
      <c r="J261" s="66">
        <v>4.7262174875E-2</v>
      </c>
      <c r="K261" s="66">
        <v>4.5670775300000001E-2</v>
      </c>
      <c r="L261" s="66">
        <v>3.7454969975000002E-2</v>
      </c>
      <c r="M261" s="66">
        <v>2.9320219975000002E-2</v>
      </c>
      <c r="N261" s="66">
        <v>2.3705281450000001E-2</v>
      </c>
      <c r="O261" s="66">
        <v>2.7544071050000004E-2</v>
      </c>
      <c r="P261" s="66">
        <v>3.2863350249999999E-2</v>
      </c>
      <c r="Q261" s="66">
        <v>3.7224539649999999E-2</v>
      </c>
      <c r="R261" s="66">
        <v>3.6089265925000003E-2</v>
      </c>
      <c r="S261" s="66"/>
      <c r="T261" s="65"/>
      <c r="U261" s="64"/>
      <c r="V261" s="63"/>
      <c r="W261" s="62"/>
      <c r="X261" s="61"/>
      <c r="Y261" s="61"/>
      <c r="Z261" s="61"/>
      <c r="AA261" s="47"/>
      <c r="AB261" s="47"/>
      <c r="AC261" s="47"/>
      <c r="AD261" s="48"/>
      <c r="AE261" s="47"/>
      <c r="AF261" s="47"/>
      <c r="AG261" s="47"/>
      <c r="AH261" s="48"/>
      <c r="AI261" s="47"/>
      <c r="AJ261" s="47"/>
      <c r="AK261" s="47"/>
    </row>
    <row r="262" spans="1:37" ht="37" customHeight="1" x14ac:dyDescent="0.2">
      <c r="A262" s="71" t="s">
        <v>1451</v>
      </c>
      <c r="B262" s="70" t="s">
        <v>771</v>
      </c>
      <c r="C262" s="69" t="s">
        <v>772</v>
      </c>
      <c r="D262" s="69" t="s">
        <v>773</v>
      </c>
      <c r="E262" s="68">
        <v>133.06067200000001</v>
      </c>
      <c r="F262" s="67">
        <v>6.7077050700000003</v>
      </c>
      <c r="G262" s="66">
        <v>1.2884057500000003E-4</v>
      </c>
      <c r="H262" s="66">
        <v>1.5566007500000001E-4</v>
      </c>
      <c r="I262" s="66">
        <v>0</v>
      </c>
      <c r="J262" s="66">
        <v>0</v>
      </c>
      <c r="K262" s="66">
        <v>1.2158745E-4</v>
      </c>
      <c r="L262" s="66">
        <v>1.9486675000000001E-4</v>
      </c>
      <c r="M262" s="66">
        <v>1.041537E-4</v>
      </c>
      <c r="N262" s="66">
        <v>1.8232865000000003E-4</v>
      </c>
      <c r="O262" s="66">
        <v>0</v>
      </c>
      <c r="P262" s="66">
        <v>1.36723875E-4</v>
      </c>
      <c r="Q262" s="66">
        <v>1.3536195000000002E-4</v>
      </c>
      <c r="R262" s="66">
        <v>1.8745807500000002E-4</v>
      </c>
      <c r="S262" s="66"/>
      <c r="T262" s="65"/>
      <c r="U262" s="64"/>
      <c r="V262" s="63"/>
      <c r="W262" s="62"/>
      <c r="X262" s="61"/>
      <c r="Y262" s="61"/>
      <c r="Z262" s="61"/>
      <c r="AA262" s="47"/>
      <c r="AB262" s="47"/>
      <c r="AC262" s="47"/>
      <c r="AD262" s="48"/>
      <c r="AE262" s="47"/>
      <c r="AF262" s="47"/>
      <c r="AG262" s="47"/>
      <c r="AH262" s="48"/>
      <c r="AI262" s="47"/>
      <c r="AJ262" s="47"/>
      <c r="AK262" s="47"/>
    </row>
    <row r="263" spans="1:37" ht="37" customHeight="1" x14ac:dyDescent="0.2">
      <c r="A263" s="71" t="s">
        <v>1450</v>
      </c>
      <c r="B263" s="70" t="s">
        <v>1449</v>
      </c>
      <c r="C263" s="69" t="s">
        <v>1448</v>
      </c>
      <c r="D263" s="69" t="s">
        <v>1447</v>
      </c>
      <c r="E263" s="68">
        <v>193.04839333333334</v>
      </c>
      <c r="F263" s="67">
        <v>7.3611593666666666</v>
      </c>
      <c r="G263" s="66">
        <v>0</v>
      </c>
      <c r="H263" s="66">
        <v>0</v>
      </c>
      <c r="I263" s="66">
        <v>0</v>
      </c>
      <c r="J263" s="66">
        <v>1.2067797500000002E-4</v>
      </c>
      <c r="K263" s="66">
        <v>1.4481585000000001E-4</v>
      </c>
      <c r="L263" s="66">
        <v>0</v>
      </c>
      <c r="M263" s="66">
        <v>0</v>
      </c>
      <c r="N263" s="66">
        <v>0</v>
      </c>
      <c r="O263" s="66">
        <v>0</v>
      </c>
      <c r="P263" s="66">
        <v>0</v>
      </c>
      <c r="Q263" s="66">
        <v>9.1125650000000011E-5</v>
      </c>
      <c r="R263" s="66">
        <v>0</v>
      </c>
      <c r="S263" s="66"/>
      <c r="T263" s="65"/>
      <c r="U263" s="64"/>
      <c r="V263" s="63"/>
      <c r="W263" s="62"/>
      <c r="X263" s="61"/>
      <c r="Y263" s="61"/>
      <c r="Z263" s="61"/>
      <c r="AA263" s="47"/>
      <c r="AB263" s="47"/>
      <c r="AC263" s="47"/>
      <c r="AD263" s="48"/>
      <c r="AE263" s="47"/>
      <c r="AF263" s="47"/>
      <c r="AG263" s="47"/>
      <c r="AH263" s="48"/>
      <c r="AI263" s="47"/>
      <c r="AJ263" s="47"/>
      <c r="AK263" s="47"/>
    </row>
    <row r="264" spans="1:37" ht="37" customHeight="1" thickBot="1" x14ac:dyDescent="0.25">
      <c r="A264" s="60" t="s">
        <v>106</v>
      </c>
      <c r="B264" s="59" t="s">
        <v>1446</v>
      </c>
      <c r="C264" s="58" t="s">
        <v>1445</v>
      </c>
      <c r="D264" s="57" t="s">
        <v>48</v>
      </c>
      <c r="E264" s="56">
        <v>172.07106999999999</v>
      </c>
      <c r="F264" s="55">
        <v>7.6688409333333327</v>
      </c>
      <c r="G264" s="54">
        <v>0</v>
      </c>
      <c r="H264" s="54">
        <v>0</v>
      </c>
      <c r="I264" s="54">
        <v>0</v>
      </c>
      <c r="J264" s="54">
        <v>9.6831775000000015E-5</v>
      </c>
      <c r="K264" s="54">
        <v>1.3002987499999998E-4</v>
      </c>
      <c r="L264" s="54">
        <v>6.1181150000000006E-5</v>
      </c>
      <c r="M264" s="54">
        <v>0</v>
      </c>
      <c r="N264" s="54">
        <v>0</v>
      </c>
      <c r="O264" s="54">
        <v>0</v>
      </c>
      <c r="P264" s="54">
        <v>0</v>
      </c>
      <c r="Q264" s="54">
        <v>0</v>
      </c>
      <c r="R264" s="54">
        <v>0</v>
      </c>
      <c r="S264" s="54"/>
      <c r="T264" s="53"/>
      <c r="U264" s="52"/>
      <c r="V264" s="51"/>
      <c r="W264" s="50"/>
      <c r="X264" s="49"/>
      <c r="Y264" s="49"/>
      <c r="Z264" s="49"/>
      <c r="AA264" s="47"/>
      <c r="AB264" s="47"/>
      <c r="AC264" s="47"/>
      <c r="AD264" s="48"/>
      <c r="AE264" s="47"/>
      <c r="AF264" s="47"/>
      <c r="AG264" s="47"/>
      <c r="AH264" s="48"/>
      <c r="AI264" s="47"/>
      <c r="AJ264" s="47"/>
      <c r="AK264" s="47"/>
    </row>
  </sheetData>
  <hyperlinks>
    <hyperlink ref="C59" r:id="rId1" xr:uid="{AF9043E9-CA09-0845-B041-D6C5244AFD59}"/>
    <hyperlink ref="D59" r:id="rId2" xr:uid="{0974C5EC-0E19-0448-AC37-0EC0FF8AE564}"/>
    <hyperlink ref="C208" r:id="rId3" xr:uid="{2EA2E643-FF02-8F48-8B3D-6B2979BA5CA2}"/>
    <hyperlink ref="D208" r:id="rId4" xr:uid="{55B7418C-0FB8-804B-B74D-6836D35F7A37}"/>
    <hyperlink ref="C58" r:id="rId5" xr:uid="{4BD27F4D-24F7-1E41-AF00-B2F2FCE76B5A}"/>
    <hyperlink ref="D58" r:id="rId6" xr:uid="{1CE8F310-41CB-FD4A-BBD0-071C18CA8145}"/>
    <hyperlink ref="C159" r:id="rId7" xr:uid="{B4E94166-231E-2942-BB0C-FF5A6E86E1D0}"/>
    <hyperlink ref="D159" r:id="rId8" xr:uid="{08378C93-8B42-5A46-90F0-9990262F459B}"/>
    <hyperlink ref="C87" r:id="rId9" xr:uid="{356274B3-ACE8-6143-8621-C14C91BB5422}"/>
    <hyperlink ref="D87" r:id="rId10" xr:uid="{F2BF2BE5-35E7-C54A-90A8-D5F2054108CB}"/>
    <hyperlink ref="C105" r:id="rId11" xr:uid="{DE5C5EFB-320B-0049-84F9-819CE64E73E1}"/>
    <hyperlink ref="C124" r:id="rId12" xr:uid="{6C504EA7-B44E-4C48-AC79-6FE9A1D66454}"/>
    <hyperlink ref="C147" r:id="rId13" xr:uid="{AE84B981-AB12-9145-9BBF-ADE8E558EBF2}"/>
    <hyperlink ref="D147" r:id="rId14" xr:uid="{CDD36F2A-4E01-814A-8828-62386DDBBF23}"/>
    <hyperlink ref="C141" r:id="rId15" xr:uid="{3E4D7E33-F125-4149-942B-AEB8D06F850B}"/>
    <hyperlink ref="D141" r:id="rId16" xr:uid="{C8D151D0-3F9F-0648-A2C8-C75C34BE2156}"/>
    <hyperlink ref="C194" r:id="rId17" xr:uid="{900D7F28-01EA-B746-9A09-0C0D7A2B5C23}"/>
    <hyperlink ref="D194" r:id="rId18" xr:uid="{1304ABB5-6FAC-DB48-A974-A38F7B241473}"/>
    <hyperlink ref="C108" r:id="rId19" xr:uid="{EC49FA55-0BB2-094D-B6C5-8729A251274D}"/>
    <hyperlink ref="D108" r:id="rId20" xr:uid="{CC61F5D3-3653-C546-9924-A9C1A788EFB2}"/>
    <hyperlink ref="C107" r:id="rId21" xr:uid="{016AD7C0-CA5F-4345-AEA0-5AA22A8822A5}"/>
    <hyperlink ref="D107" r:id="rId22" xr:uid="{B119DCD1-B051-864E-AB19-ABD8A4282962}"/>
    <hyperlink ref="C232" r:id="rId23" xr:uid="{7F9EAFB8-E2CC-064A-A576-51961BA49CE4}"/>
    <hyperlink ref="D232" r:id="rId24" xr:uid="{39F671CD-6A12-1444-8CF8-547805EBB6F2}"/>
    <hyperlink ref="C143" r:id="rId25" xr:uid="{711B4DB8-8C43-E446-A682-381864B4DACD}"/>
    <hyperlink ref="D143" r:id="rId26" xr:uid="{B99419E3-7B1B-904A-95F4-59A85AF290E0}"/>
    <hyperlink ref="C158" r:id="rId27" xr:uid="{47A91583-A2BD-9940-BA05-D408E073E180}"/>
    <hyperlink ref="D158" r:id="rId28" xr:uid="{47BA56AC-5864-4C44-947E-CF10DE17A2C5}"/>
    <hyperlink ref="C46" r:id="rId29" xr:uid="{5FD4B4DE-1CD5-0048-A823-8E64A930C113}"/>
    <hyperlink ref="D46" r:id="rId30" xr:uid="{9DF2AB62-F0A2-314F-ADEF-29015060D2A9}"/>
    <hyperlink ref="C5" r:id="rId31" xr:uid="{ADACA364-4EB8-0141-8BCB-0552CB85366D}"/>
    <hyperlink ref="D5" r:id="rId32" xr:uid="{2142381A-ADBC-8C4A-82A2-9C1A4E7086EC}"/>
    <hyperlink ref="C44" r:id="rId33" xr:uid="{E39EE158-70CF-3245-A93C-0F54082E219E}"/>
    <hyperlink ref="D44" r:id="rId34" xr:uid="{813A23B6-D238-D94C-92EF-5D715044AFCF}"/>
    <hyperlink ref="C249" r:id="rId35" xr:uid="{A6C47997-97F1-8541-AC19-32DE31BBB260}"/>
    <hyperlink ref="D249" r:id="rId36" xr:uid="{4980BD8A-C2B6-EE4D-938A-523BBA96C0F4}"/>
    <hyperlink ref="C101" r:id="rId37" xr:uid="{7C8D70C8-DA73-7B4A-9E0E-E16838A5D073}"/>
    <hyperlink ref="D101" r:id="rId38" xr:uid="{3ADC5C20-737C-2248-9A22-CFD2842725A7}"/>
    <hyperlink ref="C181" r:id="rId39" xr:uid="{9631B26D-263C-A74B-BC87-5D1A1139E702}"/>
    <hyperlink ref="D181" r:id="rId40" xr:uid="{4DF7EE23-6591-2A45-BED9-C81123D0C032}"/>
    <hyperlink ref="C77" r:id="rId41" xr:uid="{9C69C0D6-38FF-5D4A-A55C-7D71AC98E5CB}"/>
    <hyperlink ref="D77" r:id="rId42" xr:uid="{734EFDEE-688E-B742-B2CE-02890CC9CA20}"/>
    <hyperlink ref="C163" r:id="rId43" xr:uid="{249CB979-9BC4-F441-A2D1-3C7E25949F23}"/>
    <hyperlink ref="D163" r:id="rId44" xr:uid="{BF95D2DC-09AE-124C-84E5-BC0430650443}"/>
    <hyperlink ref="C197" r:id="rId45" xr:uid="{BF69A763-7553-8D4D-8226-4FA92FD32BA3}"/>
    <hyperlink ref="D197" r:id="rId46" xr:uid="{EEC1A4C2-6145-E14D-A5E0-BC8BEAE06A08}"/>
    <hyperlink ref="C66" r:id="rId47" xr:uid="{6928CA68-2BEB-D744-BA44-0804501C8077}"/>
    <hyperlink ref="D66" r:id="rId48" xr:uid="{9FD49A04-0C9C-D44D-8BBF-AFE1729A9732}"/>
    <hyperlink ref="C206" r:id="rId49" xr:uid="{DEFAB4EA-3A21-F842-AC3E-399AE51AF254}"/>
    <hyperlink ref="D206" r:id="rId50" xr:uid="{4B4AC637-E401-2F45-9CC3-2F3549CF2D69}"/>
    <hyperlink ref="C34" r:id="rId51" xr:uid="{74D692C0-D7FF-1C43-9E41-6D4C192CA811}"/>
    <hyperlink ref="D34" r:id="rId52" xr:uid="{A92DA97C-6F0A-A746-BFFA-0774222F7FE8}"/>
    <hyperlink ref="C54" r:id="rId53" xr:uid="{0A956102-3B23-E84C-83D2-38296FA09D83}"/>
    <hyperlink ref="D54" r:id="rId54" xr:uid="{CE9AA032-E1A4-B546-B70D-2A23FCEC816A}"/>
    <hyperlink ref="C51" r:id="rId55" xr:uid="{E216A0A6-54BC-C642-88B5-F92FBC834560}"/>
    <hyperlink ref="D51" r:id="rId56" xr:uid="{3BA842C6-4DDF-374E-957F-21CE7E462819}"/>
    <hyperlink ref="C45" r:id="rId57" xr:uid="{61A3CFC8-E141-C048-A176-B5AA89FEF825}"/>
    <hyperlink ref="D45" r:id="rId58" xr:uid="{E8981A45-29D3-9F4C-8A09-930B56902BE7}"/>
    <hyperlink ref="C257" r:id="rId59" xr:uid="{96499E56-175D-3342-8CE7-D1EB079013BA}"/>
    <hyperlink ref="D257" r:id="rId60" xr:uid="{D1D4FBA9-9B01-864E-B1AD-9C0ADCA78CB4}"/>
    <hyperlink ref="C60" r:id="rId61" xr:uid="{595856C2-141D-F943-865F-A4FFCEE613AB}"/>
    <hyperlink ref="D60" r:id="rId62" xr:uid="{7D687B51-5B44-0645-ACE1-CA7C53B27498}"/>
    <hyperlink ref="C160" r:id="rId63" xr:uid="{AD65BA3E-8A86-A946-AD59-8A319A4B7BE7}"/>
    <hyperlink ref="D160" r:id="rId64" xr:uid="{40F083D0-500A-E84E-A603-E32829A58D62}"/>
    <hyperlink ref="C145" r:id="rId65" xr:uid="{1A19D937-1A3C-924E-A870-AB14CEBC3944}"/>
    <hyperlink ref="D145" r:id="rId66" xr:uid="{570824E8-124D-B94F-A8AB-05F86A1AF3F6}"/>
    <hyperlink ref="C106" r:id="rId67" xr:uid="{C2CF0FC2-74F9-3E4A-8B1A-C5DF23589C34}"/>
    <hyperlink ref="D106" r:id="rId68" xr:uid="{E8BC4F6F-A5A6-084F-B962-3F90E9653878}"/>
    <hyperlink ref="C234" r:id="rId69" xr:uid="{8146C44B-8E52-524D-B86A-577810831935}"/>
    <hyperlink ref="D234" r:id="rId70" xr:uid="{FEA4A1D0-CCFB-7F4B-A8A1-81EBE524C8AB}"/>
    <hyperlink ref="C76" r:id="rId71" xr:uid="{DD6703FF-7DD0-6145-9618-10C340F4EB23}"/>
    <hyperlink ref="D76" r:id="rId72" xr:uid="{99E5F32D-5B96-4844-A0A8-46E87D972A6F}"/>
    <hyperlink ref="C90" r:id="rId73" xr:uid="{0D7B654C-BFCC-E745-9E95-4DDA16357271}"/>
    <hyperlink ref="C199" r:id="rId74" xr:uid="{B5870BB5-5EA4-5240-A968-87FE60B11D9C}"/>
    <hyperlink ref="D199" r:id="rId75" display="_x000a_HMDB0000711" xr:uid="{F90D33F6-4A77-7642-9119-077746007244}"/>
    <hyperlink ref="C17" r:id="rId76" xr:uid="{90EAC3D0-11C7-B54E-8031-FE1C741B80FB}"/>
    <hyperlink ref="D17" r:id="rId77" xr:uid="{266DC4F6-3B3F-5745-818D-F82C79FD0C23}"/>
    <hyperlink ref="C212" r:id="rId78" xr:uid="{9F71F753-6074-8B4A-A699-AF9F30B30EC1}"/>
    <hyperlink ref="D212" r:id="rId79" xr:uid="{5DDA171E-9DC7-6341-B2E4-85F0C1EF7C17}"/>
    <hyperlink ref="C74" r:id="rId80" xr:uid="{FE9795DF-8176-5247-BFAD-712D2D0F2791}"/>
    <hyperlink ref="D74" r:id="rId81" xr:uid="{C72951A1-F679-604B-87ED-4396A23696F8}"/>
    <hyperlink ref="C40" r:id="rId82" xr:uid="{3E44B1E5-C856-4E4D-9AB6-02DB955DB280}"/>
    <hyperlink ref="D40" r:id="rId83" xr:uid="{588375B0-3A2F-A942-B805-5DF5ABC12F59}"/>
    <hyperlink ref="C214" r:id="rId84" xr:uid="{CB1E8236-90AA-5F4A-9E59-6DAE9C30241F}"/>
    <hyperlink ref="C23" r:id="rId85" xr:uid="{88411197-355F-D941-919F-04AFAFA6B27E}"/>
    <hyperlink ref="D23" r:id="rId86" xr:uid="{AA970FAB-D813-5C4C-B0F7-4AF8CEBB0601}"/>
    <hyperlink ref="C26" r:id="rId87" xr:uid="{3D9E3871-A19B-0945-BD0B-02CDC4E6E3B6}"/>
    <hyperlink ref="D26" r:id="rId88" xr:uid="{53995B74-3FF0-EF48-A273-54BE399428BD}"/>
    <hyperlink ref="C188" r:id="rId89" xr:uid="{8B503EDD-8B67-F448-A0C2-638A24B49793}"/>
    <hyperlink ref="C179" r:id="rId90" xr:uid="{B310A512-2FC8-DE4D-AF4D-D1D2D544EFDC}"/>
    <hyperlink ref="D179" r:id="rId91" xr:uid="{038B1072-0100-2B44-85E7-E7DC040C285C}"/>
    <hyperlink ref="C220" r:id="rId92" xr:uid="{35C086A8-2004-7D43-B1CF-054FCA9D9B1A}"/>
    <hyperlink ref="D220" r:id="rId93" xr:uid="{3D5A6C56-A9AD-7149-903F-F7E3F2099A40}"/>
    <hyperlink ref="C38" r:id="rId94" xr:uid="{DC280AC4-AF03-824C-8D89-A8406C87C799}"/>
    <hyperlink ref="D38" r:id="rId95" xr:uid="{03C26693-8486-684C-BC01-3CB7A5AB5E89}"/>
    <hyperlink ref="C191" r:id="rId96" xr:uid="{6D6420CA-77F7-8B47-A584-11799DC73C15}"/>
    <hyperlink ref="D191" r:id="rId97" xr:uid="{276B1F06-0D76-A940-8CE6-EF20DE0C2C9F}"/>
    <hyperlink ref="C121" r:id="rId98" xr:uid="{41547406-9F11-7C43-89F9-B38645D25F7D}"/>
    <hyperlink ref="C157" r:id="rId99" xr:uid="{8ECEF324-4217-5B4B-9CD3-369AE6C414F2}"/>
    <hyperlink ref="D157" r:id="rId100" xr:uid="{6CD5F0F6-0873-1C41-8A3C-B1BA8D9ADD73}"/>
    <hyperlink ref="C218" r:id="rId101" xr:uid="{CE67BDFC-3993-4D4E-B5B1-366390FBD515}"/>
    <hyperlink ref="D218" r:id="rId102" xr:uid="{C7A575A1-0DA4-CB48-B172-E69B8AFCC383}"/>
    <hyperlink ref="C20" r:id="rId103" xr:uid="{B4DD2FBD-745E-0B4A-A68F-EE93F574CC3A}"/>
    <hyperlink ref="D20" r:id="rId104" xr:uid="{6611F15F-E33D-8146-AAE9-B21E1F7F566A}"/>
    <hyperlink ref="C35" r:id="rId105" xr:uid="{77C840A0-0436-1141-B5E5-F3D45CF691CA}"/>
    <hyperlink ref="D35" r:id="rId106" xr:uid="{65AB5118-67EB-3D4F-90DA-71C5FFCB7174}"/>
    <hyperlink ref="C132" r:id="rId107" xr:uid="{584EB2C5-B0B7-AB47-B331-67537BF46135}"/>
    <hyperlink ref="D132" r:id="rId108" xr:uid="{221CFF45-06FF-CE45-93EA-CD1BFB4AC039}"/>
    <hyperlink ref="C8" r:id="rId109" xr:uid="{DA151338-0F5C-5143-BCA0-D122F36420EF}"/>
    <hyperlink ref="D8" r:id="rId110" xr:uid="{B4AE8763-26FF-4144-B1C1-4638043C133E}"/>
    <hyperlink ref="C128" r:id="rId111" xr:uid="{73F8E137-C995-A44B-A31C-702B49BEF6EB}"/>
    <hyperlink ref="D128" r:id="rId112" xr:uid="{874DAA7F-F3AC-6341-A9B4-7B0084219220}"/>
    <hyperlink ref="C37" r:id="rId113" xr:uid="{36C55AFF-9E49-A748-9EDC-EA3CF2E9B0EF}"/>
    <hyperlink ref="D37" r:id="rId114" xr:uid="{611A489A-D7DD-2C40-983F-3520FFB62FD2}"/>
    <hyperlink ref="C50" r:id="rId115" xr:uid="{9CADE045-B354-0543-8431-475AD36A9932}"/>
    <hyperlink ref="D50" r:id="rId116" xr:uid="{7C2BB1DF-91A3-6145-92F2-4A9CCE0271F3}"/>
    <hyperlink ref="C89" r:id="rId117" xr:uid="{6C4314CF-E5A4-9A48-8500-A23D4C6A3C04}"/>
    <hyperlink ref="C231" r:id="rId118" xr:uid="{6701C07E-D304-DD44-AFC2-60A4F123AF38}"/>
    <hyperlink ref="D231" r:id="rId119" xr:uid="{33289D51-0144-B849-93A3-DBC5ED3634E2}"/>
    <hyperlink ref="C242" r:id="rId120" xr:uid="{E27C54B8-E91C-6047-BAB8-7B05D526E046}"/>
    <hyperlink ref="D242" r:id="rId121" xr:uid="{21BB6596-A20E-404C-9E30-6C11AD6671DF}"/>
    <hyperlink ref="C136" r:id="rId122" xr:uid="{15B6CC69-B83A-894B-9542-4B11174EEE40}"/>
    <hyperlink ref="D136" r:id="rId123" xr:uid="{999DEB59-0CF0-5E40-979D-4468566E9DF2}"/>
    <hyperlink ref="C162" r:id="rId124" xr:uid="{A00B6935-B6FE-8549-BB94-10FF33514C8D}"/>
    <hyperlink ref="D162" r:id="rId125" xr:uid="{EC5262F5-8240-AF47-ABA6-F97A25C4A110}"/>
    <hyperlink ref="C14" r:id="rId126" xr:uid="{1A60FAA2-35DB-5045-8E50-A80C5B885078}"/>
    <hyperlink ref="D14" r:id="rId127" xr:uid="{EFF0B6B5-7806-9D4F-B748-5E3E3D434998}"/>
    <hyperlink ref="C222" r:id="rId128" xr:uid="{94651310-546C-6E4B-82C7-FA9244D8CA8E}"/>
    <hyperlink ref="D222" r:id="rId129" xr:uid="{79A8918B-C8C3-0449-9867-27E24274FE86}"/>
    <hyperlink ref="C4" r:id="rId130" xr:uid="{148C3A89-4E29-204E-AEFD-F3E76D3ABDC7}"/>
    <hyperlink ref="D4" r:id="rId131" xr:uid="{3E6DACB4-96CD-7B45-93C9-8F2A4A1BF67F}"/>
    <hyperlink ref="C112" r:id="rId132" xr:uid="{77BFF7F3-ABCB-6B4D-9DBD-A4E93AD64BF9}"/>
    <hyperlink ref="C155" r:id="rId133" xr:uid="{E05CC008-2636-7042-B795-F441B91E5F9F}"/>
    <hyperlink ref="C183" r:id="rId134" xr:uid="{A0D1B490-B1E9-5147-9017-52F44194E779}"/>
    <hyperlink ref="D183" r:id="rId135" xr:uid="{8FFCA767-507B-6147-A4B1-790977C13456}"/>
    <hyperlink ref="C79" r:id="rId136" xr:uid="{A1C3A830-9495-6D44-A3D6-74825A8E04A7}"/>
    <hyperlink ref="D79" r:id="rId137" xr:uid="{FA23C30F-ECC6-6B4A-BA03-9084D1BF91B3}"/>
    <hyperlink ref="C80" r:id="rId138" xr:uid="{701D6CE0-F939-7B42-B3F5-3C89B5586AA3}"/>
    <hyperlink ref="D80" r:id="rId139" xr:uid="{4F8FB83A-C203-E54D-8801-272EC7FA2736}"/>
    <hyperlink ref="C263" r:id="rId140" xr:uid="{E86BD14E-91AC-0E43-B81E-3436744906EE}"/>
    <hyperlink ref="D263" r:id="rId141" xr:uid="{2D3DBA37-7895-9D44-90EE-3430F9453EBC}"/>
    <hyperlink ref="C201" r:id="rId142" xr:uid="{381375CD-A4F1-5C4C-9578-4C6706D31BAA}"/>
    <hyperlink ref="D201" r:id="rId143" xr:uid="{00FA6EDB-A9CA-6845-A182-0F30A387A50F}"/>
    <hyperlink ref="C7" r:id="rId144" xr:uid="{07A87C97-C3E4-164E-82B2-F55816FCF915}"/>
    <hyperlink ref="D7" r:id="rId145" xr:uid="{2705559F-8EDD-C440-8F05-949AEDE56417}"/>
    <hyperlink ref="C167" r:id="rId146" xr:uid="{98AA6980-090B-6546-A793-77E387F7286B}"/>
    <hyperlink ref="D167" r:id="rId147" xr:uid="{A49FE303-3ACD-9C46-ADB0-BA3A5CE3F98F}"/>
    <hyperlink ref="C92" r:id="rId148" xr:uid="{EA99B897-86F5-1B41-A02C-C86A045411D0}"/>
    <hyperlink ref="D92" r:id="rId149" xr:uid="{96301C37-1CFF-5B41-8568-67B335D91229}"/>
    <hyperlink ref="C209" r:id="rId150" xr:uid="{A5A52F69-AAD2-FE45-98AE-55038DDDED4D}"/>
    <hyperlink ref="D209" r:id="rId151" xr:uid="{3A60B62D-505B-5546-9FC4-9726D14E49F1}"/>
    <hyperlink ref="C126" r:id="rId152" xr:uid="{A391E80E-B12F-C64A-9375-310292887CE1}"/>
    <hyperlink ref="D126" r:id="rId153" xr:uid="{D8D9DBDF-F4FC-5A4D-B034-2FB6FF735B07}"/>
    <hyperlink ref="C10" r:id="rId154" xr:uid="{65EC187D-4665-F848-A7E0-9C8DB31AB0A8}"/>
    <hyperlink ref="D10" r:id="rId155" xr:uid="{A7443619-D02F-5248-945F-A57A5B0A70F8}"/>
    <hyperlink ref="C9" r:id="rId156" xr:uid="{E8ECCFF8-8BD6-684E-B3D4-6F37542091D2}"/>
    <hyperlink ref="D9" r:id="rId157" xr:uid="{7C80A3AB-BAD5-B24D-BA16-FA2998202C54}"/>
    <hyperlink ref="C154" r:id="rId158" xr:uid="{66BF59B9-7579-C846-BE95-6AF7F46D8EAA}"/>
    <hyperlink ref="D154" r:id="rId159" xr:uid="{0EC6D048-9C1A-494B-90AE-37D940961DC7}"/>
    <hyperlink ref="C198" r:id="rId160" xr:uid="{16730F48-E7E6-814B-AA9A-6499B45D1F41}"/>
    <hyperlink ref="D198" r:id="rId161" xr:uid="{50BA6D2C-B658-DB40-BCFA-4550F03CEEBE}"/>
    <hyperlink ref="C75" r:id="rId162" xr:uid="{9EFBC920-99C2-1942-87C9-59EE03C1CFD2}"/>
    <hyperlink ref="C18" r:id="rId163" xr:uid="{196810AF-86CB-4E45-AB51-8938FC7B45D3}"/>
    <hyperlink ref="D18" r:id="rId164" xr:uid="{E5104E13-5C9D-C74D-97A6-60F35BAD55B4}"/>
    <hyperlink ref="C237" r:id="rId165" xr:uid="{08B7DEB5-0D61-1B47-B88A-3158786FC4A7}"/>
    <hyperlink ref="C262" r:id="rId166" xr:uid="{4AE3A97A-41E6-954A-8880-5DCC2CD05846}"/>
    <hyperlink ref="D262" r:id="rId167" xr:uid="{2EA9CC21-1C5F-3044-A24E-58F0ED4842F6}"/>
    <hyperlink ref="C184" r:id="rId168" xr:uid="{A8498F87-E9E6-C84B-A171-F8F1C3D5F4C9}"/>
    <hyperlink ref="D184" r:id="rId169" xr:uid="{1D8FBC32-3DC6-2E40-AB5F-79B108CE42A3}"/>
    <hyperlink ref="C256" r:id="rId170" xr:uid="{B1392677-98D9-0147-908B-B5FD491BC564}"/>
    <hyperlink ref="D256" r:id="rId171" xr:uid="{4C8384F2-4ADA-3E4F-A895-3A50D71E5C2B}"/>
    <hyperlink ref="C11" r:id="rId172" xr:uid="{BF46FC1E-E662-1F41-9227-1D6727EB0AE3}"/>
    <hyperlink ref="D11" r:id="rId173" xr:uid="{2C4D2C6E-ABAC-C54D-A19D-A93F346129BE}"/>
    <hyperlink ref="C78" r:id="rId174" xr:uid="{DE0F283E-77F4-F947-B580-CF7E70363996}"/>
    <hyperlink ref="D78" r:id="rId175" xr:uid="{2DA8EA67-FB8D-8D45-96FF-4EC05940B238}"/>
    <hyperlink ref="C173" r:id="rId176" xr:uid="{46A2737F-C9D0-144F-8401-177CC2258595}"/>
    <hyperlink ref="D173" r:id="rId177" xr:uid="{47CB77A5-8405-8C40-A0F4-9ABD52D9B9DC}"/>
    <hyperlink ref="C21" r:id="rId178" xr:uid="{E72DBCE1-EAA5-F340-8740-9EC76CDDFD0B}"/>
    <hyperlink ref="D21" r:id="rId179" xr:uid="{1D10190E-B0F1-B940-B14C-F9251D6741A7}"/>
    <hyperlink ref="C244" r:id="rId180" xr:uid="{8ABF9C49-B869-C146-938E-F4E895BB1FC5}"/>
    <hyperlink ref="D244" r:id="rId181" xr:uid="{A4224D07-9660-0D44-BA34-B18FF8838359}"/>
    <hyperlink ref="C205" r:id="rId182" xr:uid="{17B65F45-0109-5C49-9340-EBD72C01E7B8}"/>
    <hyperlink ref="D205" r:id="rId183" xr:uid="{3B979AE6-E9E5-CA4D-8B80-54A68589D131}"/>
    <hyperlink ref="C170" r:id="rId184" xr:uid="{07093397-33EC-1B48-97CA-ABBC6C3283DE}"/>
    <hyperlink ref="D170" r:id="rId185" xr:uid="{E898D29B-9F3C-6D4D-9C47-D03A68C68567}"/>
    <hyperlink ref="C98" r:id="rId186" xr:uid="{7B87E02D-8526-1C41-9789-E3750C32C94E}"/>
    <hyperlink ref="D98" r:id="rId187" xr:uid="{7C5045FD-D846-224C-94EA-B00652ABAA96}"/>
    <hyperlink ref="C64" r:id="rId188" xr:uid="{C73E705C-185A-FE45-951A-683E253AF2AF}"/>
    <hyperlink ref="D64" r:id="rId189" xr:uid="{F8F59ABC-E854-1A47-9A6F-E665452C10AA}"/>
    <hyperlink ref="C261" r:id="rId190" xr:uid="{74002EF9-C0FB-154D-9847-68A0064A4B5A}"/>
    <hyperlink ref="D261" r:id="rId191" xr:uid="{2E0F8B94-B7E5-CF40-B258-B7E3CD83A1E9}"/>
    <hyperlink ref="C55" r:id="rId192" xr:uid="{321F471E-B48B-9541-A7BC-798EDACDCA2A}"/>
    <hyperlink ref="D55" r:id="rId193" xr:uid="{76EE750F-CF43-264D-93F2-F0D026FB47B3}"/>
    <hyperlink ref="C240" r:id="rId194" xr:uid="{52E49304-3537-1C4E-93E9-CCCDA6240F3B}"/>
    <hyperlink ref="D240" r:id="rId195" xr:uid="{CDBBF64A-F270-E34A-A4F5-EA6A8AA7ADE4}"/>
    <hyperlink ref="C149" r:id="rId196" xr:uid="{3897051C-76D9-4147-8BC6-2906BB96A9BC}"/>
    <hyperlink ref="D149" r:id="rId197" xr:uid="{48B5D615-7521-6744-8373-4124B79CDB10}"/>
    <hyperlink ref="C61" r:id="rId198" xr:uid="{4D90A0F7-566E-954E-907C-EA4CDE583927}"/>
    <hyperlink ref="D61" r:id="rId199" xr:uid="{FFF678B1-A483-E649-A054-CDF4276395E9}"/>
    <hyperlink ref="C52" r:id="rId200" xr:uid="{22FFD813-B74F-8B4F-8090-CCD1BC248866}"/>
    <hyperlink ref="D52" r:id="rId201" xr:uid="{BA67FDAD-BBDA-AE4E-B4C2-93BB4C5E86CA}"/>
    <hyperlink ref="C72" r:id="rId202" xr:uid="{DEF8596E-93FE-2D41-B549-8EAC02697FE1}"/>
    <hyperlink ref="D72" r:id="rId203" xr:uid="{5916D57D-420F-5141-B8EC-F100923B4688}"/>
    <hyperlink ref="C27" r:id="rId204" xr:uid="{A3C0CFBF-D9E9-A940-88DF-F6C0A73D257A}"/>
    <hyperlink ref="D27" r:id="rId205" xr:uid="{88DB2C99-230D-304F-9989-0567394AFBB9}"/>
    <hyperlink ref="C116" r:id="rId206" xr:uid="{DE494EC7-BB33-A04F-AD71-E3B3790E6F15}"/>
    <hyperlink ref="D116" r:id="rId207" xr:uid="{82978498-7953-414F-B7EF-0F0DF358C0F8}"/>
    <hyperlink ref="C57" r:id="rId208" xr:uid="{2DE89361-459E-3045-93F2-2473C87A1E77}"/>
    <hyperlink ref="D57" r:id="rId209" xr:uid="{B4B8DC36-4D16-4344-B1CD-7AF5895EF692}"/>
    <hyperlink ref="C68" r:id="rId210" xr:uid="{A4F04AEF-8899-E44A-A8E5-5626A717A8E9}"/>
    <hyperlink ref="D68" r:id="rId211" xr:uid="{4625135C-CBC1-C840-BC49-9CFDD1E70E28}"/>
    <hyperlink ref="C187" r:id="rId212" xr:uid="{B150B1B0-81E6-4B43-87BE-2F15C87C0F11}"/>
    <hyperlink ref="D187" r:id="rId213" xr:uid="{F583E111-BA92-C744-A230-1740EFB9BD33}"/>
    <hyperlink ref="C138" r:id="rId214" xr:uid="{CB31609B-20D2-DD46-A5C4-71F6357B420B}"/>
    <hyperlink ref="D138" r:id="rId215" xr:uid="{61C00C8B-8747-2E42-AE3F-CB1B68C82A35}"/>
    <hyperlink ref="C174" r:id="rId216" xr:uid="{2C7EF962-35D4-3544-9005-458A1684E4CA}"/>
    <hyperlink ref="D174" r:id="rId217" xr:uid="{6B3C9EC7-245A-E244-AB10-5890AC4301D0}"/>
    <hyperlink ref="C28" r:id="rId218" xr:uid="{5E2A689A-4A07-1F42-B354-BA248720684F}"/>
    <hyperlink ref="D28" r:id="rId219" xr:uid="{74319D54-CA6F-B34A-B841-FE998E93C685}"/>
    <hyperlink ref="C73" r:id="rId220" xr:uid="{FCF0B2BF-E411-ED4E-8B00-3D6018668E6D}"/>
    <hyperlink ref="D73" r:id="rId221" xr:uid="{0C66B88D-B601-664A-BA30-D51123E79D99}"/>
    <hyperlink ref="C180" r:id="rId222" xr:uid="{82D13276-7CF5-AA44-A409-C90716409A86}"/>
    <hyperlink ref="D180" r:id="rId223" xr:uid="{269FE902-8E7C-174F-BF2D-E3A3E3BC216C}"/>
    <hyperlink ref="C111" r:id="rId224" xr:uid="{0EB2E22B-1116-4943-A337-899D3B32C64C}"/>
    <hyperlink ref="C235" r:id="rId225" xr:uid="{52416610-73BC-A245-883F-C41448210425}"/>
    <hyperlink ref="D235" r:id="rId226" xr:uid="{BD70277D-8F08-2544-BF29-71CEEC02FC7E}"/>
    <hyperlink ref="C164" r:id="rId227" xr:uid="{CB1BCDBA-76F6-054F-BB09-7BE7B428B7E5}"/>
    <hyperlink ref="D164" r:id="rId228" xr:uid="{0C783945-3304-9D45-87C9-3E0545F158EE}"/>
    <hyperlink ref="C252" r:id="rId229" xr:uid="{82CB67C6-79F9-1E4B-9FF9-0DF4196AB9E1}"/>
    <hyperlink ref="D252" r:id="rId230" xr:uid="{46065C0F-86D8-1B40-A738-A37506788C56}"/>
    <hyperlink ref="C176" r:id="rId231" xr:uid="{4188D2AC-D0F6-FD46-987E-29E416776B4B}"/>
    <hyperlink ref="D176" r:id="rId232" xr:uid="{1E35515F-03FB-664D-B3CA-E0E8CE92D0A7}"/>
    <hyperlink ref="C97" r:id="rId233" xr:uid="{533AE656-428E-6048-A71D-603A1D91DD2D}"/>
    <hyperlink ref="D97" r:id="rId234" xr:uid="{A44EC1AF-A441-5647-8E29-B45DE311C83D}"/>
    <hyperlink ref="C15" r:id="rId235" xr:uid="{942C6AEF-2401-2943-98AB-274B6374D965}"/>
    <hyperlink ref="D15" r:id="rId236" xr:uid="{1D0A7039-4F5B-B942-AD06-26D37E58AAF2}"/>
    <hyperlink ref="C247" r:id="rId237" xr:uid="{94215874-C4DE-C542-8E25-0BC5FB65E861}"/>
    <hyperlink ref="D247" r:id="rId238" xr:uid="{24E0B6A2-FA59-7943-99BE-84C11985CD67}"/>
    <hyperlink ref="C259" r:id="rId239" xr:uid="{690C7B3C-EA44-104E-939F-35887A8FF941}"/>
    <hyperlink ref="D259" r:id="rId240" xr:uid="{572688DD-3DA6-6D41-9833-7C3AFEEFFA99}"/>
    <hyperlink ref="C103" r:id="rId241" xr:uid="{121BE2BB-B6E0-0B40-A284-AFDD25618DB7}"/>
    <hyperlink ref="D103" r:id="rId242" xr:uid="{728AB753-155C-064B-802D-84C563A12C6C}"/>
    <hyperlink ref="C94" r:id="rId243" xr:uid="{8AE955A0-3FBB-0043-B0B1-9AAF7CFC3D21}"/>
    <hyperlink ref="D94" r:id="rId244" xr:uid="{EC2CC9DB-9F09-8D49-8CF4-8D247FE5AF01}"/>
    <hyperlink ref="C100" r:id="rId245" xr:uid="{02A6676F-56AD-D949-A0AF-3423323C6452}"/>
    <hyperlink ref="D100" r:id="rId246" xr:uid="{FDF52A13-7357-0743-BF3F-FAAF72703B1D}"/>
    <hyperlink ref="C42" r:id="rId247" xr:uid="{B6905E49-8CD7-A648-92FE-D75F179CDC3F}"/>
    <hyperlink ref="D42" r:id="rId248" xr:uid="{C449ED85-FD48-784F-8CA3-EE0C670C5BB6}"/>
    <hyperlink ref="C264" r:id="rId249" xr:uid="{FAC19E74-EB11-E142-BB98-9977692C20BA}"/>
    <hyperlink ref="C12" r:id="rId250" xr:uid="{56848976-A89D-E24B-8FA7-656C94C81C15}"/>
    <hyperlink ref="D12" r:id="rId251" xr:uid="{16C97F0D-C407-7042-92E5-DED6E90865F4}"/>
    <hyperlink ref="C248" r:id="rId252" xr:uid="{3392320D-3D2B-CB48-958C-F524EE922B2B}"/>
    <hyperlink ref="D248" r:id="rId253" xr:uid="{D616FB30-C8F2-CE48-BF28-64B0D190541E}"/>
    <hyperlink ref="C250" r:id="rId254" xr:uid="{CA2AE6B2-AF32-8645-841A-F2454235399E}"/>
    <hyperlink ref="C16" r:id="rId255" xr:uid="{9C1D43EA-419E-1448-A803-AE72207140EA}"/>
    <hyperlink ref="D16" r:id="rId256" xr:uid="{845A7603-D67B-8844-B711-9B82CECE73DB}"/>
    <hyperlink ref="C113" r:id="rId257" xr:uid="{92D13D6A-FBBE-4546-8036-0DB0FEB143CA}"/>
    <hyperlink ref="D113" r:id="rId258" xr:uid="{A7AE86E7-A5C0-8441-99D1-4C69DDA117EB}"/>
    <hyperlink ref="C39" r:id="rId259" xr:uid="{B620BD7C-D81D-FF4A-8418-AB3A5205056D}"/>
    <hyperlink ref="D39" r:id="rId260" xr:uid="{2F9455A2-EFF2-CA45-985D-9CD4FDF8EFF1}"/>
    <hyperlink ref="C71" r:id="rId261" xr:uid="{020CCAAD-C1D8-4C42-83D1-E89D40AE35EB}"/>
    <hyperlink ref="C230" r:id="rId262" xr:uid="{4B88BF82-A795-CE4F-A4CD-046E62939850}"/>
    <hyperlink ref="D230" r:id="rId263" xr:uid="{CFA64F2B-CE65-B44E-8EFB-9AFCB0682E76}"/>
    <hyperlink ref="C178" r:id="rId264" xr:uid="{7AC0ED94-C697-EF41-9886-B43D36C2AE23}"/>
    <hyperlink ref="D178" r:id="rId265" xr:uid="{C3D979E8-3616-B847-A820-9922C0755730}"/>
    <hyperlink ref="C241" r:id="rId266" xr:uid="{1C3833C7-118C-7E42-8A28-BECF009AEC53}"/>
    <hyperlink ref="D241" r:id="rId267" xr:uid="{5DE54133-74F6-4147-A58B-B24368D8599C}"/>
    <hyperlink ref="C225" r:id="rId268" xr:uid="{AC2EC543-7110-2042-8DC4-4C70442C4E73}"/>
    <hyperlink ref="D225" r:id="rId269" xr:uid="{ECE4979C-8C42-9A46-899D-DDA4DC4595DB}"/>
    <hyperlink ref="C217" r:id="rId270" xr:uid="{426DA944-A177-C44A-AEE4-D3E0AAF4D686}"/>
    <hyperlink ref="D217" r:id="rId271" xr:uid="{826E6801-487F-A240-A9D6-E13E321E1399}"/>
    <hyperlink ref="C25" r:id="rId272" xr:uid="{29D0F057-F9E2-4246-A019-2A8211975765}"/>
    <hyperlink ref="D25" r:id="rId273" xr:uid="{D07C83E9-FD51-2A47-B22F-E66FE4DAB7A4}"/>
    <hyperlink ref="C251" r:id="rId274" xr:uid="{A765BB6C-D230-344C-9DF6-AE3AF4DAED01}"/>
    <hyperlink ref="D251" r:id="rId275" xr:uid="{C5C216D9-1A3A-564F-BBD6-843A4AC23AC9}"/>
    <hyperlink ref="C142" r:id="rId276" xr:uid="{DFB56557-D4E1-BE41-8A5E-95512817A92E}"/>
    <hyperlink ref="D142" r:id="rId277" xr:uid="{3DFFE871-B7B4-994B-B43B-062291EA956A}"/>
    <hyperlink ref="C226" r:id="rId278" xr:uid="{4DEE3B6E-5B5E-1048-959F-1F2DD19BD053}"/>
    <hyperlink ref="C140" r:id="rId279" xr:uid="{44845395-1B0B-0544-9F42-153CEA0F231B}"/>
    <hyperlink ref="D140" r:id="rId280" xr:uid="{4FA7A5DF-4D25-FD4E-A846-31E898C7DC2B}"/>
    <hyperlink ref="C200" r:id="rId281" xr:uid="{9C5B39E9-3A8E-8442-B128-EF4F4D3E309F}"/>
    <hyperlink ref="D200" r:id="rId282" xr:uid="{4EF01DD7-4084-D34F-A909-4F8C44ACF2E1}"/>
    <hyperlink ref="C185" r:id="rId283" xr:uid="{6B3F135A-E36B-6D40-8194-21A7899DD7FB}"/>
    <hyperlink ref="D185" r:id="rId284" xr:uid="{A658299B-D8F4-D24A-A1F6-C87F0441BC3F}"/>
    <hyperlink ref="C211" r:id="rId285" xr:uid="{141B0F4C-FB7D-DF4E-953E-8B4600E6D148}"/>
    <hyperlink ref="D211" r:id="rId286" xr:uid="{1EE328C9-3BE4-0C45-A4D5-1FD1CF179135}"/>
    <hyperlink ref="C133" r:id="rId287" xr:uid="{3C7F0FBF-CAEA-3349-BDA2-8E88AD778137}"/>
    <hyperlink ref="C260" r:id="rId288" xr:uid="{B1D280A7-BE9B-6140-8CC7-CDFB297FB641}"/>
    <hyperlink ref="D260" r:id="rId289" xr:uid="{E61CB15D-2C11-ED44-999F-2D4B4CCE2653}"/>
    <hyperlink ref="C210" r:id="rId290" xr:uid="{9559831C-087C-D745-AA67-CEDFF717DAA4}"/>
    <hyperlink ref="D210" r:id="rId291" xr:uid="{6E532AD4-63A1-DC4E-86F8-1C20F4B9B1E5}"/>
    <hyperlink ref="C213" r:id="rId292" xr:uid="{9C646BF4-7180-E143-9415-BC07FC6D7086}"/>
    <hyperlink ref="C93" r:id="rId293" xr:uid="{031CE313-0075-7542-959F-1DDB2E0154AF}"/>
    <hyperlink ref="D93" r:id="rId294" xr:uid="{C2CA2A05-EF35-B44D-A54A-C8FBCBDD069F}"/>
    <hyperlink ref="C88" r:id="rId295" xr:uid="{0A47D4C2-432B-6C40-9978-E0A06FFE24F6}"/>
    <hyperlink ref="D88" r:id="rId296" xr:uid="{CF2FF564-6388-8141-90F4-312AF0D0C8F6}"/>
    <hyperlink ref="C168" r:id="rId297" xr:uid="{5B6B7A2C-397C-D944-9360-135E8BA17066}"/>
    <hyperlink ref="D168" r:id="rId298" xr:uid="{084567EB-8583-CB4A-AF63-23C940528A41}"/>
    <hyperlink ref="C96" r:id="rId299" xr:uid="{7C738937-B64A-B54E-BF5D-620715CF75B7}"/>
    <hyperlink ref="C219" r:id="rId300" xr:uid="{4B974E13-B770-C24F-98FB-E5CD19CD6E03}"/>
    <hyperlink ref="D219" r:id="rId301" xr:uid="{3AD18A24-73CC-C247-9D4B-9DC87432266B}"/>
    <hyperlink ref="C127" r:id="rId302" xr:uid="{1085C3AB-CA2B-5348-9DF4-911EEBFA2F1A}"/>
    <hyperlink ref="D127" r:id="rId303" xr:uid="{BFB65CD0-B9FA-7647-B7DE-BA8E49118D8A}"/>
    <hyperlink ref="C104" r:id="rId304" xr:uid="{5B46381F-D8D6-4A4D-A928-0A6342FA5402}"/>
    <hyperlink ref="D104" r:id="rId305" xr:uid="{070EC90A-B63C-BF4C-8FCE-268ADE898F06}"/>
    <hyperlink ref="C85" r:id="rId306" xr:uid="{08C2D8E7-D909-E242-AAC7-934104D5B899}"/>
    <hyperlink ref="D85" r:id="rId307" xr:uid="{5831D901-7DDD-2544-A3C9-1A5F8473770A}"/>
    <hyperlink ref="C109" r:id="rId308" xr:uid="{1D7B1AB3-C11E-9246-BDAB-B3E06019104A}"/>
    <hyperlink ref="C196" r:id="rId309" xr:uid="{3D6445F6-A5B8-0142-A595-ECD7815806BB}"/>
    <hyperlink ref="D196" r:id="rId310" xr:uid="{C290D3E3-0919-C94A-A354-D805F53F86D4}"/>
    <hyperlink ref="C134" r:id="rId311" xr:uid="{B782BC45-AE0D-8043-824F-554A6816D610}"/>
    <hyperlink ref="D134" r:id="rId312" xr:uid="{758C2490-D9EF-C64D-9B97-3D93F90DDEDD}"/>
    <hyperlink ref="C224" r:id="rId313" xr:uid="{8FB5F414-D3B0-BE4D-89E4-EE96D042E0F3}"/>
    <hyperlink ref="D224" r:id="rId314" xr:uid="{E66800FD-357A-3343-9AB5-C74809B5DDAE}"/>
    <hyperlink ref="C63" r:id="rId315" xr:uid="{18932D9F-4E5A-B742-B14C-505BF99CC178}"/>
    <hyperlink ref="D63" r:id="rId316" xr:uid="{C862F8E4-8E03-D541-86AE-2690497A4AF2}"/>
    <hyperlink ref="C239" r:id="rId317" xr:uid="{56F0DA13-BF2A-4646-98AE-F3D56837F6CB}"/>
    <hyperlink ref="D239" r:id="rId318" xr:uid="{9C9569B9-54B3-2745-B7F2-E9B7356E9C52}"/>
    <hyperlink ref="C156" r:id="rId319" xr:uid="{95E3A268-941B-6D4C-9D48-5027D389C4CF}"/>
    <hyperlink ref="D156" r:id="rId320" xr:uid="{DA6B5234-A2EF-8144-A36B-F84A888FFAEA}"/>
    <hyperlink ref="C253" r:id="rId321" xr:uid="{962D56F4-6519-304A-9CE6-074F2D0681D7}"/>
    <hyperlink ref="D253" r:id="rId322" xr:uid="{0B084F34-84B8-744A-A0FE-D42459801DD8}"/>
    <hyperlink ref="C258" r:id="rId323" xr:uid="{DBE0E8E4-A777-7840-B660-E108B2811382}"/>
    <hyperlink ref="D258" r:id="rId324" xr:uid="{A06F19C8-5CD1-F947-9E96-14621912EB5C}"/>
    <hyperlink ref="C22" r:id="rId325" xr:uid="{CFC6F293-4CD3-E64C-8E79-20CDF888FD40}"/>
    <hyperlink ref="D22" r:id="rId326" xr:uid="{F4242C73-F235-5A4A-B090-BDFC81CA36C0}"/>
    <hyperlink ref="C70" r:id="rId327" xr:uid="{89BF0EBF-DAC9-2E4E-B3C4-D77CF17B6842}"/>
    <hyperlink ref="D70" r:id="rId328" xr:uid="{F51FF5E5-F7DB-0E44-ADD9-31FD6E093CC3}"/>
    <hyperlink ref="C99" r:id="rId329" xr:uid="{0F561F6E-5A37-B949-9C03-25A1F50A3B59}"/>
    <hyperlink ref="D99" r:id="rId330" xr:uid="{342C6662-E3CE-5749-A6CD-34980E3ACCA0}"/>
    <hyperlink ref="C102" r:id="rId331" xr:uid="{4AD27476-18FE-9346-A8E1-6B9A4CEA9A43}"/>
    <hyperlink ref="D102" r:id="rId332" xr:uid="{53C65B3E-4E46-164B-9D97-50C02143FB5F}"/>
    <hyperlink ref="C65" r:id="rId333" xr:uid="{0CFE77EA-12CB-EB4E-A1FB-A2A6977A8523}"/>
    <hyperlink ref="D65" r:id="rId334" xr:uid="{7D736EB4-509C-1C46-970E-3E7C05F6F6B5}"/>
    <hyperlink ref="C62" r:id="rId335" xr:uid="{809B3FAB-9A68-A243-8261-DBB145EBD8EC}"/>
    <hyperlink ref="D62" r:id="rId336" xr:uid="{AB06ED5C-A762-0F47-9704-263F6CE7DE6D}"/>
    <hyperlink ref="C53" r:id="rId337" xr:uid="{ABCC2FCC-25F4-FA46-9DC2-F11E09E74397}"/>
    <hyperlink ref="D53" r:id="rId338" xr:uid="{EA7EAC06-C03C-8743-B7FE-7D93F2922F10}"/>
    <hyperlink ref="C216" r:id="rId339" xr:uid="{57631093-D8B1-4D4B-8A8A-10C305D9B25E}"/>
    <hyperlink ref="D216" r:id="rId340" xr:uid="{C67FF7B0-BF49-9147-BBF1-CC38F3888DC7}"/>
    <hyperlink ref="C215" r:id="rId341" xr:uid="{FF1F3A1D-C65E-0F47-9587-E6B0E12F87B5}"/>
    <hyperlink ref="D215" r:id="rId342" xr:uid="{8D7C2D9D-C160-D44C-A7A0-557ECCA717AF}"/>
    <hyperlink ref="C69" r:id="rId343" xr:uid="{2AD7FAFF-AE28-6C40-B1D2-45D8CF784A9D}"/>
    <hyperlink ref="D69" r:id="rId344" xr:uid="{1FE0CC39-DC3A-A34C-BD82-268C3AA0E592}"/>
    <hyperlink ref="C91" r:id="rId345" xr:uid="{5B79332D-A0B3-3044-887D-5585A464D550}"/>
    <hyperlink ref="D91" r:id="rId346" xr:uid="{8782128B-D0CD-364E-8796-BDC54FDAAF4E}"/>
    <hyperlink ref="C151" r:id="rId347" xr:uid="{2915FCD9-AC5D-9741-8CF4-AE71E71EAF34}"/>
    <hyperlink ref="D151" r:id="rId348" xr:uid="{A32A062E-E697-6144-99C6-A73DA115A8DF}"/>
    <hyperlink ref="C117" r:id="rId349" xr:uid="{477D2F4F-5CD4-C047-97A0-742A39923DFC}"/>
    <hyperlink ref="D117" r:id="rId350" xr:uid="{57EF7446-FE4B-504D-895D-ED69458ABBE0}"/>
    <hyperlink ref="C227" r:id="rId351" xr:uid="{F305FCBC-7F63-4D42-8FFC-E7E06AA01AA5}"/>
    <hyperlink ref="D227" r:id="rId352" xr:uid="{061F9407-FB1C-D546-9B50-3100656F99B3}"/>
    <hyperlink ref="C48" r:id="rId353" xr:uid="{DE275776-C245-2B42-B01D-C9B494FAF3A4}"/>
    <hyperlink ref="D48" r:id="rId354" xr:uid="{311DA09D-CE31-3C4E-B1CB-D0CED9A93CFB}"/>
    <hyperlink ref="C84" r:id="rId355" xr:uid="{42A07D44-E689-6F41-BC9C-49A7F18BD3BD}"/>
    <hyperlink ref="D84" r:id="rId356" xr:uid="{E9D78008-9908-2A4F-A212-C7A57131C9E5}"/>
    <hyperlink ref="C3" r:id="rId357" xr:uid="{CF009C72-C822-5B4B-941B-DE8EEC3B7498}"/>
    <hyperlink ref="D3" r:id="rId358" xr:uid="{FF6EAF29-E7A5-014B-BE02-BB13FA64FB20}"/>
    <hyperlink ref="C83" r:id="rId359" xr:uid="{52142239-A57D-ED43-8E32-3C9F6339C0A1}"/>
    <hyperlink ref="D83" r:id="rId360" xr:uid="{46453938-AFDF-4746-9EC1-133B5BE54580}"/>
    <hyperlink ref="C186" r:id="rId361" xr:uid="{44131838-57A5-7F45-BC06-DCBCB9A5DC88}"/>
    <hyperlink ref="D186" r:id="rId362" xr:uid="{BE5CB4CC-21D8-6844-AF71-220019733271}"/>
    <hyperlink ref="C190" r:id="rId363" xr:uid="{C519CD29-15E7-DB4B-977E-6F4D16EF97F8}"/>
    <hyperlink ref="D190" r:id="rId364" xr:uid="{798756AC-AEAB-0E48-8583-BA2614B3530C}"/>
    <hyperlink ref="C41" r:id="rId365" xr:uid="{080BB75F-2B67-394E-AAD4-E0354655B37C}"/>
    <hyperlink ref="D41" r:id="rId366" xr:uid="{AE47B9D7-81C8-9F49-A1D8-A9495C18B66B}"/>
    <hyperlink ref="C203" r:id="rId367" xr:uid="{D33FBE2A-D97F-324B-B26C-69971E53E657}"/>
    <hyperlink ref="D203" r:id="rId368" xr:uid="{1BB0E719-2676-B048-8609-5D21968ED273}"/>
    <hyperlink ref="C115" r:id="rId369" xr:uid="{EFB37CEC-CC0C-5941-AD6D-9302548ADF22}"/>
    <hyperlink ref="C193" r:id="rId370" xr:uid="{353FDB8C-9CEE-9143-969C-5CA094ED1084}"/>
    <hyperlink ref="C43" r:id="rId371" xr:uid="{C0696CEA-193A-D14E-81E6-34216253448C}"/>
    <hyperlink ref="D43" r:id="rId372" xr:uid="{97BDEB13-842F-C140-96F0-886CF4D0626B}"/>
    <hyperlink ref="C221" r:id="rId373" xr:uid="{034C83A8-2647-AC41-BE7D-C4A19F366C99}"/>
    <hyperlink ref="D221" r:id="rId374" xr:uid="{E6DA9E6D-2680-EE44-987C-137959474BB8}"/>
    <hyperlink ref="C228" r:id="rId375" xr:uid="{1C06CAFC-D32A-394F-8ADA-6F686456FF45}"/>
    <hyperlink ref="D228" r:id="rId376" xr:uid="{FC5DC184-C28D-364C-B00A-3C44A01E54CA}"/>
    <hyperlink ref="C195" r:id="rId377" xr:uid="{1D2A8FBB-9DB7-1F44-9AFA-93A2407B102F}"/>
    <hyperlink ref="D195" r:id="rId378" xr:uid="{56474A28-788D-5547-BD8E-59E03427BD51}"/>
    <hyperlink ref="C125" r:id="rId379" xr:uid="{B4B80D57-D5AE-D34F-B72C-DD14C662C9D0}"/>
    <hyperlink ref="D125" r:id="rId380" xr:uid="{7729A121-F1AD-7A41-AC01-A53FA0008187}"/>
    <hyperlink ref="C67" r:id="rId381" xr:uid="{77A7827D-0A93-C54D-9E08-F55BAD7A5343}"/>
    <hyperlink ref="D67" r:id="rId382" xr:uid="{E7C276EF-E8E7-BF4A-B3DE-70568784BBA4}"/>
    <hyperlink ref="C49" r:id="rId383" xr:uid="{DC8285D5-2000-724E-A9CF-A600EA9FFC96}"/>
    <hyperlink ref="D49" r:id="rId384" xr:uid="{4B4AC3E4-ABD0-0344-ADD7-3340A18294C0}"/>
    <hyperlink ref="C6" r:id="rId385" xr:uid="{380122D9-740C-314E-B713-45FA45DE2D6E}"/>
    <hyperlink ref="D6" r:id="rId386" xr:uid="{F19B6876-7E09-DB41-9EF0-E5AE39444102}"/>
    <hyperlink ref="C19" r:id="rId387" xr:uid="{FD83CB3D-A392-464B-B28D-93262F8BB6DD}"/>
    <hyperlink ref="D19" r:id="rId388" xr:uid="{32D9B431-BE2D-324C-83F4-196C4DE968C3}"/>
    <hyperlink ref="C161" r:id="rId389" xr:uid="{022A67DF-B2AE-2A47-9D3F-36B154D685F1}"/>
    <hyperlink ref="D161" r:id="rId390" xr:uid="{37184609-FE0A-D54B-862E-3A06BA4C31EB}"/>
    <hyperlink ref="C81" r:id="rId391" xr:uid="{35160CF7-C19D-F647-B71C-377DD0172F46}"/>
    <hyperlink ref="D81" r:id="rId392" xr:uid="{4D308821-040D-1144-B703-AE580F6202DE}"/>
    <hyperlink ref="C31" r:id="rId393" xr:uid="{144AB9F4-F87F-8847-869D-8DDFD93550B9}"/>
    <hyperlink ref="D31" r:id="rId394" xr:uid="{31EA2A59-7C8A-E547-BE2E-D7FC4C03AD4D}"/>
    <hyperlink ref="C189" r:id="rId395" xr:uid="{FD346923-5245-7C40-9DF7-D6C101619CFE}"/>
    <hyperlink ref="D189" r:id="rId396" xr:uid="{A8B4F168-32D2-5E42-8B8D-5F26367194BE}"/>
    <hyperlink ref="C245" r:id="rId397" xr:uid="{38A9F06D-85CC-154D-87E6-DBE0858F59B5}"/>
    <hyperlink ref="D245" r:id="rId398" xr:uid="{446771D6-3297-F44B-B4C6-06B8E9A6CD0A}"/>
    <hyperlink ref="C36" r:id="rId399" xr:uid="{067D2968-708A-9547-BE16-1D89D3A7F0CB}"/>
    <hyperlink ref="D36" r:id="rId400" xr:uid="{01B720FF-5C74-C04C-A104-9F0E61FAD1EE}"/>
    <hyperlink ref="C13" r:id="rId401" xr:uid="{7F04FC1B-7E1C-4A40-8C43-40CE0D37B5A4}"/>
    <hyperlink ref="D13" r:id="rId402" xr:uid="{2B378CC3-AE33-4449-BFCB-0275F0034C4C}"/>
    <hyperlink ref="C33" r:id="rId403" xr:uid="{230DE04D-BE18-B948-9664-42A3A412F4D5}"/>
    <hyperlink ref="D33" r:id="rId404" xr:uid="{001A42DF-7B71-C641-93B2-829033D31244}"/>
    <hyperlink ref="C118" r:id="rId405" xr:uid="{89CFAD9D-0C3A-314E-AB92-ECD08322E8A5}"/>
    <hyperlink ref="D118" r:id="rId406" xr:uid="{0E03001E-FE1F-2745-8270-4710EBA125DA}"/>
    <hyperlink ref="C86" r:id="rId407" xr:uid="{2F635EE7-6D75-3D4D-BC82-00C36929C2D3}"/>
    <hyperlink ref="D86" r:id="rId408" xr:uid="{3D2202E8-5012-174F-A019-367E68819268}"/>
    <hyperlink ref="C82" r:id="rId409" xr:uid="{B0315469-0C74-6145-91B9-5C46D2BF785A}"/>
    <hyperlink ref="D82" r:id="rId410" xr:uid="{E3FDC1ED-8804-7B4D-A003-67EC3271EC81}"/>
    <hyperlink ref="C95" r:id="rId411" xr:uid="{C0F7153F-87A8-C44C-9A1D-A4C63F8A2763}"/>
    <hyperlink ref="D95" r:id="rId412" xr:uid="{66DAF3B9-6B0A-524B-ADA4-0514529499E2}"/>
    <hyperlink ref="C246" r:id="rId413" xr:uid="{34586A27-4233-DE46-93F7-CF4AB47F1926}"/>
    <hyperlink ref="D246" r:id="rId414" xr:uid="{50BAD398-FB98-304D-9D9C-E2FCC4B23BDA}"/>
    <hyperlink ref="C32" r:id="rId415" xr:uid="{AF983CD6-0D5A-A54A-AFB3-5675ACCF8004}"/>
    <hyperlink ref="D32" r:id="rId416" xr:uid="{13C708C9-41BE-8441-A801-A5D87076D89F}"/>
    <hyperlink ref="C24" r:id="rId417" xr:uid="{6A17CC34-6F24-9A42-BA6D-27C900E67E6D}"/>
    <hyperlink ref="D24" r:id="rId418" xr:uid="{B87067D3-2FFC-EB45-B3EF-2291D2B162F2}"/>
    <hyperlink ref="C29" r:id="rId419" xr:uid="{836DC5B0-66FF-0148-942C-721AA1A3DC20}"/>
    <hyperlink ref="D29" r:id="rId420" xr:uid="{E121CF6E-81ED-4E45-A264-000503C99DA6}"/>
    <hyperlink ref="C233" r:id="rId421" xr:uid="{5E296855-CC59-4647-A7A3-E984BC08CF34}"/>
    <hyperlink ref="D233" r:id="rId422" xr:uid="{4B313C6F-3156-8045-B408-D4B87218C43D}"/>
    <hyperlink ref="C56" r:id="rId423" xr:uid="{3A1C0212-86D3-5849-927F-DD083E962512}"/>
    <hyperlink ref="D56" r:id="rId424" xr:uid="{5244A865-B657-CB48-9AEC-7091A8EEFB12}"/>
    <hyperlink ref="C207" r:id="rId425" xr:uid="{3FBB5143-FCF1-4B4B-8C2F-82FCF566F33B}"/>
    <hyperlink ref="D207" r:id="rId426" xr:uid="{C6E7149B-B7A6-BC47-91E1-5D11DF6F7707}"/>
    <hyperlink ref="C30" r:id="rId427" xr:uid="{5DB5F10D-19A9-D74D-BBDD-76947CEA0BB4}"/>
    <hyperlink ref="D30" r:id="rId428" xr:uid="{2D0F2551-201D-5A43-82D2-F54A958313CA}"/>
    <hyperlink ref="C169" r:id="rId429" xr:uid="{664448D8-E6D5-294D-B169-3CFE48D605EE}"/>
    <hyperlink ref="D169" r:id="rId430" xr:uid="{931C9B32-0EA5-E04B-851E-39ABBB82BCAC}"/>
    <hyperlink ref="C114" r:id="rId431" display="0_x000a_115244" xr:uid="{C7DE4179-A7B0-DB4A-A1F7-A7A4B43A6682}"/>
    <hyperlink ref="D114" r:id="rId432" display="_x000a_HMDB0004827" xr:uid="{5186A521-5E45-484F-AE26-8B94F69D33EE}"/>
    <hyperlink ref="C202" r:id="rId433" xr:uid="{033399BF-87F4-FC41-8E43-31193BEA268D}"/>
    <hyperlink ref="D202" r:id="rId434" xr:uid="{D7FC1BDA-D7A3-A34E-9C48-485D7980A334}"/>
    <hyperlink ref="C254" r:id="rId435" xr:uid="{EC75E0FA-9285-EF43-98E7-C8894C0CEA0F}"/>
    <hyperlink ref="D254" r:id="rId436" xr:uid="{E8CE8AAA-91E1-4A41-89C7-35ABD33AC42D}"/>
    <hyperlink ref="C122" r:id="rId437" xr:uid="{2AAEA78E-EA28-6E44-B500-191FEC5C98C4}"/>
    <hyperlink ref="D122" r:id="rId438" xr:uid="{F624CB94-4AB9-8048-9595-85EDD0030AB8}"/>
    <hyperlink ref="C166" r:id="rId439" xr:uid="{1101BA56-099A-0441-A673-92839A791AC3}"/>
    <hyperlink ref="C152" r:id="rId440" xr:uid="{30296173-5583-574C-88AD-2736CEEB0059}"/>
    <hyperlink ref="D152" r:id="rId441" xr:uid="{45D96733-B3CA-784A-BA11-68F7F3B568C9}"/>
    <hyperlink ref="C110" r:id="rId442" xr:uid="{68569719-4C68-BE41-A8C8-93457B649F39}"/>
    <hyperlink ref="D110" r:id="rId443" xr:uid="{94ADEA63-E54E-C248-9C06-9AFE186595EE}"/>
    <hyperlink ref="C150" r:id="rId444" xr:uid="{72A4463A-3C57-6E4C-B50A-04E1B638792C}"/>
    <hyperlink ref="D150" r:id="rId445" xr:uid="{4CFA8599-AC10-2E45-A9FF-B51747F7E6B4}"/>
    <hyperlink ref="C135" r:id="rId446" xr:uid="{760D00CB-0C11-9F40-AC47-D5790E99393A}"/>
    <hyperlink ref="D135" r:id="rId447" xr:uid="{7D9706D8-6A67-DD46-B5B9-4AF32EC0F9AF}"/>
    <hyperlink ref="C120" r:id="rId448" xr:uid="{42A80337-55E8-774D-9060-3186FCE4FC45}"/>
    <hyperlink ref="D120" r:id="rId449" xr:uid="{38768883-A2F5-FF4F-AF11-4413CD513C18}"/>
    <hyperlink ref="C182" r:id="rId450" xr:uid="{230E8308-82FE-8347-AFA7-B5F86E0A6E04}"/>
    <hyperlink ref="C204" r:id="rId451" xr:uid="{7F78DB77-2795-5141-91A7-B0763E216E73}"/>
    <hyperlink ref="D204" r:id="rId452" xr:uid="{17897464-02FC-F046-AB80-0EB68DCD3C6E}"/>
    <hyperlink ref="C165" r:id="rId453" xr:uid="{F09C53A2-584F-8340-8C35-88C8C173FD22}"/>
    <hyperlink ref="D165" r:id="rId454" xr:uid="{1B211373-65AB-3642-9052-307B32417B4A}"/>
    <hyperlink ref="C137" r:id="rId455" xr:uid="{5F90F4AC-8AA8-EC49-8B74-4AD25F609398}"/>
    <hyperlink ref="D137" r:id="rId456" xr:uid="{9F9DB1C1-64A4-2348-91DE-3782AB83F771}"/>
    <hyperlink ref="C129" r:id="rId457" xr:uid="{B8A76ED8-711F-7D44-ADF4-5CFB89BF67E3}"/>
    <hyperlink ref="D129" r:id="rId458" xr:uid="{DE30E7C5-50F7-374E-936C-F5D1B4F9C152}"/>
    <hyperlink ref="C119" r:id="rId459" xr:uid="{91038161-1260-5F42-8988-C6CED58506CC}"/>
    <hyperlink ref="D119" r:id="rId460" xr:uid="{A8C20157-DCB2-F443-BB49-ED0604E95463}"/>
    <hyperlink ref="C130" r:id="rId461" xr:uid="{6638B96C-E7DD-4749-8A63-F7F6F83D5E8F}"/>
    <hyperlink ref="D130" r:id="rId462" xr:uid="{B66D18C5-B124-BE46-A5A2-26CB04E1DBF4}"/>
    <hyperlink ref="C171" r:id="rId463" xr:uid="{EB2004BD-A308-7D42-87E4-71308965C7F0}"/>
    <hyperlink ref="D171" r:id="rId464" xr:uid="{CFCE0F85-384E-7447-846D-EB20BAE96822}"/>
    <hyperlink ref="C123" r:id="rId465" xr:uid="{BFF8BDA5-EE76-7848-BF37-2DD433B3FAF2}"/>
    <hyperlink ref="D123" r:id="rId466" xr:uid="{321291EC-E94B-3348-A3F4-4FFE8501D4BD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7F951-FAC1-5744-87FD-24E9029F43CE}">
  <dimension ref="A1:E12"/>
  <sheetViews>
    <sheetView zoomScale="130" zoomScaleNormal="130" workbookViewId="0">
      <selection activeCell="E42" sqref="E42"/>
    </sheetView>
  </sheetViews>
  <sheetFormatPr baseColWidth="10" defaultRowHeight="16" x14ac:dyDescent="0.2"/>
  <cols>
    <col min="1" max="1" width="38.6640625" bestFit="1" customWidth="1"/>
  </cols>
  <sheetData>
    <row r="1" spans="1:5" x14ac:dyDescent="0.2">
      <c r="A1" s="1" t="s">
        <v>1352</v>
      </c>
      <c r="B1" s="1" t="s">
        <v>1351</v>
      </c>
      <c r="C1" s="3" t="s">
        <v>1350</v>
      </c>
      <c r="D1" t="s">
        <v>1349</v>
      </c>
      <c r="E1" t="s">
        <v>1348</v>
      </c>
    </row>
    <row r="2" spans="1:5" x14ac:dyDescent="0.2">
      <c r="A2" t="s">
        <v>1267</v>
      </c>
      <c r="B2">
        <v>33</v>
      </c>
      <c r="C2" s="2">
        <f t="shared" ref="C2:C11" si="0">B2/82</f>
        <v>0.40243902439024393</v>
      </c>
      <c r="D2">
        <v>38</v>
      </c>
      <c r="E2" s="2">
        <f t="shared" ref="E2:E11" si="1">D2/88</f>
        <v>0.43181818181818182</v>
      </c>
    </row>
    <row r="3" spans="1:5" x14ac:dyDescent="0.2">
      <c r="A3" t="s">
        <v>1268</v>
      </c>
      <c r="B3">
        <v>12</v>
      </c>
      <c r="C3" s="2">
        <f t="shared" si="0"/>
        <v>0.14634146341463414</v>
      </c>
      <c r="D3">
        <v>11</v>
      </c>
      <c r="E3" s="2">
        <f t="shared" si="1"/>
        <v>0.125</v>
      </c>
    </row>
    <row r="4" spans="1:5" x14ac:dyDescent="0.2">
      <c r="A4" t="s">
        <v>1264</v>
      </c>
      <c r="B4">
        <v>9</v>
      </c>
      <c r="C4" s="2">
        <f t="shared" si="0"/>
        <v>0.10975609756097561</v>
      </c>
      <c r="D4">
        <v>7</v>
      </c>
      <c r="E4" s="2">
        <f t="shared" si="1"/>
        <v>7.9545454545454544E-2</v>
      </c>
    </row>
    <row r="5" spans="1:5" x14ac:dyDescent="0.2">
      <c r="A5" t="s">
        <v>1266</v>
      </c>
      <c r="B5">
        <v>8</v>
      </c>
      <c r="C5" s="2">
        <f t="shared" si="0"/>
        <v>9.7560975609756101E-2</v>
      </c>
      <c r="D5">
        <v>11</v>
      </c>
      <c r="E5" s="2">
        <f t="shared" si="1"/>
        <v>0.125</v>
      </c>
    </row>
    <row r="6" spans="1:5" x14ac:dyDescent="0.2">
      <c r="A6" t="s">
        <v>1263</v>
      </c>
      <c r="B6">
        <v>7</v>
      </c>
      <c r="C6" s="2">
        <f t="shared" si="0"/>
        <v>8.5365853658536592E-2</v>
      </c>
      <c r="D6">
        <v>7</v>
      </c>
      <c r="E6" s="2">
        <f t="shared" si="1"/>
        <v>7.9545454545454544E-2</v>
      </c>
    </row>
    <row r="7" spans="1:5" x14ac:dyDescent="0.2">
      <c r="A7" t="s">
        <v>1265</v>
      </c>
      <c r="B7">
        <v>7</v>
      </c>
      <c r="C7" s="2">
        <f t="shared" si="0"/>
        <v>8.5365853658536592E-2</v>
      </c>
      <c r="D7">
        <v>7</v>
      </c>
      <c r="E7" s="2">
        <f t="shared" si="1"/>
        <v>7.9545454545454544E-2</v>
      </c>
    </row>
    <row r="8" spans="1:5" x14ac:dyDescent="0.2">
      <c r="A8" t="s">
        <v>1271</v>
      </c>
      <c r="B8">
        <v>3</v>
      </c>
      <c r="C8" s="2">
        <f t="shared" si="0"/>
        <v>3.6585365853658534E-2</v>
      </c>
      <c r="D8">
        <v>2</v>
      </c>
      <c r="E8" s="2">
        <f t="shared" si="1"/>
        <v>2.2727272727272728E-2</v>
      </c>
    </row>
    <row r="9" spans="1:5" x14ac:dyDescent="0.2">
      <c r="A9" t="s">
        <v>1269</v>
      </c>
      <c r="B9">
        <v>1</v>
      </c>
      <c r="C9" s="2">
        <f t="shared" si="0"/>
        <v>1.2195121951219513E-2</v>
      </c>
      <c r="D9">
        <v>3</v>
      </c>
      <c r="E9" s="2">
        <f t="shared" si="1"/>
        <v>3.4090909090909088E-2</v>
      </c>
    </row>
    <row r="10" spans="1:5" x14ac:dyDescent="0.2">
      <c r="A10" t="s">
        <v>1272</v>
      </c>
      <c r="B10">
        <v>1</v>
      </c>
      <c r="C10" s="2">
        <f t="shared" si="0"/>
        <v>1.2195121951219513E-2</v>
      </c>
      <c r="D10">
        <v>1</v>
      </c>
      <c r="E10" s="2">
        <f t="shared" si="1"/>
        <v>1.1363636363636364E-2</v>
      </c>
    </row>
    <row r="11" spans="1:5" x14ac:dyDescent="0.2">
      <c r="A11" t="s">
        <v>1270</v>
      </c>
      <c r="B11">
        <v>1</v>
      </c>
      <c r="C11" s="2">
        <f t="shared" si="0"/>
        <v>1.2195121951219513E-2</v>
      </c>
      <c r="D11">
        <v>1</v>
      </c>
      <c r="E11" s="2">
        <f t="shared" si="1"/>
        <v>1.1363636363636364E-2</v>
      </c>
    </row>
    <row r="12" spans="1:5" x14ac:dyDescent="0.2">
      <c r="A12" t="s">
        <v>1347</v>
      </c>
      <c r="B12">
        <f>SUM(B2:B11)</f>
        <v>82</v>
      </c>
      <c r="C12" s="2"/>
      <c r="D12">
        <v>88</v>
      </c>
      <c r="E12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E79BC-A237-114C-BF14-5A5BA16511C1}">
  <dimension ref="A1:J53"/>
  <sheetViews>
    <sheetView zoomScale="140" zoomScaleNormal="140" workbookViewId="0">
      <selection activeCell="E60" sqref="E60"/>
    </sheetView>
  </sheetViews>
  <sheetFormatPr baseColWidth="10" defaultRowHeight="16" x14ac:dyDescent="0.2"/>
  <cols>
    <col min="1" max="1" width="45.83203125" bestFit="1" customWidth="1"/>
    <col min="5" max="5" width="10.83203125" style="2"/>
    <col min="8" max="8" width="60" customWidth="1"/>
    <col min="9" max="9" width="15.6640625" bestFit="1" customWidth="1"/>
  </cols>
  <sheetData>
    <row r="1" spans="1:10" x14ac:dyDescent="0.2">
      <c r="A1" t="s">
        <v>1444</v>
      </c>
      <c r="B1" s="1" t="s">
        <v>1351</v>
      </c>
      <c r="C1" s="3" t="s">
        <v>1350</v>
      </c>
      <c r="D1" t="s">
        <v>1349</v>
      </c>
      <c r="E1" s="2" t="s">
        <v>1348</v>
      </c>
      <c r="I1" t="s">
        <v>1443</v>
      </c>
      <c r="J1" t="s">
        <v>1442</v>
      </c>
    </row>
    <row r="2" spans="1:10" x14ac:dyDescent="0.2">
      <c r="A2" t="s">
        <v>361</v>
      </c>
      <c r="B2">
        <v>7</v>
      </c>
      <c r="C2" s="2">
        <f t="shared" ref="C2:C46" si="0">B2/83</f>
        <v>8.4337349397590355E-2</v>
      </c>
      <c r="D2">
        <v>7</v>
      </c>
      <c r="E2" s="2">
        <f t="shared" ref="E2:E46" si="1">D2/89</f>
        <v>7.8651685393258425E-2</v>
      </c>
      <c r="G2" t="s">
        <v>1441</v>
      </c>
      <c r="H2" t="s">
        <v>1440</v>
      </c>
      <c r="I2">
        <v>77</v>
      </c>
      <c r="J2">
        <v>81</v>
      </c>
    </row>
    <row r="3" spans="1:10" x14ac:dyDescent="0.2">
      <c r="A3" t="s">
        <v>246</v>
      </c>
      <c r="B3">
        <v>6</v>
      </c>
      <c r="C3" s="2">
        <f t="shared" si="0"/>
        <v>7.2289156626506021E-2</v>
      </c>
      <c r="D3">
        <v>4</v>
      </c>
      <c r="E3" s="2">
        <f t="shared" si="1"/>
        <v>4.49438202247191E-2</v>
      </c>
      <c r="G3" t="s">
        <v>1439</v>
      </c>
      <c r="H3" t="s">
        <v>1438</v>
      </c>
      <c r="I3">
        <v>14</v>
      </c>
      <c r="J3">
        <v>16</v>
      </c>
    </row>
    <row r="4" spans="1:10" x14ac:dyDescent="0.2">
      <c r="A4" t="s">
        <v>400</v>
      </c>
      <c r="B4">
        <v>5</v>
      </c>
      <c r="C4" s="2">
        <f t="shared" si="0"/>
        <v>6.0240963855421686E-2</v>
      </c>
      <c r="D4">
        <v>4</v>
      </c>
      <c r="E4" s="2">
        <f t="shared" si="1"/>
        <v>4.49438202247191E-2</v>
      </c>
      <c r="G4" t="s">
        <v>1437</v>
      </c>
      <c r="H4" t="s">
        <v>1436</v>
      </c>
      <c r="I4">
        <v>14</v>
      </c>
      <c r="J4">
        <v>14</v>
      </c>
    </row>
    <row r="5" spans="1:10" x14ac:dyDescent="0.2">
      <c r="A5" t="s">
        <v>443</v>
      </c>
      <c r="B5">
        <v>5</v>
      </c>
      <c r="C5" s="2">
        <f t="shared" si="0"/>
        <v>6.0240963855421686E-2</v>
      </c>
      <c r="D5">
        <v>2</v>
      </c>
      <c r="E5" s="2">
        <f t="shared" si="1"/>
        <v>2.247191011235955E-2</v>
      </c>
      <c r="G5" t="s">
        <v>1435</v>
      </c>
      <c r="H5" t="s">
        <v>361</v>
      </c>
      <c r="I5">
        <v>13</v>
      </c>
      <c r="J5">
        <v>13</v>
      </c>
    </row>
    <row r="6" spans="1:10" x14ac:dyDescent="0.2">
      <c r="A6" t="s">
        <v>389</v>
      </c>
      <c r="B6">
        <v>4</v>
      </c>
      <c r="C6" s="2">
        <f t="shared" si="0"/>
        <v>4.8192771084337352E-2</v>
      </c>
      <c r="D6">
        <v>4</v>
      </c>
      <c r="E6" s="2">
        <f t="shared" si="1"/>
        <v>4.49438202247191E-2</v>
      </c>
      <c r="G6" t="s">
        <v>1434</v>
      </c>
      <c r="H6" t="s">
        <v>1433</v>
      </c>
      <c r="I6">
        <v>17</v>
      </c>
      <c r="J6">
        <v>12</v>
      </c>
    </row>
    <row r="7" spans="1:10" x14ac:dyDescent="0.2">
      <c r="A7" t="s">
        <v>434</v>
      </c>
      <c r="B7">
        <v>4</v>
      </c>
      <c r="C7" s="2">
        <f t="shared" si="0"/>
        <v>4.8192771084337352E-2</v>
      </c>
      <c r="D7">
        <v>6</v>
      </c>
      <c r="E7" s="2">
        <f t="shared" si="1"/>
        <v>6.741573033707865E-2</v>
      </c>
      <c r="G7" t="s">
        <v>1432</v>
      </c>
      <c r="H7" t="s">
        <v>1431</v>
      </c>
      <c r="I7">
        <v>9</v>
      </c>
      <c r="J7">
        <v>10</v>
      </c>
    </row>
    <row r="8" spans="1:10" x14ac:dyDescent="0.2">
      <c r="A8" t="s">
        <v>184</v>
      </c>
      <c r="B8">
        <v>4</v>
      </c>
      <c r="C8" s="2">
        <f t="shared" si="0"/>
        <v>4.8192771084337352E-2</v>
      </c>
      <c r="D8">
        <v>5</v>
      </c>
      <c r="E8" s="2">
        <f t="shared" si="1"/>
        <v>5.6179775280898875E-2</v>
      </c>
      <c r="G8" t="s">
        <v>1430</v>
      </c>
      <c r="H8" t="s">
        <v>1429</v>
      </c>
      <c r="I8">
        <v>8</v>
      </c>
      <c r="J8">
        <v>9</v>
      </c>
    </row>
    <row r="9" spans="1:10" x14ac:dyDescent="0.2">
      <c r="A9" t="s">
        <v>213</v>
      </c>
      <c r="B9">
        <v>4</v>
      </c>
      <c r="C9" s="2">
        <f t="shared" si="0"/>
        <v>4.8192771084337352E-2</v>
      </c>
      <c r="D9">
        <v>4</v>
      </c>
      <c r="E9" s="2">
        <f t="shared" si="1"/>
        <v>4.49438202247191E-2</v>
      </c>
      <c r="G9" t="s">
        <v>1428</v>
      </c>
      <c r="H9" t="s">
        <v>1427</v>
      </c>
      <c r="I9">
        <v>9</v>
      </c>
      <c r="J9">
        <v>9</v>
      </c>
    </row>
    <row r="10" spans="1:10" x14ac:dyDescent="0.2">
      <c r="A10" t="s">
        <v>352</v>
      </c>
      <c r="B10">
        <v>4</v>
      </c>
      <c r="C10" s="2">
        <f t="shared" si="0"/>
        <v>4.8192771084337352E-2</v>
      </c>
      <c r="D10">
        <v>4</v>
      </c>
      <c r="E10" s="2">
        <f t="shared" si="1"/>
        <v>4.49438202247191E-2</v>
      </c>
      <c r="G10" t="s">
        <v>1426</v>
      </c>
      <c r="H10" t="s">
        <v>1425</v>
      </c>
      <c r="I10">
        <v>9</v>
      </c>
      <c r="J10">
        <v>9</v>
      </c>
    </row>
    <row r="11" spans="1:10" x14ac:dyDescent="0.2">
      <c r="A11" t="s">
        <v>371</v>
      </c>
      <c r="B11">
        <v>3</v>
      </c>
      <c r="C11" s="2">
        <f t="shared" si="0"/>
        <v>3.614457831325301E-2</v>
      </c>
      <c r="D11">
        <v>2</v>
      </c>
      <c r="E11" s="2">
        <f t="shared" si="1"/>
        <v>2.247191011235955E-2</v>
      </c>
      <c r="G11" t="s">
        <v>1424</v>
      </c>
      <c r="H11" t="s">
        <v>434</v>
      </c>
      <c r="I11">
        <v>6</v>
      </c>
      <c r="J11">
        <v>8</v>
      </c>
    </row>
    <row r="12" spans="1:10" x14ac:dyDescent="0.2">
      <c r="A12" t="s">
        <v>37</v>
      </c>
      <c r="B12">
        <v>3</v>
      </c>
      <c r="C12" s="2">
        <f t="shared" si="0"/>
        <v>3.614457831325301E-2</v>
      </c>
      <c r="D12">
        <v>3</v>
      </c>
      <c r="E12" s="2">
        <f t="shared" si="1"/>
        <v>3.3707865168539325E-2</v>
      </c>
      <c r="G12" t="s">
        <v>1423</v>
      </c>
      <c r="H12" t="s">
        <v>1422</v>
      </c>
      <c r="I12">
        <v>7</v>
      </c>
      <c r="J12">
        <v>7</v>
      </c>
    </row>
    <row r="13" spans="1:10" x14ac:dyDescent="0.2">
      <c r="A13" t="s">
        <v>43</v>
      </c>
      <c r="B13">
        <v>3</v>
      </c>
      <c r="C13" s="2">
        <f t="shared" si="0"/>
        <v>3.614457831325301E-2</v>
      </c>
      <c r="D13">
        <v>2</v>
      </c>
      <c r="E13" s="2">
        <f t="shared" si="1"/>
        <v>2.247191011235955E-2</v>
      </c>
      <c r="G13" t="s">
        <v>1421</v>
      </c>
      <c r="H13" t="s">
        <v>937</v>
      </c>
      <c r="I13">
        <v>5</v>
      </c>
      <c r="J13">
        <v>7</v>
      </c>
    </row>
    <row r="14" spans="1:10" x14ac:dyDescent="0.2">
      <c r="A14" t="s">
        <v>384</v>
      </c>
      <c r="B14">
        <v>2</v>
      </c>
      <c r="C14" s="2">
        <f t="shared" si="0"/>
        <v>2.4096385542168676E-2</v>
      </c>
      <c r="D14">
        <v>2</v>
      </c>
      <c r="E14" s="2">
        <f t="shared" si="1"/>
        <v>2.247191011235955E-2</v>
      </c>
      <c r="G14" t="s">
        <v>1420</v>
      </c>
      <c r="H14" t="s">
        <v>213</v>
      </c>
      <c r="I14">
        <v>8</v>
      </c>
      <c r="J14">
        <v>7</v>
      </c>
    </row>
    <row r="15" spans="1:10" x14ac:dyDescent="0.2">
      <c r="A15" t="s">
        <v>185</v>
      </c>
      <c r="B15">
        <v>2</v>
      </c>
      <c r="C15" s="2">
        <f t="shared" si="0"/>
        <v>2.4096385542168676E-2</v>
      </c>
      <c r="D15">
        <v>2</v>
      </c>
      <c r="E15" s="2">
        <f t="shared" si="1"/>
        <v>2.247191011235955E-2</v>
      </c>
      <c r="G15" t="s">
        <v>1419</v>
      </c>
      <c r="H15" t="s">
        <v>1343</v>
      </c>
      <c r="I15">
        <v>5</v>
      </c>
      <c r="J15">
        <v>6</v>
      </c>
    </row>
    <row r="16" spans="1:10" x14ac:dyDescent="0.2">
      <c r="A16" t="s">
        <v>377</v>
      </c>
      <c r="B16">
        <v>2</v>
      </c>
      <c r="C16" s="2">
        <f t="shared" si="0"/>
        <v>2.4096385542168676E-2</v>
      </c>
      <c r="D16">
        <v>2</v>
      </c>
      <c r="E16" s="2">
        <f t="shared" si="1"/>
        <v>2.247191011235955E-2</v>
      </c>
      <c r="G16" t="s">
        <v>1418</v>
      </c>
      <c r="H16" t="s">
        <v>246</v>
      </c>
      <c r="I16">
        <v>8</v>
      </c>
      <c r="J16">
        <v>6</v>
      </c>
    </row>
    <row r="17" spans="1:10" x14ac:dyDescent="0.2">
      <c r="A17" t="s">
        <v>910</v>
      </c>
      <c r="B17">
        <v>2</v>
      </c>
      <c r="C17" s="2">
        <f t="shared" si="0"/>
        <v>2.4096385542168676E-2</v>
      </c>
      <c r="D17">
        <v>3</v>
      </c>
      <c r="E17" s="2">
        <f t="shared" si="1"/>
        <v>3.3707865168539325E-2</v>
      </c>
      <c r="G17" t="s">
        <v>1417</v>
      </c>
      <c r="H17" t="s">
        <v>364</v>
      </c>
      <c r="I17">
        <v>4</v>
      </c>
      <c r="J17">
        <v>6</v>
      </c>
    </row>
    <row r="18" spans="1:10" x14ac:dyDescent="0.2">
      <c r="A18" t="s">
        <v>464</v>
      </c>
      <c r="B18">
        <v>1</v>
      </c>
      <c r="C18" s="2">
        <f t="shared" si="0"/>
        <v>1.2048192771084338E-2</v>
      </c>
      <c r="D18">
        <v>0</v>
      </c>
      <c r="E18" s="2">
        <f t="shared" si="1"/>
        <v>0</v>
      </c>
      <c r="G18" t="s">
        <v>1416</v>
      </c>
      <c r="H18" t="s">
        <v>400</v>
      </c>
      <c r="I18">
        <v>7</v>
      </c>
      <c r="J18">
        <v>6</v>
      </c>
    </row>
    <row r="19" spans="1:10" x14ac:dyDescent="0.2">
      <c r="A19" t="s">
        <v>332</v>
      </c>
      <c r="B19">
        <v>1</v>
      </c>
      <c r="C19" s="2">
        <f t="shared" si="0"/>
        <v>1.2048192771084338E-2</v>
      </c>
      <c r="D19">
        <v>2</v>
      </c>
      <c r="E19" s="2">
        <f t="shared" si="1"/>
        <v>2.247191011235955E-2</v>
      </c>
      <c r="G19" t="s">
        <v>1415</v>
      </c>
      <c r="H19" t="s">
        <v>1389</v>
      </c>
      <c r="I19">
        <v>3</v>
      </c>
      <c r="J19">
        <v>6</v>
      </c>
    </row>
    <row r="20" spans="1:10" x14ac:dyDescent="0.2">
      <c r="A20" t="s">
        <v>256</v>
      </c>
      <c r="B20">
        <v>1</v>
      </c>
      <c r="C20" s="2">
        <f t="shared" si="0"/>
        <v>1.2048192771084338E-2</v>
      </c>
      <c r="D20">
        <v>0</v>
      </c>
      <c r="E20" s="2">
        <f t="shared" si="1"/>
        <v>0</v>
      </c>
      <c r="G20" t="s">
        <v>1414</v>
      </c>
      <c r="H20" t="s">
        <v>184</v>
      </c>
      <c r="I20">
        <v>5</v>
      </c>
      <c r="J20">
        <v>6</v>
      </c>
    </row>
    <row r="21" spans="1:10" x14ac:dyDescent="0.2">
      <c r="A21" t="s">
        <v>58</v>
      </c>
      <c r="B21">
        <v>1</v>
      </c>
      <c r="C21" s="2">
        <f t="shared" si="0"/>
        <v>1.2048192771084338E-2</v>
      </c>
      <c r="D21">
        <v>1</v>
      </c>
      <c r="E21" s="2">
        <f t="shared" si="1"/>
        <v>1.1235955056179775E-2</v>
      </c>
      <c r="G21" t="s">
        <v>1413</v>
      </c>
      <c r="H21" t="s">
        <v>464</v>
      </c>
      <c r="I21">
        <v>7</v>
      </c>
      <c r="J21">
        <v>6</v>
      </c>
    </row>
    <row r="22" spans="1:10" x14ac:dyDescent="0.2">
      <c r="A22" t="s">
        <v>804</v>
      </c>
      <c r="B22">
        <v>1</v>
      </c>
      <c r="C22" s="2">
        <f t="shared" si="0"/>
        <v>1.2048192771084338E-2</v>
      </c>
      <c r="D22">
        <v>1</v>
      </c>
      <c r="E22" s="2">
        <f t="shared" si="1"/>
        <v>1.1235955056179775E-2</v>
      </c>
      <c r="G22" t="s">
        <v>1412</v>
      </c>
      <c r="H22" t="s">
        <v>43</v>
      </c>
      <c r="I22">
        <v>8</v>
      </c>
      <c r="J22">
        <v>5</v>
      </c>
    </row>
    <row r="23" spans="1:10" x14ac:dyDescent="0.2">
      <c r="A23" t="s">
        <v>885</v>
      </c>
      <c r="B23">
        <v>1</v>
      </c>
      <c r="C23" s="2">
        <f t="shared" si="0"/>
        <v>1.2048192771084338E-2</v>
      </c>
      <c r="D23">
        <v>3</v>
      </c>
      <c r="E23" s="2">
        <f t="shared" si="1"/>
        <v>3.3707865168539325E-2</v>
      </c>
      <c r="G23" t="s">
        <v>1411</v>
      </c>
      <c r="H23" t="s">
        <v>384</v>
      </c>
      <c r="I23">
        <v>8</v>
      </c>
      <c r="J23">
        <v>5</v>
      </c>
    </row>
    <row r="24" spans="1:10" x14ac:dyDescent="0.2">
      <c r="A24" t="s">
        <v>1047</v>
      </c>
      <c r="B24">
        <v>1</v>
      </c>
      <c r="C24" s="2">
        <f t="shared" si="0"/>
        <v>1.2048192771084338E-2</v>
      </c>
      <c r="D24">
        <v>1</v>
      </c>
      <c r="E24" s="2">
        <f t="shared" si="1"/>
        <v>1.1235955056179775E-2</v>
      </c>
      <c r="G24" t="s">
        <v>1410</v>
      </c>
      <c r="H24" t="s">
        <v>1409</v>
      </c>
      <c r="I24">
        <v>5</v>
      </c>
      <c r="J24">
        <v>5</v>
      </c>
    </row>
    <row r="25" spans="1:10" x14ac:dyDescent="0.2">
      <c r="A25" t="s">
        <v>764</v>
      </c>
      <c r="B25">
        <v>1</v>
      </c>
      <c r="C25" s="2">
        <f t="shared" si="0"/>
        <v>1.2048192771084338E-2</v>
      </c>
      <c r="D25">
        <v>2</v>
      </c>
      <c r="E25" s="2">
        <f t="shared" si="1"/>
        <v>2.247191011235955E-2</v>
      </c>
      <c r="G25" t="s">
        <v>1408</v>
      </c>
      <c r="H25" t="s">
        <v>1342</v>
      </c>
      <c r="I25">
        <v>4</v>
      </c>
      <c r="J25">
        <v>5</v>
      </c>
    </row>
    <row r="26" spans="1:10" x14ac:dyDescent="0.2">
      <c r="A26" t="s">
        <v>364</v>
      </c>
      <c r="B26">
        <v>1</v>
      </c>
      <c r="C26" s="2">
        <f t="shared" si="0"/>
        <v>1.2048192771084338E-2</v>
      </c>
      <c r="D26">
        <v>1</v>
      </c>
      <c r="E26" s="2">
        <f t="shared" si="1"/>
        <v>1.1235955056179775E-2</v>
      </c>
      <c r="G26" t="s">
        <v>1407</v>
      </c>
      <c r="H26" t="s">
        <v>256</v>
      </c>
      <c r="I26">
        <v>6</v>
      </c>
      <c r="J26">
        <v>5</v>
      </c>
    </row>
    <row r="27" spans="1:10" x14ac:dyDescent="0.2">
      <c r="A27" t="s">
        <v>90</v>
      </c>
      <c r="B27">
        <v>1</v>
      </c>
      <c r="C27" s="2">
        <f t="shared" si="0"/>
        <v>1.2048192771084338E-2</v>
      </c>
      <c r="D27">
        <v>1</v>
      </c>
      <c r="E27" s="2">
        <f t="shared" si="1"/>
        <v>1.1235955056179775E-2</v>
      </c>
      <c r="G27" t="s">
        <v>1406</v>
      </c>
      <c r="H27" t="s">
        <v>332</v>
      </c>
      <c r="I27">
        <v>6</v>
      </c>
      <c r="J27">
        <v>5</v>
      </c>
    </row>
    <row r="28" spans="1:10" x14ac:dyDescent="0.2">
      <c r="A28" t="s">
        <v>663</v>
      </c>
      <c r="B28">
        <v>1</v>
      </c>
      <c r="C28" s="2">
        <f t="shared" si="0"/>
        <v>1.2048192771084338E-2</v>
      </c>
      <c r="D28">
        <v>1</v>
      </c>
      <c r="E28" s="2">
        <f t="shared" si="1"/>
        <v>1.1235955056179775E-2</v>
      </c>
      <c r="G28" t="s">
        <v>1405</v>
      </c>
      <c r="H28" t="s">
        <v>1404</v>
      </c>
      <c r="I28">
        <v>7</v>
      </c>
      <c r="J28">
        <v>5</v>
      </c>
    </row>
    <row r="29" spans="1:10" x14ac:dyDescent="0.2">
      <c r="A29" t="s">
        <v>431</v>
      </c>
      <c r="B29">
        <v>1</v>
      </c>
      <c r="C29" s="2">
        <f t="shared" si="0"/>
        <v>1.2048192771084338E-2</v>
      </c>
      <c r="D29">
        <v>1</v>
      </c>
      <c r="E29" s="2">
        <f t="shared" si="1"/>
        <v>1.1235955056179775E-2</v>
      </c>
      <c r="G29" t="s">
        <v>1403</v>
      </c>
      <c r="H29" t="s">
        <v>389</v>
      </c>
      <c r="I29">
        <v>5</v>
      </c>
      <c r="J29">
        <v>5</v>
      </c>
    </row>
    <row r="30" spans="1:10" x14ac:dyDescent="0.2">
      <c r="A30" t="s">
        <v>357</v>
      </c>
      <c r="B30">
        <v>1</v>
      </c>
      <c r="C30" s="2">
        <f t="shared" si="0"/>
        <v>1.2048192771084338E-2</v>
      </c>
      <c r="D30">
        <v>0</v>
      </c>
      <c r="E30" s="2">
        <f t="shared" si="1"/>
        <v>0</v>
      </c>
      <c r="G30" t="s">
        <v>1402</v>
      </c>
      <c r="H30" t="s">
        <v>185</v>
      </c>
      <c r="I30">
        <v>4</v>
      </c>
      <c r="J30">
        <v>5</v>
      </c>
    </row>
    <row r="31" spans="1:10" x14ac:dyDescent="0.2">
      <c r="A31" t="s">
        <v>524</v>
      </c>
      <c r="B31">
        <v>1</v>
      </c>
      <c r="C31" s="2">
        <f t="shared" si="0"/>
        <v>1.2048192771084338E-2</v>
      </c>
      <c r="D31">
        <v>1</v>
      </c>
      <c r="E31" s="2">
        <f t="shared" si="1"/>
        <v>1.1235955056179775E-2</v>
      </c>
      <c r="G31" t="s">
        <v>1401</v>
      </c>
      <c r="H31" t="s">
        <v>1400</v>
      </c>
      <c r="I31">
        <v>8</v>
      </c>
      <c r="J31">
        <v>5</v>
      </c>
    </row>
    <row r="32" spans="1:10" x14ac:dyDescent="0.2">
      <c r="A32" t="s">
        <v>987</v>
      </c>
      <c r="B32">
        <v>1</v>
      </c>
      <c r="C32" s="2">
        <f t="shared" si="0"/>
        <v>1.2048192771084338E-2</v>
      </c>
      <c r="D32">
        <v>1</v>
      </c>
      <c r="E32" s="2">
        <f t="shared" si="1"/>
        <v>1.1235955056179775E-2</v>
      </c>
      <c r="G32" t="s">
        <v>1399</v>
      </c>
      <c r="H32" t="s">
        <v>37</v>
      </c>
      <c r="I32">
        <v>4</v>
      </c>
      <c r="J32">
        <v>4</v>
      </c>
    </row>
    <row r="33" spans="1:10" x14ac:dyDescent="0.2">
      <c r="A33" t="s">
        <v>1231</v>
      </c>
      <c r="B33">
        <v>1</v>
      </c>
      <c r="C33" s="2">
        <f t="shared" si="0"/>
        <v>1.2048192771084338E-2</v>
      </c>
      <c r="D33">
        <v>0</v>
      </c>
      <c r="E33" s="2">
        <f t="shared" si="1"/>
        <v>0</v>
      </c>
      <c r="G33" t="s">
        <v>1398</v>
      </c>
      <c r="H33" t="s">
        <v>910</v>
      </c>
      <c r="I33">
        <v>2</v>
      </c>
      <c r="J33">
        <v>4</v>
      </c>
    </row>
    <row r="34" spans="1:10" x14ac:dyDescent="0.2">
      <c r="A34" t="s">
        <v>101</v>
      </c>
      <c r="B34">
        <v>1</v>
      </c>
      <c r="C34" s="2">
        <f t="shared" si="0"/>
        <v>1.2048192771084338E-2</v>
      </c>
      <c r="D34">
        <v>0</v>
      </c>
      <c r="E34" s="2">
        <f t="shared" si="1"/>
        <v>0</v>
      </c>
      <c r="G34" t="s">
        <v>1397</v>
      </c>
      <c r="H34" t="s">
        <v>443</v>
      </c>
      <c r="I34">
        <v>7</v>
      </c>
      <c r="J34">
        <v>4</v>
      </c>
    </row>
    <row r="35" spans="1:10" x14ac:dyDescent="0.2">
      <c r="A35" t="s">
        <v>1095</v>
      </c>
      <c r="B35">
        <v>1</v>
      </c>
      <c r="C35" s="2">
        <f t="shared" si="0"/>
        <v>1.2048192771084338E-2</v>
      </c>
      <c r="D35">
        <v>0</v>
      </c>
      <c r="E35" s="2">
        <f t="shared" si="1"/>
        <v>0</v>
      </c>
      <c r="G35" t="s">
        <v>1396</v>
      </c>
      <c r="H35" t="s">
        <v>407</v>
      </c>
      <c r="I35">
        <v>4</v>
      </c>
      <c r="J35">
        <v>4</v>
      </c>
    </row>
    <row r="36" spans="1:10" x14ac:dyDescent="0.2">
      <c r="A36" t="s">
        <v>937</v>
      </c>
      <c r="B36">
        <v>1</v>
      </c>
      <c r="C36" s="2">
        <f t="shared" si="0"/>
        <v>1.2048192771084338E-2</v>
      </c>
      <c r="D36">
        <v>2</v>
      </c>
      <c r="E36" s="2">
        <f t="shared" si="1"/>
        <v>2.247191011235955E-2</v>
      </c>
      <c r="G36" t="s">
        <v>1395</v>
      </c>
      <c r="H36" t="s">
        <v>371</v>
      </c>
      <c r="I36">
        <v>5</v>
      </c>
      <c r="J36">
        <v>4</v>
      </c>
    </row>
    <row r="37" spans="1:10" x14ac:dyDescent="0.2">
      <c r="A37" t="s">
        <v>569</v>
      </c>
      <c r="B37">
        <v>1</v>
      </c>
      <c r="C37" s="2">
        <f t="shared" si="0"/>
        <v>1.2048192771084338E-2</v>
      </c>
      <c r="D37">
        <v>1</v>
      </c>
      <c r="E37" s="2">
        <f t="shared" si="1"/>
        <v>1.1235955056179775E-2</v>
      </c>
      <c r="G37" t="s">
        <v>1394</v>
      </c>
      <c r="H37" t="s">
        <v>352</v>
      </c>
      <c r="I37">
        <v>4</v>
      </c>
      <c r="J37">
        <v>4</v>
      </c>
    </row>
    <row r="38" spans="1:10" x14ac:dyDescent="0.2">
      <c r="A38" t="s">
        <v>407</v>
      </c>
      <c r="B38">
        <v>1</v>
      </c>
      <c r="C38" s="2">
        <f t="shared" si="0"/>
        <v>1.2048192771084338E-2</v>
      </c>
      <c r="D38">
        <v>0</v>
      </c>
      <c r="E38" s="2">
        <f t="shared" si="1"/>
        <v>0</v>
      </c>
      <c r="G38" t="s">
        <v>1393</v>
      </c>
      <c r="H38" t="s">
        <v>1392</v>
      </c>
      <c r="I38">
        <v>6</v>
      </c>
      <c r="J38">
        <v>4</v>
      </c>
    </row>
    <row r="39" spans="1:10" x14ac:dyDescent="0.2">
      <c r="A39" t="s">
        <v>1211</v>
      </c>
      <c r="B39">
        <v>1</v>
      </c>
      <c r="C39" s="2">
        <f t="shared" si="0"/>
        <v>1.2048192771084338E-2</v>
      </c>
      <c r="D39">
        <v>2</v>
      </c>
      <c r="E39" s="2">
        <f t="shared" si="1"/>
        <v>2.247191011235955E-2</v>
      </c>
      <c r="G39" t="s">
        <v>1391</v>
      </c>
      <c r="H39" t="s">
        <v>431</v>
      </c>
      <c r="I39">
        <v>3</v>
      </c>
      <c r="J39">
        <v>4</v>
      </c>
    </row>
    <row r="40" spans="1:10" x14ac:dyDescent="0.2">
      <c r="A40" t="s">
        <v>52</v>
      </c>
      <c r="B40">
        <v>1</v>
      </c>
      <c r="C40" s="2">
        <f t="shared" si="0"/>
        <v>1.2048192771084338E-2</v>
      </c>
      <c r="D40">
        <v>1</v>
      </c>
      <c r="E40" s="2">
        <f t="shared" si="1"/>
        <v>1.1235955056179775E-2</v>
      </c>
      <c r="G40" t="s">
        <v>1390</v>
      </c>
      <c r="H40" t="s">
        <v>377</v>
      </c>
      <c r="I40">
        <v>3</v>
      </c>
      <c r="J40">
        <v>3</v>
      </c>
    </row>
    <row r="41" spans="1:10" x14ac:dyDescent="0.2">
      <c r="A41" t="s">
        <v>1389</v>
      </c>
      <c r="B41">
        <v>0</v>
      </c>
      <c r="C41" s="2">
        <f t="shared" si="0"/>
        <v>0</v>
      </c>
      <c r="D41">
        <v>5</v>
      </c>
      <c r="E41" s="2">
        <f t="shared" si="1"/>
        <v>5.6179775280898875E-2</v>
      </c>
      <c r="G41" t="s">
        <v>1388</v>
      </c>
      <c r="H41" t="s">
        <v>1387</v>
      </c>
      <c r="I41">
        <v>3</v>
      </c>
      <c r="J41">
        <v>3</v>
      </c>
    </row>
    <row r="42" spans="1:10" x14ac:dyDescent="0.2">
      <c r="A42" t="s">
        <v>1386</v>
      </c>
      <c r="B42">
        <v>0</v>
      </c>
      <c r="C42" s="2">
        <f t="shared" si="0"/>
        <v>0</v>
      </c>
      <c r="D42">
        <v>2</v>
      </c>
      <c r="E42" s="2">
        <f t="shared" si="1"/>
        <v>2.247191011235955E-2</v>
      </c>
      <c r="G42" t="s">
        <v>1385</v>
      </c>
      <c r="H42" t="s">
        <v>885</v>
      </c>
      <c r="I42" t="s">
        <v>1360</v>
      </c>
      <c r="J42">
        <v>3</v>
      </c>
    </row>
    <row r="43" spans="1:10" x14ac:dyDescent="0.2">
      <c r="A43" t="s">
        <v>1384</v>
      </c>
      <c r="B43">
        <v>0</v>
      </c>
      <c r="C43" s="2">
        <f t="shared" si="0"/>
        <v>0</v>
      </c>
      <c r="D43">
        <v>1</v>
      </c>
      <c r="E43" s="2">
        <f t="shared" si="1"/>
        <v>1.1235955056179775E-2</v>
      </c>
      <c r="G43" t="s">
        <v>1383</v>
      </c>
      <c r="H43" t="s">
        <v>1382</v>
      </c>
      <c r="I43">
        <v>3</v>
      </c>
      <c r="J43">
        <v>3</v>
      </c>
    </row>
    <row r="44" spans="1:10" x14ac:dyDescent="0.2">
      <c r="A44" t="s">
        <v>1381</v>
      </c>
      <c r="B44">
        <v>0</v>
      </c>
      <c r="C44" s="2">
        <f t="shared" si="0"/>
        <v>0</v>
      </c>
      <c r="D44">
        <v>1</v>
      </c>
      <c r="E44" s="2">
        <f t="shared" si="1"/>
        <v>1.1235955056179775E-2</v>
      </c>
      <c r="G44" t="s">
        <v>1380</v>
      </c>
      <c r="H44" t="s">
        <v>1379</v>
      </c>
      <c r="I44">
        <v>4</v>
      </c>
      <c r="J44">
        <v>3</v>
      </c>
    </row>
    <row r="45" spans="1:10" x14ac:dyDescent="0.2">
      <c r="A45" t="s">
        <v>1378</v>
      </c>
      <c r="B45">
        <v>0</v>
      </c>
      <c r="C45" s="2">
        <f t="shared" si="0"/>
        <v>0</v>
      </c>
      <c r="D45">
        <v>1</v>
      </c>
      <c r="E45" s="2">
        <f t="shared" si="1"/>
        <v>1.1235955056179775E-2</v>
      </c>
      <c r="G45" t="s">
        <v>1377</v>
      </c>
      <c r="H45" t="s">
        <v>1376</v>
      </c>
      <c r="I45">
        <v>3</v>
      </c>
      <c r="J45">
        <v>3</v>
      </c>
    </row>
    <row r="46" spans="1:10" x14ac:dyDescent="0.2">
      <c r="A46" t="s">
        <v>1375</v>
      </c>
      <c r="B46">
        <v>0</v>
      </c>
      <c r="C46" s="2">
        <f t="shared" si="0"/>
        <v>0</v>
      </c>
      <c r="D46">
        <v>1</v>
      </c>
      <c r="E46" s="2">
        <f t="shared" si="1"/>
        <v>1.1235955056179775E-2</v>
      </c>
      <c r="G46" t="s">
        <v>1374</v>
      </c>
      <c r="H46" t="s">
        <v>1047</v>
      </c>
      <c r="I46">
        <v>2</v>
      </c>
      <c r="J46">
        <v>3</v>
      </c>
    </row>
    <row r="47" spans="1:10" x14ac:dyDescent="0.2">
      <c r="B47">
        <f>SUM(B2:B46)</f>
        <v>83</v>
      </c>
      <c r="D47">
        <f>SUM(D2:D46)</f>
        <v>89</v>
      </c>
      <c r="G47" t="s">
        <v>1373</v>
      </c>
      <c r="H47" t="s">
        <v>1211</v>
      </c>
      <c r="I47" t="s">
        <v>1360</v>
      </c>
      <c r="J47">
        <v>3</v>
      </c>
    </row>
    <row r="48" spans="1:10" x14ac:dyDescent="0.2">
      <c r="G48" t="s">
        <v>1372</v>
      </c>
      <c r="H48" t="s">
        <v>1371</v>
      </c>
      <c r="I48">
        <v>6</v>
      </c>
      <c r="J48" t="s">
        <v>1360</v>
      </c>
    </row>
    <row r="49" spans="7:10" x14ac:dyDescent="0.2">
      <c r="G49" t="s">
        <v>1370</v>
      </c>
      <c r="H49" t="s">
        <v>1369</v>
      </c>
      <c r="I49">
        <v>4</v>
      </c>
      <c r="J49" t="s">
        <v>1360</v>
      </c>
    </row>
    <row r="50" spans="7:10" x14ac:dyDescent="0.2">
      <c r="G50" t="s">
        <v>1368</v>
      </c>
      <c r="H50" t="s">
        <v>1367</v>
      </c>
      <c r="I50">
        <v>3</v>
      </c>
      <c r="J50" t="s">
        <v>1360</v>
      </c>
    </row>
    <row r="51" spans="7:10" x14ac:dyDescent="0.2">
      <c r="G51" t="s">
        <v>1366</v>
      </c>
      <c r="H51" t="s">
        <v>1365</v>
      </c>
      <c r="I51">
        <v>3</v>
      </c>
      <c r="J51" t="s">
        <v>1360</v>
      </c>
    </row>
    <row r="52" spans="7:10" x14ac:dyDescent="0.2">
      <c r="G52" t="s">
        <v>1364</v>
      </c>
      <c r="H52" t="s">
        <v>1363</v>
      </c>
      <c r="I52">
        <v>3</v>
      </c>
      <c r="J52" t="s">
        <v>1360</v>
      </c>
    </row>
    <row r="53" spans="7:10" x14ac:dyDescent="0.2">
      <c r="G53" t="s">
        <v>1362</v>
      </c>
      <c r="H53" t="s">
        <v>1361</v>
      </c>
      <c r="I53">
        <v>3</v>
      </c>
      <c r="J53" t="s">
        <v>1360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4D0FC-7CC7-9C46-991B-A9074D79F07A}">
  <dimension ref="A1:D36"/>
  <sheetViews>
    <sheetView zoomScale="180" zoomScaleNormal="180" workbookViewId="0">
      <selection activeCell="B31" sqref="B31"/>
    </sheetView>
  </sheetViews>
  <sheetFormatPr baseColWidth="10" defaultRowHeight="16" x14ac:dyDescent="0.2"/>
  <cols>
    <col min="2" max="2" width="69.5" bestFit="1" customWidth="1"/>
  </cols>
  <sheetData>
    <row r="1" spans="1:4" x14ac:dyDescent="0.2">
      <c r="C1" t="s">
        <v>1351</v>
      </c>
      <c r="D1" t="s">
        <v>1349</v>
      </c>
    </row>
    <row r="2" spans="1:4" x14ac:dyDescent="0.2">
      <c r="A2" t="s">
        <v>1954</v>
      </c>
      <c r="B2" t="s">
        <v>1953</v>
      </c>
      <c r="C2">
        <v>5</v>
      </c>
      <c r="D2">
        <v>4</v>
      </c>
    </row>
    <row r="3" spans="1:4" x14ac:dyDescent="0.2">
      <c r="A3" t="s">
        <v>1952</v>
      </c>
      <c r="B3" t="s">
        <v>1951</v>
      </c>
      <c r="C3">
        <v>5</v>
      </c>
      <c r="D3">
        <v>4</v>
      </c>
    </row>
    <row r="4" spans="1:4" x14ac:dyDescent="0.2">
      <c r="A4" t="s">
        <v>1950</v>
      </c>
      <c r="B4" t="s">
        <v>1949</v>
      </c>
      <c r="C4">
        <v>5</v>
      </c>
      <c r="D4">
        <v>5</v>
      </c>
    </row>
    <row r="5" spans="1:4" x14ac:dyDescent="0.2">
      <c r="A5" t="s">
        <v>1948</v>
      </c>
      <c r="B5" t="s">
        <v>1947</v>
      </c>
      <c r="C5">
        <v>5</v>
      </c>
      <c r="D5">
        <v>4</v>
      </c>
    </row>
    <row r="6" spans="1:4" x14ac:dyDescent="0.2">
      <c r="A6" t="s">
        <v>1946</v>
      </c>
      <c r="B6" t="s">
        <v>1945</v>
      </c>
      <c r="C6">
        <v>4</v>
      </c>
      <c r="D6">
        <v>4</v>
      </c>
    </row>
    <row r="7" spans="1:4" x14ac:dyDescent="0.2">
      <c r="A7" t="s">
        <v>1944</v>
      </c>
      <c r="B7" t="s">
        <v>1943</v>
      </c>
      <c r="C7">
        <v>4</v>
      </c>
      <c r="D7">
        <v>4</v>
      </c>
    </row>
    <row r="8" spans="1:4" x14ac:dyDescent="0.2">
      <c r="A8" t="s">
        <v>1942</v>
      </c>
      <c r="B8" t="s">
        <v>1941</v>
      </c>
      <c r="C8">
        <v>3</v>
      </c>
      <c r="D8">
        <v>3</v>
      </c>
    </row>
    <row r="9" spans="1:4" x14ac:dyDescent="0.2">
      <c r="A9" t="s">
        <v>1940</v>
      </c>
      <c r="B9" t="s">
        <v>1939</v>
      </c>
      <c r="C9">
        <v>3</v>
      </c>
      <c r="D9">
        <v>3</v>
      </c>
    </row>
    <row r="10" spans="1:4" x14ac:dyDescent="0.2">
      <c r="A10" t="s">
        <v>1938</v>
      </c>
      <c r="B10" t="s">
        <v>1937</v>
      </c>
      <c r="C10">
        <v>3</v>
      </c>
      <c r="D10">
        <v>3</v>
      </c>
    </row>
    <row r="11" spans="1:4" x14ac:dyDescent="0.2">
      <c r="A11" t="s">
        <v>1936</v>
      </c>
      <c r="B11" t="s">
        <v>1935</v>
      </c>
      <c r="C11">
        <v>3</v>
      </c>
      <c r="D11">
        <v>4</v>
      </c>
    </row>
    <row r="12" spans="1:4" x14ac:dyDescent="0.2">
      <c r="A12" t="s">
        <v>1934</v>
      </c>
      <c r="B12" t="s">
        <v>1933</v>
      </c>
      <c r="C12">
        <v>3</v>
      </c>
      <c r="D12">
        <v>3</v>
      </c>
    </row>
    <row r="13" spans="1:4" x14ac:dyDescent="0.2">
      <c r="A13" t="s">
        <v>1932</v>
      </c>
      <c r="B13" t="s">
        <v>1931</v>
      </c>
      <c r="C13">
        <v>3</v>
      </c>
      <c r="D13">
        <v>2</v>
      </c>
    </row>
    <row r="14" spans="1:4" x14ac:dyDescent="0.2">
      <c r="A14" t="s">
        <v>1930</v>
      </c>
      <c r="B14" t="s">
        <v>1929</v>
      </c>
      <c r="C14">
        <v>3</v>
      </c>
      <c r="D14">
        <v>2</v>
      </c>
    </row>
    <row r="15" spans="1:4" x14ac:dyDescent="0.2">
      <c r="A15" t="s">
        <v>1928</v>
      </c>
      <c r="B15" t="s">
        <v>1927</v>
      </c>
      <c r="C15">
        <v>3</v>
      </c>
      <c r="D15">
        <v>3</v>
      </c>
    </row>
    <row r="16" spans="1:4" x14ac:dyDescent="0.2">
      <c r="A16" t="s">
        <v>1926</v>
      </c>
      <c r="B16" t="s">
        <v>1925</v>
      </c>
      <c r="C16">
        <v>2</v>
      </c>
      <c r="D16">
        <v>2</v>
      </c>
    </row>
    <row r="17" spans="1:4" x14ac:dyDescent="0.2">
      <c r="A17" t="s">
        <v>1924</v>
      </c>
      <c r="B17" t="s">
        <v>1923</v>
      </c>
      <c r="C17">
        <v>2</v>
      </c>
      <c r="D17">
        <v>2</v>
      </c>
    </row>
    <row r="18" spans="1:4" x14ac:dyDescent="0.2">
      <c r="A18" t="s">
        <v>1922</v>
      </c>
      <c r="B18" t="s">
        <v>1921</v>
      </c>
      <c r="C18">
        <v>2</v>
      </c>
      <c r="D18">
        <v>3</v>
      </c>
    </row>
    <row r="19" spans="1:4" x14ac:dyDescent="0.2">
      <c r="A19" t="s">
        <v>1920</v>
      </c>
      <c r="B19" t="s">
        <v>1919</v>
      </c>
      <c r="C19">
        <v>2</v>
      </c>
      <c r="D19">
        <v>3</v>
      </c>
    </row>
    <row r="20" spans="1:4" x14ac:dyDescent="0.2">
      <c r="A20" t="s">
        <v>1918</v>
      </c>
      <c r="B20" t="s">
        <v>1917</v>
      </c>
      <c r="C20">
        <v>2</v>
      </c>
      <c r="D20">
        <v>2</v>
      </c>
    </row>
    <row r="21" spans="1:4" x14ac:dyDescent="0.2">
      <c r="A21" t="s">
        <v>1916</v>
      </c>
      <c r="B21" t="s">
        <v>1915</v>
      </c>
      <c r="C21">
        <v>2</v>
      </c>
      <c r="D21" t="s">
        <v>1884</v>
      </c>
    </row>
    <row r="22" spans="1:4" x14ac:dyDescent="0.2">
      <c r="A22" t="s">
        <v>1914</v>
      </c>
      <c r="B22" t="s">
        <v>1913</v>
      </c>
      <c r="C22">
        <v>2</v>
      </c>
      <c r="D22">
        <v>2</v>
      </c>
    </row>
    <row r="23" spans="1:4" x14ac:dyDescent="0.2">
      <c r="A23" t="s">
        <v>1912</v>
      </c>
      <c r="B23" t="s">
        <v>1911</v>
      </c>
      <c r="C23">
        <v>2</v>
      </c>
      <c r="D23" t="s">
        <v>1884</v>
      </c>
    </row>
    <row r="24" spans="1:4" x14ac:dyDescent="0.2">
      <c r="A24" t="s">
        <v>1910</v>
      </c>
      <c r="B24" t="s">
        <v>1909</v>
      </c>
      <c r="C24">
        <v>2</v>
      </c>
      <c r="D24">
        <v>2</v>
      </c>
    </row>
    <row r="25" spans="1:4" x14ac:dyDescent="0.2">
      <c r="A25" t="s">
        <v>1908</v>
      </c>
      <c r="B25" t="s">
        <v>1907</v>
      </c>
      <c r="C25">
        <v>2</v>
      </c>
      <c r="D25">
        <v>2</v>
      </c>
    </row>
    <row r="26" spans="1:4" x14ac:dyDescent="0.2">
      <c r="A26" t="s">
        <v>1906</v>
      </c>
      <c r="B26" t="s">
        <v>1905</v>
      </c>
      <c r="C26">
        <v>2</v>
      </c>
      <c r="D26">
        <v>2</v>
      </c>
    </row>
    <row r="27" spans="1:4" x14ac:dyDescent="0.2">
      <c r="A27" t="s">
        <v>1904</v>
      </c>
      <c r="B27" t="s">
        <v>1903</v>
      </c>
      <c r="C27">
        <v>2</v>
      </c>
      <c r="D27">
        <v>2</v>
      </c>
    </row>
    <row r="28" spans="1:4" x14ac:dyDescent="0.2">
      <c r="A28" t="s">
        <v>1902</v>
      </c>
      <c r="B28" t="s">
        <v>1901</v>
      </c>
      <c r="C28">
        <v>2</v>
      </c>
      <c r="D28">
        <v>2</v>
      </c>
    </row>
    <row r="29" spans="1:4" x14ac:dyDescent="0.2">
      <c r="A29" t="s">
        <v>1900</v>
      </c>
      <c r="B29" t="s">
        <v>1899</v>
      </c>
      <c r="C29">
        <v>2</v>
      </c>
      <c r="D29">
        <v>2</v>
      </c>
    </row>
    <row r="30" spans="1:4" x14ac:dyDescent="0.2">
      <c r="A30" t="s">
        <v>1898</v>
      </c>
      <c r="B30" t="s">
        <v>1897</v>
      </c>
      <c r="C30">
        <v>2</v>
      </c>
      <c r="D30" t="s">
        <v>1884</v>
      </c>
    </row>
    <row r="31" spans="1:4" x14ac:dyDescent="0.2">
      <c r="A31" t="s">
        <v>1896</v>
      </c>
      <c r="B31" t="s">
        <v>1895</v>
      </c>
      <c r="C31" t="s">
        <v>1884</v>
      </c>
      <c r="D31">
        <v>2</v>
      </c>
    </row>
    <row r="32" spans="1:4" x14ac:dyDescent="0.2">
      <c r="A32" t="s">
        <v>1894</v>
      </c>
      <c r="B32" t="s">
        <v>1893</v>
      </c>
      <c r="C32" t="s">
        <v>1884</v>
      </c>
      <c r="D32">
        <v>2</v>
      </c>
    </row>
    <row r="33" spans="1:4" x14ac:dyDescent="0.2">
      <c r="A33" t="s">
        <v>1892</v>
      </c>
      <c r="B33" t="s">
        <v>1891</v>
      </c>
      <c r="C33" t="s">
        <v>1884</v>
      </c>
      <c r="D33">
        <v>2</v>
      </c>
    </row>
    <row r="34" spans="1:4" x14ac:dyDescent="0.2">
      <c r="A34" t="s">
        <v>1890</v>
      </c>
      <c r="B34" t="s">
        <v>1889</v>
      </c>
      <c r="C34" t="s">
        <v>1884</v>
      </c>
      <c r="D34">
        <v>2</v>
      </c>
    </row>
    <row r="35" spans="1:4" x14ac:dyDescent="0.2">
      <c r="A35" t="s">
        <v>1888</v>
      </c>
      <c r="B35" t="s">
        <v>1887</v>
      </c>
      <c r="C35" t="s">
        <v>1884</v>
      </c>
      <c r="D35">
        <v>2</v>
      </c>
    </row>
    <row r="36" spans="1:4" x14ac:dyDescent="0.2">
      <c r="A36" t="s">
        <v>1886</v>
      </c>
      <c r="B36" t="s">
        <v>1885</v>
      </c>
      <c r="C36" t="s">
        <v>1884</v>
      </c>
      <c r="D36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F135F-57F0-B244-AF9A-53E7D0FBAAE8}">
  <dimension ref="A1:A168"/>
  <sheetViews>
    <sheetView zoomScale="200" zoomScaleNormal="200" workbookViewId="0">
      <selection activeCell="F35" sqref="F35"/>
    </sheetView>
  </sheetViews>
  <sheetFormatPr baseColWidth="10" defaultRowHeight="16" x14ac:dyDescent="0.2"/>
  <sheetData>
    <row r="1" spans="1:1" x14ac:dyDescent="0.2">
      <c r="A1" t="s">
        <v>1313</v>
      </c>
    </row>
    <row r="3" spans="1:1" x14ac:dyDescent="0.2">
      <c r="A3" t="s">
        <v>1276</v>
      </c>
    </row>
    <row r="4" spans="1:1" x14ac:dyDescent="0.2">
      <c r="A4" t="s">
        <v>1277</v>
      </c>
    </row>
    <row r="5" spans="1:1" x14ac:dyDescent="0.2">
      <c r="A5" t="s">
        <v>1278</v>
      </c>
    </row>
    <row r="6" spans="1:1" x14ac:dyDescent="0.2">
      <c r="A6" t="s">
        <v>1279</v>
      </c>
    </row>
    <row r="7" spans="1:1" x14ac:dyDescent="0.2">
      <c r="A7" t="s">
        <v>1280</v>
      </c>
    </row>
    <row r="9" spans="1:1" x14ac:dyDescent="0.2">
      <c r="A9" t="s">
        <v>1314</v>
      </c>
    </row>
    <row r="11" spans="1:1" x14ac:dyDescent="0.2">
      <c r="A11" t="s">
        <v>1281</v>
      </c>
    </row>
    <row r="12" spans="1:1" x14ac:dyDescent="0.2">
      <c r="A12" t="s">
        <v>1282</v>
      </c>
    </row>
    <row r="13" spans="1:1" x14ac:dyDescent="0.2">
      <c r="A13" t="s">
        <v>1283</v>
      </c>
    </row>
    <row r="14" spans="1:1" x14ac:dyDescent="0.2">
      <c r="A14" t="s">
        <v>1284</v>
      </c>
    </row>
    <row r="15" spans="1:1" x14ac:dyDescent="0.2">
      <c r="A15" t="s">
        <v>1285</v>
      </c>
    </row>
    <row r="17" spans="1:1" x14ac:dyDescent="0.2">
      <c r="A17" t="s">
        <v>1315</v>
      </c>
    </row>
    <row r="19" spans="1:1" x14ac:dyDescent="0.2">
      <c r="A19" t="s">
        <v>1286</v>
      </c>
    </row>
    <row r="20" spans="1:1" x14ac:dyDescent="0.2">
      <c r="A20" t="s">
        <v>1287</v>
      </c>
    </row>
    <row r="21" spans="1:1" x14ac:dyDescent="0.2">
      <c r="A21" t="s">
        <v>1288</v>
      </c>
    </row>
    <row r="22" spans="1:1" x14ac:dyDescent="0.2">
      <c r="A22" t="s">
        <v>1277</v>
      </c>
    </row>
    <row r="23" spans="1:1" x14ac:dyDescent="0.2">
      <c r="A23" t="s">
        <v>1289</v>
      </c>
    </row>
    <row r="25" spans="1:1" x14ac:dyDescent="0.2">
      <c r="A25" t="s">
        <v>1316</v>
      </c>
    </row>
    <row r="27" spans="1:1" x14ac:dyDescent="0.2">
      <c r="A27" t="s">
        <v>1290</v>
      </c>
    </row>
    <row r="28" spans="1:1" x14ac:dyDescent="0.2">
      <c r="A28" t="s">
        <v>1276</v>
      </c>
    </row>
    <row r="29" spans="1:1" x14ac:dyDescent="0.2">
      <c r="A29" t="s">
        <v>1291</v>
      </c>
    </row>
    <row r="30" spans="1:1" x14ac:dyDescent="0.2">
      <c r="A30" t="s">
        <v>1292</v>
      </c>
    </row>
    <row r="31" spans="1:1" x14ac:dyDescent="0.2">
      <c r="A31" t="s">
        <v>1293</v>
      </c>
    </row>
    <row r="33" spans="1:1" x14ac:dyDescent="0.2">
      <c r="A33" t="s">
        <v>1317</v>
      </c>
    </row>
    <row r="35" spans="1:1" x14ac:dyDescent="0.2">
      <c r="A35" t="s">
        <v>1287</v>
      </c>
    </row>
    <row r="36" spans="1:1" x14ac:dyDescent="0.2">
      <c r="A36" t="s">
        <v>1288</v>
      </c>
    </row>
    <row r="37" spans="1:1" x14ac:dyDescent="0.2">
      <c r="A37" t="s">
        <v>1277</v>
      </c>
    </row>
    <row r="38" spans="1:1" x14ac:dyDescent="0.2">
      <c r="A38" t="s">
        <v>1289</v>
      </c>
    </row>
    <row r="40" spans="1:1" x14ac:dyDescent="0.2">
      <c r="A40" t="s">
        <v>1318</v>
      </c>
    </row>
    <row r="42" spans="1:1" x14ac:dyDescent="0.2">
      <c r="A42" t="s">
        <v>1276</v>
      </c>
    </row>
    <row r="43" spans="1:1" x14ac:dyDescent="0.2">
      <c r="A43" t="s">
        <v>1294</v>
      </c>
    </row>
    <row r="44" spans="1:1" x14ac:dyDescent="0.2">
      <c r="A44" t="s">
        <v>1277</v>
      </c>
    </row>
    <row r="45" spans="1:1" x14ac:dyDescent="0.2">
      <c r="A45" t="s">
        <v>1280</v>
      </c>
    </row>
    <row r="47" spans="1:1" x14ac:dyDescent="0.2">
      <c r="A47" t="s">
        <v>1319</v>
      </c>
    </row>
    <row r="49" spans="1:1" x14ac:dyDescent="0.2">
      <c r="A49" t="s">
        <v>1294</v>
      </c>
    </row>
    <row r="50" spans="1:1" x14ac:dyDescent="0.2">
      <c r="A50" t="s">
        <v>1284</v>
      </c>
    </row>
    <row r="51" spans="1:1" x14ac:dyDescent="0.2">
      <c r="A51" t="s">
        <v>1285</v>
      </c>
    </row>
    <row r="53" spans="1:1" x14ac:dyDescent="0.2">
      <c r="A53" t="s">
        <v>1320</v>
      </c>
    </row>
    <row r="55" spans="1:1" x14ac:dyDescent="0.2">
      <c r="A55" t="s">
        <v>1286</v>
      </c>
    </row>
    <row r="56" spans="1:1" x14ac:dyDescent="0.2">
      <c r="A56" t="s">
        <v>1288</v>
      </c>
    </row>
    <row r="57" spans="1:1" x14ac:dyDescent="0.2">
      <c r="A57" t="s">
        <v>1277</v>
      </c>
    </row>
    <row r="59" spans="1:1" x14ac:dyDescent="0.2">
      <c r="A59" t="s">
        <v>1321</v>
      </c>
    </row>
    <row r="61" spans="1:1" x14ac:dyDescent="0.2">
      <c r="A61" t="s">
        <v>1287</v>
      </c>
    </row>
    <row r="62" spans="1:1" x14ac:dyDescent="0.2">
      <c r="A62" t="s">
        <v>1288</v>
      </c>
    </row>
    <row r="63" spans="1:1" x14ac:dyDescent="0.2">
      <c r="A63" t="s">
        <v>1277</v>
      </c>
    </row>
    <row r="65" spans="1:1" x14ac:dyDescent="0.2">
      <c r="A65" t="s">
        <v>1322</v>
      </c>
    </row>
    <row r="67" spans="1:1" x14ac:dyDescent="0.2">
      <c r="A67" t="s">
        <v>1276</v>
      </c>
    </row>
    <row r="68" spans="1:1" x14ac:dyDescent="0.2">
      <c r="A68" t="s">
        <v>1295</v>
      </c>
    </row>
    <row r="69" spans="1:1" x14ac:dyDescent="0.2">
      <c r="A69" t="s">
        <v>1296</v>
      </c>
    </row>
    <row r="71" spans="1:1" x14ac:dyDescent="0.2">
      <c r="A71" t="s">
        <v>1323</v>
      </c>
    </row>
    <row r="73" spans="1:1" x14ac:dyDescent="0.2">
      <c r="A73" t="s">
        <v>1286</v>
      </c>
    </row>
    <row r="74" spans="1:1" x14ac:dyDescent="0.2">
      <c r="A74" t="s">
        <v>1288</v>
      </c>
    </row>
    <row r="75" spans="1:1" x14ac:dyDescent="0.2">
      <c r="A75" t="s">
        <v>1277</v>
      </c>
    </row>
    <row r="77" spans="1:1" x14ac:dyDescent="0.2">
      <c r="A77" t="s">
        <v>1324</v>
      </c>
    </row>
    <row r="79" spans="1:1" x14ac:dyDescent="0.2">
      <c r="A79" t="s">
        <v>1297</v>
      </c>
    </row>
    <row r="80" spans="1:1" x14ac:dyDescent="0.2">
      <c r="A80" t="s">
        <v>1284</v>
      </c>
    </row>
    <row r="81" spans="1:1" x14ac:dyDescent="0.2">
      <c r="A81" t="s">
        <v>1285</v>
      </c>
    </row>
    <row r="83" spans="1:1" x14ac:dyDescent="0.2">
      <c r="A83" t="s">
        <v>1325</v>
      </c>
    </row>
    <row r="85" spans="1:1" x14ac:dyDescent="0.2">
      <c r="A85" t="s">
        <v>1291</v>
      </c>
    </row>
    <row r="86" spans="1:1" x14ac:dyDescent="0.2">
      <c r="A86" t="s">
        <v>1298</v>
      </c>
    </row>
    <row r="87" spans="1:1" x14ac:dyDescent="0.2">
      <c r="A87" t="s">
        <v>1299</v>
      </c>
    </row>
    <row r="89" spans="1:1" x14ac:dyDescent="0.2">
      <c r="A89" t="s">
        <v>1326</v>
      </c>
    </row>
    <row r="91" spans="1:1" x14ac:dyDescent="0.2">
      <c r="A91" t="s">
        <v>1276</v>
      </c>
    </row>
    <row r="92" spans="1:1" x14ac:dyDescent="0.2">
      <c r="A92" t="s">
        <v>1277</v>
      </c>
    </row>
    <row r="93" spans="1:1" x14ac:dyDescent="0.2">
      <c r="A93" t="s">
        <v>1280</v>
      </c>
    </row>
    <row r="95" spans="1:1" x14ac:dyDescent="0.2">
      <c r="A95" t="s">
        <v>1327</v>
      </c>
    </row>
    <row r="97" spans="1:1" x14ac:dyDescent="0.2">
      <c r="A97" t="s">
        <v>1300</v>
      </c>
    </row>
    <row r="98" spans="1:1" x14ac:dyDescent="0.2">
      <c r="A98" t="s">
        <v>1301</v>
      </c>
    </row>
    <row r="100" spans="1:1" x14ac:dyDescent="0.2">
      <c r="A100" t="s">
        <v>1328</v>
      </c>
    </row>
    <row r="102" spans="1:1" x14ac:dyDescent="0.2">
      <c r="A102" t="s">
        <v>1287</v>
      </c>
    </row>
    <row r="103" spans="1:1" x14ac:dyDescent="0.2">
      <c r="A103" t="s">
        <v>1302</v>
      </c>
    </row>
    <row r="105" spans="1:1" x14ac:dyDescent="0.2">
      <c r="A105" t="s">
        <v>1329</v>
      </c>
    </row>
    <row r="107" spans="1:1" x14ac:dyDescent="0.2">
      <c r="A107" t="s">
        <v>1287</v>
      </c>
    </row>
    <row r="108" spans="1:1" x14ac:dyDescent="0.2">
      <c r="A108" t="s">
        <v>1288</v>
      </c>
    </row>
    <row r="110" spans="1:1" x14ac:dyDescent="0.2">
      <c r="A110" t="s">
        <v>1330</v>
      </c>
    </row>
    <row r="112" spans="1:1" x14ac:dyDescent="0.2">
      <c r="A112" t="s">
        <v>1277</v>
      </c>
    </row>
    <row r="113" spans="1:1" x14ac:dyDescent="0.2">
      <c r="A113" t="s">
        <v>1303</v>
      </c>
    </row>
    <row r="115" spans="1:1" x14ac:dyDescent="0.2">
      <c r="A115" t="s">
        <v>1331</v>
      </c>
    </row>
    <row r="117" spans="1:1" x14ac:dyDescent="0.2">
      <c r="A117" t="s">
        <v>1287</v>
      </c>
    </row>
    <row r="118" spans="1:1" x14ac:dyDescent="0.2">
      <c r="A118" t="s">
        <v>1289</v>
      </c>
    </row>
    <row r="120" spans="1:1" x14ac:dyDescent="0.2">
      <c r="A120" t="s">
        <v>1332</v>
      </c>
    </row>
    <row r="122" spans="1:1" x14ac:dyDescent="0.2">
      <c r="A122" t="s">
        <v>1278</v>
      </c>
    </row>
    <row r="123" spans="1:1" x14ac:dyDescent="0.2">
      <c r="A123" t="s">
        <v>1279</v>
      </c>
    </row>
    <row r="125" spans="1:1" x14ac:dyDescent="0.2">
      <c r="A125" t="s">
        <v>1333</v>
      </c>
    </row>
    <row r="127" spans="1:1" x14ac:dyDescent="0.2">
      <c r="A127" t="s">
        <v>1286</v>
      </c>
    </row>
    <row r="128" spans="1:1" x14ac:dyDescent="0.2">
      <c r="A128" t="s">
        <v>1304</v>
      </c>
    </row>
    <row r="130" spans="1:1" x14ac:dyDescent="0.2">
      <c r="A130" t="s">
        <v>1334</v>
      </c>
    </row>
    <row r="132" spans="1:1" x14ac:dyDescent="0.2">
      <c r="A132" t="s">
        <v>1305</v>
      </c>
    </row>
    <row r="133" spans="1:1" x14ac:dyDescent="0.2">
      <c r="A133" t="s">
        <v>1306</v>
      </c>
    </row>
    <row r="135" spans="1:1" x14ac:dyDescent="0.2">
      <c r="A135" t="s">
        <v>1335</v>
      </c>
    </row>
    <row r="137" spans="1:1" x14ac:dyDescent="0.2">
      <c r="A137" t="s">
        <v>1288</v>
      </c>
    </row>
    <row r="138" spans="1:1" x14ac:dyDescent="0.2">
      <c r="A138" t="s">
        <v>1277</v>
      </c>
    </row>
    <row r="140" spans="1:1" x14ac:dyDescent="0.2">
      <c r="A140" t="s">
        <v>1336</v>
      </c>
    </row>
    <row r="142" spans="1:1" x14ac:dyDescent="0.2">
      <c r="A142" t="s">
        <v>1307</v>
      </c>
    </row>
    <row r="143" spans="1:1" x14ac:dyDescent="0.2">
      <c r="A143" t="s">
        <v>1308</v>
      </c>
    </row>
    <row r="145" spans="1:1" x14ac:dyDescent="0.2">
      <c r="A145" t="s">
        <v>1337</v>
      </c>
    </row>
    <row r="147" spans="1:1" x14ac:dyDescent="0.2">
      <c r="A147" t="s">
        <v>1276</v>
      </c>
    </row>
    <row r="148" spans="1:1" x14ac:dyDescent="0.2">
      <c r="A148" t="s">
        <v>1291</v>
      </c>
    </row>
    <row r="150" spans="1:1" x14ac:dyDescent="0.2">
      <c r="A150" t="s">
        <v>1338</v>
      </c>
    </row>
    <row r="152" spans="1:1" x14ac:dyDescent="0.2">
      <c r="A152" t="s">
        <v>1287</v>
      </c>
    </row>
    <row r="153" spans="1:1" x14ac:dyDescent="0.2">
      <c r="A153" t="s">
        <v>1289</v>
      </c>
    </row>
    <row r="155" spans="1:1" x14ac:dyDescent="0.2">
      <c r="A155" t="s">
        <v>1339</v>
      </c>
    </row>
    <row r="157" spans="1:1" x14ac:dyDescent="0.2">
      <c r="A157" t="s">
        <v>1309</v>
      </c>
    </row>
    <row r="158" spans="1:1" x14ac:dyDescent="0.2">
      <c r="A158" t="s">
        <v>1310</v>
      </c>
    </row>
    <row r="160" spans="1:1" x14ac:dyDescent="0.2">
      <c r="A160" t="s">
        <v>1340</v>
      </c>
    </row>
    <row r="162" spans="1:1" x14ac:dyDescent="0.2">
      <c r="A162" t="s">
        <v>1311</v>
      </c>
    </row>
    <row r="163" spans="1:1" x14ac:dyDescent="0.2">
      <c r="A163" t="s">
        <v>1312</v>
      </c>
    </row>
    <row r="165" spans="1:1" x14ac:dyDescent="0.2">
      <c r="A165" t="s">
        <v>1341</v>
      </c>
    </row>
    <row r="167" spans="1:1" x14ac:dyDescent="0.2">
      <c r="A167" t="s">
        <v>1288</v>
      </c>
    </row>
    <row r="168" spans="1:1" x14ac:dyDescent="0.2">
      <c r="A168" t="s">
        <v>1298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EEAC2-927C-1141-9558-AE81749CDC94}">
  <dimension ref="A1:A181"/>
  <sheetViews>
    <sheetView zoomScale="170" zoomScaleNormal="170" workbookViewId="0">
      <selection activeCell="H43" sqref="H43"/>
    </sheetView>
  </sheetViews>
  <sheetFormatPr baseColWidth="10" defaultRowHeight="16" x14ac:dyDescent="0.2"/>
  <sheetData>
    <row r="1" spans="1:1" x14ac:dyDescent="0.2">
      <c r="A1" t="s">
        <v>1315</v>
      </c>
    </row>
    <row r="3" spans="1:1" x14ac:dyDescent="0.2">
      <c r="A3" t="s">
        <v>1286</v>
      </c>
    </row>
    <row r="4" spans="1:1" x14ac:dyDescent="0.2">
      <c r="A4" t="s">
        <v>1287</v>
      </c>
    </row>
    <row r="5" spans="1:1" x14ac:dyDescent="0.2">
      <c r="A5" t="s">
        <v>1288</v>
      </c>
    </row>
    <row r="6" spans="1:1" x14ac:dyDescent="0.2">
      <c r="A6" t="s">
        <v>1277</v>
      </c>
    </row>
    <row r="7" spans="1:1" x14ac:dyDescent="0.2">
      <c r="A7" t="s">
        <v>1289</v>
      </c>
    </row>
    <row r="9" spans="1:1" x14ac:dyDescent="0.2">
      <c r="A9" t="s">
        <v>1317</v>
      </c>
    </row>
    <row r="11" spans="1:1" x14ac:dyDescent="0.2">
      <c r="A11" t="s">
        <v>1287</v>
      </c>
    </row>
    <row r="12" spans="1:1" x14ac:dyDescent="0.2">
      <c r="A12" t="s">
        <v>1288</v>
      </c>
    </row>
    <row r="13" spans="1:1" x14ac:dyDescent="0.2">
      <c r="A13" t="s">
        <v>1277</v>
      </c>
    </row>
    <row r="14" spans="1:1" x14ac:dyDescent="0.2">
      <c r="A14" t="s">
        <v>1289</v>
      </c>
    </row>
    <row r="16" spans="1:1" x14ac:dyDescent="0.2">
      <c r="A16" t="s">
        <v>1883</v>
      </c>
    </row>
    <row r="18" spans="1:1" x14ac:dyDescent="0.2">
      <c r="A18" t="s">
        <v>1282</v>
      </c>
    </row>
    <row r="19" spans="1:1" x14ac:dyDescent="0.2">
      <c r="A19" t="s">
        <v>1283</v>
      </c>
    </row>
    <row r="20" spans="1:1" x14ac:dyDescent="0.2">
      <c r="A20" t="s">
        <v>1284</v>
      </c>
    </row>
    <row r="21" spans="1:1" x14ac:dyDescent="0.2">
      <c r="A21" t="s">
        <v>1285</v>
      </c>
    </row>
    <row r="23" spans="1:1" x14ac:dyDescent="0.2">
      <c r="A23" t="s">
        <v>1882</v>
      </c>
    </row>
    <row r="25" spans="1:1" x14ac:dyDescent="0.2">
      <c r="A25" t="s">
        <v>1290</v>
      </c>
    </row>
    <row r="26" spans="1:1" x14ac:dyDescent="0.2">
      <c r="A26" t="s">
        <v>1276</v>
      </c>
    </row>
    <row r="27" spans="1:1" x14ac:dyDescent="0.2">
      <c r="A27" t="s">
        <v>1291</v>
      </c>
    </row>
    <row r="28" spans="1:1" x14ac:dyDescent="0.2">
      <c r="A28" t="s">
        <v>1293</v>
      </c>
    </row>
    <row r="30" spans="1:1" x14ac:dyDescent="0.2">
      <c r="A30" t="s">
        <v>1881</v>
      </c>
    </row>
    <row r="32" spans="1:1" x14ac:dyDescent="0.2">
      <c r="A32" t="s">
        <v>1276</v>
      </c>
    </row>
    <row r="33" spans="1:1" x14ac:dyDescent="0.2">
      <c r="A33" t="s">
        <v>1295</v>
      </c>
    </row>
    <row r="34" spans="1:1" x14ac:dyDescent="0.2">
      <c r="A34" t="s">
        <v>1296</v>
      </c>
    </row>
    <row r="35" spans="1:1" x14ac:dyDescent="0.2">
      <c r="A35" t="s">
        <v>1880</v>
      </c>
    </row>
    <row r="37" spans="1:1" x14ac:dyDescent="0.2">
      <c r="A37" t="s">
        <v>1879</v>
      </c>
    </row>
    <row r="39" spans="1:1" x14ac:dyDescent="0.2">
      <c r="A39" t="s">
        <v>1276</v>
      </c>
    </row>
    <row r="40" spans="1:1" x14ac:dyDescent="0.2">
      <c r="A40" t="s">
        <v>1277</v>
      </c>
    </row>
    <row r="41" spans="1:1" x14ac:dyDescent="0.2">
      <c r="A41" t="s">
        <v>1279</v>
      </c>
    </row>
    <row r="42" spans="1:1" x14ac:dyDescent="0.2">
      <c r="A42" t="s">
        <v>1280</v>
      </c>
    </row>
    <row r="44" spans="1:1" x14ac:dyDescent="0.2">
      <c r="A44" t="s">
        <v>1318</v>
      </c>
    </row>
    <row r="46" spans="1:1" x14ac:dyDescent="0.2">
      <c r="A46" t="s">
        <v>1276</v>
      </c>
    </row>
    <row r="47" spans="1:1" x14ac:dyDescent="0.2">
      <c r="A47" t="s">
        <v>1294</v>
      </c>
    </row>
    <row r="48" spans="1:1" x14ac:dyDescent="0.2">
      <c r="A48" t="s">
        <v>1277</v>
      </c>
    </row>
    <row r="49" spans="1:1" x14ac:dyDescent="0.2">
      <c r="A49" t="s">
        <v>1280</v>
      </c>
    </row>
    <row r="51" spans="1:1" x14ac:dyDescent="0.2">
      <c r="A51" t="s">
        <v>1320</v>
      </c>
    </row>
    <row r="53" spans="1:1" x14ac:dyDescent="0.2">
      <c r="A53" t="s">
        <v>1286</v>
      </c>
    </row>
    <row r="54" spans="1:1" x14ac:dyDescent="0.2">
      <c r="A54" t="s">
        <v>1288</v>
      </c>
    </row>
    <row r="55" spans="1:1" x14ac:dyDescent="0.2">
      <c r="A55" t="s">
        <v>1277</v>
      </c>
    </row>
    <row r="57" spans="1:1" x14ac:dyDescent="0.2">
      <c r="A57" t="s">
        <v>1326</v>
      </c>
    </row>
    <row r="59" spans="1:1" x14ac:dyDescent="0.2">
      <c r="A59" t="s">
        <v>1276</v>
      </c>
    </row>
    <row r="60" spans="1:1" x14ac:dyDescent="0.2">
      <c r="A60" t="s">
        <v>1277</v>
      </c>
    </row>
    <row r="61" spans="1:1" x14ac:dyDescent="0.2">
      <c r="A61" t="s">
        <v>1280</v>
      </c>
    </row>
    <row r="63" spans="1:1" x14ac:dyDescent="0.2">
      <c r="A63" t="s">
        <v>1878</v>
      </c>
    </row>
    <row r="65" spans="1:1" x14ac:dyDescent="0.2">
      <c r="A65" t="s">
        <v>1277</v>
      </c>
    </row>
    <row r="66" spans="1:1" x14ac:dyDescent="0.2">
      <c r="A66" t="s">
        <v>1872</v>
      </c>
    </row>
    <row r="67" spans="1:1" x14ac:dyDescent="0.2">
      <c r="A67" t="s">
        <v>1303</v>
      </c>
    </row>
    <row r="69" spans="1:1" x14ac:dyDescent="0.2">
      <c r="A69" t="s">
        <v>1319</v>
      </c>
    </row>
    <row r="71" spans="1:1" x14ac:dyDescent="0.2">
      <c r="A71" t="s">
        <v>1294</v>
      </c>
    </row>
    <row r="72" spans="1:1" x14ac:dyDescent="0.2">
      <c r="A72" t="s">
        <v>1284</v>
      </c>
    </row>
    <row r="73" spans="1:1" x14ac:dyDescent="0.2">
      <c r="A73" t="s">
        <v>1285</v>
      </c>
    </row>
    <row r="75" spans="1:1" x14ac:dyDescent="0.2">
      <c r="A75" t="s">
        <v>1323</v>
      </c>
    </row>
    <row r="77" spans="1:1" x14ac:dyDescent="0.2">
      <c r="A77" t="s">
        <v>1286</v>
      </c>
    </row>
    <row r="78" spans="1:1" x14ac:dyDescent="0.2">
      <c r="A78" t="s">
        <v>1288</v>
      </c>
    </row>
    <row r="79" spans="1:1" x14ac:dyDescent="0.2">
      <c r="A79" t="s">
        <v>1277</v>
      </c>
    </row>
    <row r="81" spans="1:1" x14ac:dyDescent="0.2">
      <c r="A81" t="s">
        <v>1877</v>
      </c>
    </row>
    <row r="83" spans="1:1" x14ac:dyDescent="0.2">
      <c r="A83" t="s">
        <v>1287</v>
      </c>
    </row>
    <row r="84" spans="1:1" x14ac:dyDescent="0.2">
      <c r="A84" t="s">
        <v>1288</v>
      </c>
    </row>
    <row r="85" spans="1:1" x14ac:dyDescent="0.2">
      <c r="A85" t="s">
        <v>1876</v>
      </c>
    </row>
    <row r="87" spans="1:1" x14ac:dyDescent="0.2">
      <c r="A87" t="s">
        <v>1321</v>
      </c>
    </row>
    <row r="89" spans="1:1" x14ac:dyDescent="0.2">
      <c r="A89" t="s">
        <v>1287</v>
      </c>
    </row>
    <row r="90" spans="1:1" x14ac:dyDescent="0.2">
      <c r="A90" t="s">
        <v>1288</v>
      </c>
    </row>
    <row r="91" spans="1:1" x14ac:dyDescent="0.2">
      <c r="A91" t="s">
        <v>1277</v>
      </c>
    </row>
    <row r="93" spans="1:1" x14ac:dyDescent="0.2">
      <c r="A93" t="s">
        <v>1340</v>
      </c>
    </row>
    <row r="95" spans="1:1" x14ac:dyDescent="0.2">
      <c r="A95" t="s">
        <v>1311</v>
      </c>
    </row>
    <row r="96" spans="1:1" x14ac:dyDescent="0.2">
      <c r="A96" t="s">
        <v>1312</v>
      </c>
    </row>
    <row r="98" spans="1:1" x14ac:dyDescent="0.2">
      <c r="A98" t="s">
        <v>1875</v>
      </c>
    </row>
    <row r="100" spans="1:1" x14ac:dyDescent="0.2">
      <c r="A100" t="s">
        <v>1863</v>
      </c>
    </row>
    <row r="101" spans="1:1" x14ac:dyDescent="0.2">
      <c r="A101" t="s">
        <v>1862</v>
      </c>
    </row>
    <row r="103" spans="1:1" x14ac:dyDescent="0.2">
      <c r="A103" t="s">
        <v>1874</v>
      </c>
    </row>
    <row r="105" spans="1:1" x14ac:dyDescent="0.2">
      <c r="A105" t="s">
        <v>1286</v>
      </c>
    </row>
    <row r="106" spans="1:1" x14ac:dyDescent="0.2">
      <c r="A106" t="s">
        <v>1869</v>
      </c>
    </row>
    <row r="108" spans="1:1" x14ac:dyDescent="0.2">
      <c r="A108" t="s">
        <v>1333</v>
      </c>
    </row>
    <row r="110" spans="1:1" x14ac:dyDescent="0.2">
      <c r="A110" t="s">
        <v>1286</v>
      </c>
    </row>
    <row r="111" spans="1:1" x14ac:dyDescent="0.2">
      <c r="A111" t="s">
        <v>1304</v>
      </c>
    </row>
    <row r="113" spans="1:1" x14ac:dyDescent="0.2">
      <c r="A113" t="s">
        <v>1327</v>
      </c>
    </row>
    <row r="115" spans="1:1" x14ac:dyDescent="0.2">
      <c r="A115" t="s">
        <v>1300</v>
      </c>
    </row>
    <row r="116" spans="1:1" x14ac:dyDescent="0.2">
      <c r="A116" t="s">
        <v>1301</v>
      </c>
    </row>
    <row r="118" spans="1:1" x14ac:dyDescent="0.2">
      <c r="A118" t="s">
        <v>1339</v>
      </c>
    </row>
    <row r="120" spans="1:1" x14ac:dyDescent="0.2">
      <c r="A120" t="s">
        <v>1309</v>
      </c>
    </row>
    <row r="121" spans="1:1" x14ac:dyDescent="0.2">
      <c r="A121" t="s">
        <v>1310</v>
      </c>
    </row>
    <row r="123" spans="1:1" x14ac:dyDescent="0.2">
      <c r="A123" t="s">
        <v>1873</v>
      </c>
    </row>
    <row r="125" spans="1:1" x14ac:dyDescent="0.2">
      <c r="A125" t="s">
        <v>1872</v>
      </c>
    </row>
    <row r="126" spans="1:1" x14ac:dyDescent="0.2">
      <c r="A126" t="s">
        <v>1871</v>
      </c>
    </row>
    <row r="128" spans="1:1" x14ac:dyDescent="0.2">
      <c r="A128" t="s">
        <v>1338</v>
      </c>
    </row>
    <row r="130" spans="1:1" x14ac:dyDescent="0.2">
      <c r="A130" t="s">
        <v>1287</v>
      </c>
    </row>
    <row r="131" spans="1:1" x14ac:dyDescent="0.2">
      <c r="A131" t="s">
        <v>1289</v>
      </c>
    </row>
    <row r="133" spans="1:1" x14ac:dyDescent="0.2">
      <c r="A133" t="s">
        <v>1870</v>
      </c>
    </row>
    <row r="135" spans="1:1" x14ac:dyDescent="0.2">
      <c r="A135" t="s">
        <v>1286</v>
      </c>
    </row>
    <row r="136" spans="1:1" x14ac:dyDescent="0.2">
      <c r="A136" t="s">
        <v>1869</v>
      </c>
    </row>
    <row r="138" spans="1:1" x14ac:dyDescent="0.2">
      <c r="A138" t="s">
        <v>1868</v>
      </c>
    </row>
    <row r="140" spans="1:1" x14ac:dyDescent="0.2">
      <c r="A140" t="s">
        <v>1284</v>
      </c>
    </row>
    <row r="141" spans="1:1" x14ac:dyDescent="0.2">
      <c r="A141" t="s">
        <v>1285</v>
      </c>
    </row>
    <row r="143" spans="1:1" x14ac:dyDescent="0.2">
      <c r="A143" t="s">
        <v>1335</v>
      </c>
    </row>
    <row r="145" spans="1:1" x14ac:dyDescent="0.2">
      <c r="A145" t="s">
        <v>1288</v>
      </c>
    </row>
    <row r="146" spans="1:1" x14ac:dyDescent="0.2">
      <c r="A146" t="s">
        <v>1277</v>
      </c>
    </row>
    <row r="148" spans="1:1" x14ac:dyDescent="0.2">
      <c r="A148" t="s">
        <v>1331</v>
      </c>
    </row>
    <row r="150" spans="1:1" x14ac:dyDescent="0.2">
      <c r="A150" t="s">
        <v>1287</v>
      </c>
    </row>
    <row r="151" spans="1:1" x14ac:dyDescent="0.2">
      <c r="A151" t="s">
        <v>1289</v>
      </c>
    </row>
    <row r="153" spans="1:1" x14ac:dyDescent="0.2">
      <c r="A153" t="s">
        <v>1867</v>
      </c>
    </row>
    <row r="155" spans="1:1" x14ac:dyDescent="0.2">
      <c r="A155" t="s">
        <v>1286</v>
      </c>
    </row>
    <row r="156" spans="1:1" x14ac:dyDescent="0.2">
      <c r="A156" t="s">
        <v>1863</v>
      </c>
    </row>
    <row r="158" spans="1:1" x14ac:dyDescent="0.2">
      <c r="A158" t="s">
        <v>1866</v>
      </c>
    </row>
    <row r="160" spans="1:1" x14ac:dyDescent="0.2">
      <c r="A160" t="s">
        <v>1291</v>
      </c>
    </row>
    <row r="161" spans="1:1" x14ac:dyDescent="0.2">
      <c r="A161" t="s">
        <v>1865</v>
      </c>
    </row>
    <row r="163" spans="1:1" x14ac:dyDescent="0.2">
      <c r="A163" t="s">
        <v>1328</v>
      </c>
    </row>
    <row r="165" spans="1:1" x14ac:dyDescent="0.2">
      <c r="A165" t="s">
        <v>1287</v>
      </c>
    </row>
    <row r="166" spans="1:1" x14ac:dyDescent="0.2">
      <c r="A166" t="s">
        <v>1302</v>
      </c>
    </row>
    <row r="168" spans="1:1" x14ac:dyDescent="0.2">
      <c r="A168" t="s">
        <v>1337</v>
      </c>
    </row>
    <row r="170" spans="1:1" x14ac:dyDescent="0.2">
      <c r="A170" t="s">
        <v>1276</v>
      </c>
    </row>
    <row r="171" spans="1:1" x14ac:dyDescent="0.2">
      <c r="A171" t="s">
        <v>1291</v>
      </c>
    </row>
    <row r="173" spans="1:1" x14ac:dyDescent="0.2">
      <c r="A173" t="s">
        <v>1336</v>
      </c>
    </row>
    <row r="175" spans="1:1" x14ac:dyDescent="0.2">
      <c r="A175" t="s">
        <v>1307</v>
      </c>
    </row>
    <row r="176" spans="1:1" x14ac:dyDescent="0.2">
      <c r="A176" t="s">
        <v>1308</v>
      </c>
    </row>
    <row r="178" spans="1:1" x14ac:dyDescent="0.2">
      <c r="A178" t="s">
        <v>1864</v>
      </c>
    </row>
    <row r="180" spans="1:1" x14ac:dyDescent="0.2">
      <c r="A180" t="s">
        <v>1863</v>
      </c>
    </row>
    <row r="181" spans="1:1" x14ac:dyDescent="0.2">
      <c r="A181" t="s">
        <v>1862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A. Lumen</vt:lpstr>
      <vt:lpstr>B. serum</vt:lpstr>
      <vt:lpstr>C. Class</vt:lpstr>
      <vt:lpstr>D. Pathway</vt:lpstr>
      <vt:lpstr>E. module</vt:lpstr>
      <vt:lpstr>F. Lumen Module</vt:lpstr>
      <vt:lpstr>G. serum module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Ma, Bing</dc:creator>
  <cp:lastModifiedBy>Microsoft Office User</cp:lastModifiedBy>
  <dcterms:created xsi:type="dcterms:W3CDTF">2023-02-20T20:39:56Z</dcterms:created>
  <dcterms:modified xsi:type="dcterms:W3CDTF">2023-07-18T20:07:32Z</dcterms:modified>
</cp:coreProperties>
</file>