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ma/IGS Dropbox/Bing Ma/Writing_is_Fun/PAPER_working/MS_fecal_serum/Supplemental/Table/"/>
    </mc:Choice>
  </mc:AlternateContent>
  <xr:revisionPtr revIDLastSave="0" documentId="13_ncr:1_{C679C5A1-68B4-1A41-9760-62690263D888}" xr6:coauthVersionLast="47" xr6:coauthVersionMax="47" xr10:uidLastSave="{00000000-0000-0000-0000-000000000000}"/>
  <bookViews>
    <workbookView xWindow="0" yWindow="860" windowWidth="34200" windowHeight="21380" xr2:uid="{A5422388-13CE-D24B-ACAD-27E4557315C7}"/>
  </bookViews>
  <sheets>
    <sheet name="A. LFC lumen" sheetId="2" r:id="rId1"/>
    <sheet name="B. LFC serum" sheetId="4" r:id="rId2"/>
    <sheet name="C. lumen_pathways" sheetId="3" r:id="rId3"/>
    <sheet name="D. serum pathways" sheetId="5" r:id="rId4"/>
  </sheets>
  <definedNames>
    <definedName name="_xlnm._FilterDatabase" localSheetId="0" hidden="1">'A. LFC lumen'!$A$3:$J$3</definedName>
    <definedName name="_xlnm._FilterDatabase" localSheetId="1" hidden="1">'B. LFC serum'!$A$3:$J$3</definedName>
    <definedName name="_xlnm._FilterDatabase" localSheetId="2" hidden="1">'C. lumen_pathways'!$A$3:$AI$3</definedName>
    <definedName name="_xlnm._FilterDatabase" localSheetId="3" hidden="1">'D. serum pathways'!$A$3:$AJ$3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4" i="5" l="1"/>
  <c r="AG4" i="5"/>
  <c r="AB5" i="5"/>
  <c r="AG5" i="5"/>
  <c r="AB6" i="5"/>
  <c r="AG6" i="5"/>
  <c r="AB7" i="5"/>
  <c r="AG7" i="5"/>
  <c r="AB8" i="5"/>
  <c r="AG8" i="5"/>
  <c r="AB9" i="5"/>
  <c r="AG9" i="5"/>
  <c r="AB10" i="5"/>
  <c r="AG10" i="5"/>
  <c r="AB11" i="5"/>
  <c r="AG11" i="5"/>
  <c r="AB12" i="5"/>
  <c r="AG12" i="5"/>
  <c r="AB13" i="5"/>
  <c r="AG13" i="5"/>
  <c r="AB14" i="5"/>
  <c r="AG14" i="5"/>
  <c r="AB15" i="5"/>
  <c r="AG15" i="5"/>
  <c r="AB16" i="5"/>
  <c r="AG16" i="5"/>
  <c r="AB17" i="5"/>
  <c r="AG17" i="5"/>
  <c r="AB18" i="5"/>
  <c r="AG18" i="5"/>
  <c r="AB19" i="5"/>
  <c r="AG19" i="5"/>
  <c r="AB20" i="5"/>
  <c r="AG20" i="5"/>
  <c r="AB21" i="5"/>
  <c r="AG21" i="5"/>
  <c r="AB22" i="5"/>
  <c r="AG22" i="5"/>
  <c r="AB23" i="5"/>
  <c r="AG23" i="5"/>
  <c r="AB24" i="5"/>
  <c r="AG24" i="5"/>
  <c r="AB25" i="5"/>
  <c r="AG25" i="5"/>
  <c r="AB26" i="5"/>
  <c r="AG26" i="5"/>
  <c r="AB27" i="5"/>
  <c r="AG27" i="5"/>
  <c r="AB28" i="5"/>
  <c r="AG28" i="5"/>
  <c r="AB29" i="5"/>
  <c r="AG29" i="5"/>
  <c r="AB30" i="5"/>
  <c r="AG30" i="5"/>
  <c r="AB31" i="5"/>
  <c r="AG31" i="5"/>
  <c r="AB32" i="5"/>
  <c r="AG32" i="5"/>
  <c r="AB33" i="5"/>
  <c r="AG33" i="5"/>
  <c r="AB34" i="5"/>
  <c r="AG34" i="5"/>
  <c r="AB35" i="5"/>
  <c r="AG35" i="5"/>
  <c r="AB36" i="5"/>
  <c r="AG36" i="5"/>
</calcChain>
</file>

<file path=xl/sharedStrings.xml><?xml version="1.0" encoding="utf-8"?>
<sst xmlns="http://schemas.openxmlformats.org/spreadsheetml/2006/main" count="371" uniqueCount="192">
  <si>
    <t>3-Hydroxybutyric acid</t>
  </si>
  <si>
    <t>Œ≤-Ala-Lys</t>
  </si>
  <si>
    <t>Uric acid</t>
  </si>
  <si>
    <t>N-Acetylgalactosamine</t>
  </si>
  <si>
    <t>Gly</t>
  </si>
  <si>
    <t>vitamin compound NMN</t>
  </si>
  <si>
    <t>7-Methylguanine</t>
  </si>
  <si>
    <t>1H-Imidazole-4-propionic acid</t>
  </si>
  <si>
    <t>6,8-Thioctic acid</t>
  </si>
  <si>
    <t>Nicotinamide</t>
  </si>
  <si>
    <t>Œ≥-Glu-Cys</t>
  </si>
  <si>
    <t>Uracil</t>
  </si>
  <si>
    <t>Cystine</t>
  </si>
  <si>
    <t>3-Aminopentanedioic acid</t>
  </si>
  <si>
    <t>2-Methylthiazolidine-4-carboxylic acid</t>
  </si>
  <si>
    <t>Pantothenic acid</t>
  </si>
  <si>
    <t>gamma-Glutamyllysine</t>
  </si>
  <si>
    <t>N-Acetylneuraminic acid</t>
  </si>
  <si>
    <t>4-Guanidinobutyric acid</t>
  </si>
  <si>
    <t>Hydroxyproline</t>
  </si>
  <si>
    <t>Succinic acid</t>
  </si>
  <si>
    <t>Œ≥-Glu-Asp</t>
  </si>
  <si>
    <t>Anti-oxidative compound XA0012</t>
  </si>
  <si>
    <t>Trimethylamine</t>
  </si>
  <si>
    <t>4-(Œ≤-Acetylaminoethyl)imidazole</t>
  </si>
  <si>
    <t>Gluconolactone</t>
  </si>
  <si>
    <t>Microbial compound XC0017</t>
  </si>
  <si>
    <t>Homocysteic acid</t>
  </si>
  <si>
    <t>Cadaverine</t>
  </si>
  <si>
    <t>Cysteine sulfinic acid</t>
  </si>
  <si>
    <t>Thiamine</t>
  </si>
  <si>
    <t>4-Methyl-5-thiazoleethanol</t>
  </si>
  <si>
    <t>Collagen breakdown compound XC0132</t>
  </si>
  <si>
    <t>Shikimic acid</t>
  </si>
  <si>
    <t>N-Acetylputrescine</t>
  </si>
  <si>
    <t>XC0126</t>
  </si>
  <si>
    <t>5-Hydroxyindoleacetic acid</t>
  </si>
  <si>
    <t>XC0040</t>
  </si>
  <si>
    <t>Histamine</t>
  </si>
  <si>
    <t>o-Coumaric acid</t>
  </si>
  <si>
    <t>Gluconic acid</t>
  </si>
  <si>
    <t>Imidazolepropionic acid</t>
  </si>
  <si>
    <t>Mucic acid</t>
  </si>
  <si>
    <t>Citraconic acid</t>
  </si>
  <si>
    <t>Creatinine</t>
  </si>
  <si>
    <t>(R)-Lipoate</t>
  </si>
  <si>
    <t>Quinic acid</t>
  </si>
  <si>
    <t>Glucaric acid</t>
  </si>
  <si>
    <t>Glycocholic acid</t>
  </si>
  <si>
    <t>Taurocholic acid</t>
  </si>
  <si>
    <t>Œ≥-Glu-Ile</t>
  </si>
  <si>
    <t>Guanidoacetic acid</t>
  </si>
  <si>
    <t>Citrulline</t>
  </si>
  <si>
    <t>N-Acetylhistidine</t>
  </si>
  <si>
    <t>Citric acid</t>
  </si>
  <si>
    <t>Putrescine</t>
  </si>
  <si>
    <t>4-Pyridoxic acid</t>
  </si>
  <si>
    <t>Glycerophosphocholine</t>
  </si>
  <si>
    <t>N1-Acetylspermidine</t>
  </si>
  <si>
    <t>Threonic acid</t>
  </si>
  <si>
    <t>Isethionic acid</t>
  </si>
  <si>
    <t>Glyceric acid</t>
  </si>
  <si>
    <t>Butyric acid</t>
  </si>
  <si>
    <t>1-Methylnicotinamide</t>
  </si>
  <si>
    <t>XC0001</t>
  </si>
  <si>
    <t>N-Acetylserine</t>
  </si>
  <si>
    <t>Ascorbate 2-glucoside</t>
  </si>
  <si>
    <t>Stachydrine</t>
  </si>
  <si>
    <t>Glucose 6-phosphate</t>
  </si>
  <si>
    <t>Isovalerylalanine</t>
  </si>
  <si>
    <t>4-Methyl-2-oxovaleric acid</t>
  </si>
  <si>
    <t>Ethyl glucuronide</t>
  </si>
  <si>
    <t>Trigonelline</t>
  </si>
  <si>
    <t>GABA</t>
  </si>
  <si>
    <t>Ectoine</t>
  </si>
  <si>
    <t>Imidazolelactic acid</t>
  </si>
  <si>
    <t>3-Ureidopropionic acid</t>
  </si>
  <si>
    <t>1-Methyl-4-imidazoleacetic acid</t>
  </si>
  <si>
    <t>5-Hydroxylysine</t>
  </si>
  <si>
    <t>2-Hydroxy-4-methylvaleric acid</t>
  </si>
  <si>
    <t>Glucose 1-phosphate</t>
  </si>
  <si>
    <t>P value</t>
  </si>
  <si>
    <t>log2(FC)</t>
  </si>
  <si>
    <t>FC</t>
  </si>
  <si>
    <t>ID</t>
  </si>
  <si>
    <t>tac vs abx</t>
  </si>
  <si>
    <t>Tac vs ctl</t>
  </si>
  <si>
    <t>abx vs ctl</t>
  </si>
  <si>
    <t>tac</t>
  </si>
  <si>
    <t>Pantothenate and CoA biosynthesis</t>
  </si>
  <si>
    <t>Phenylalanine, tyrosine and tryptophan biosynthesis</t>
  </si>
  <si>
    <t>abx</t>
  </si>
  <si>
    <t>ctl</t>
  </si>
  <si>
    <t>Glutathione metabolism</t>
  </si>
  <si>
    <t>Nicotinate and nicotinamide metabolism</t>
  </si>
  <si>
    <t>Glycerolipid metabolism</t>
  </si>
  <si>
    <t>beta-Alanine metabolism</t>
  </si>
  <si>
    <t>Butanoate metabolism</t>
  </si>
  <si>
    <t>Arginine and proline metabolism</t>
  </si>
  <si>
    <t>Arginine biosynthesis</t>
  </si>
  <si>
    <t>Valine, leucine and isoleucine biosynthesis</t>
  </si>
  <si>
    <t>Cysteine and methionine metabolism</t>
  </si>
  <si>
    <t>Pyrimidine metabolism</t>
  </si>
  <si>
    <t>Glyoxylate and dicarboxylate metabolism</t>
  </si>
  <si>
    <t>Alanine, aspartate and glutamate metabolism</t>
  </si>
  <si>
    <t>Pentose phosphate pathway</t>
  </si>
  <si>
    <t>Citrate cycle (TCA cycle)</t>
  </si>
  <si>
    <t>Glycine, serine and threonine metabolism</t>
  </si>
  <si>
    <t>Vitamin B6 metabolism</t>
  </si>
  <si>
    <t>Starch and sucrose metabolism</t>
  </si>
  <si>
    <t>Taurine and hypotaurine metabolism</t>
  </si>
  <si>
    <t>Histidine metabolism</t>
  </si>
  <si>
    <t>Lysine degradation</t>
  </si>
  <si>
    <t>Purine metabolism</t>
  </si>
  <si>
    <t>Primary bile acid biosynthesis</t>
  </si>
  <si>
    <t>P</t>
  </si>
  <si>
    <t>Statistic Q</t>
  </si>
  <si>
    <t>Impact</t>
  </si>
  <si>
    <t>Coverage</t>
  </si>
  <si>
    <t>Hits</t>
  </si>
  <si>
    <t>Raw p</t>
  </si>
  <si>
    <t>Total Cmpd</t>
  </si>
  <si>
    <t>pathway</t>
  </si>
  <si>
    <t>abxtac vs tac</t>
  </si>
  <si>
    <t>Abxtac vs abx</t>
  </si>
  <si>
    <t>Abxtac vs Ctl</t>
  </si>
  <si>
    <t>Abx vs Tac</t>
  </si>
  <si>
    <t>Abx vs Ctl</t>
  </si>
  <si>
    <t>Tac vs Ctl</t>
  </si>
  <si>
    <t>3-Amino-2-piperidone</t>
  </si>
  <si>
    <t>Urocanic acid</t>
  </si>
  <si>
    <t>Homocitrulline</t>
  </si>
  <si>
    <t>Œ≤-Hydroxyisovaleric acid</t>
  </si>
  <si>
    <t>2-Oxoglutaric acid</t>
  </si>
  <si>
    <t>2-Hydroxyglutaric acid</t>
  </si>
  <si>
    <t>2-Hydroxyvaleric acid</t>
  </si>
  <si>
    <t>Pilocarpine</t>
  </si>
  <si>
    <t>Œ≥-Glu-Val-Gly</t>
  </si>
  <si>
    <t>Ascorbic acid 2-sulfate</t>
  </si>
  <si>
    <t>Myristoleic acid</t>
  </si>
  <si>
    <t>N-Acetylglycine</t>
  </si>
  <si>
    <t>10-Hydroxydecanoic acid</t>
  </si>
  <si>
    <t>Xanthine</t>
  </si>
  <si>
    <t>Xanthosine</t>
  </si>
  <si>
    <t>XC0089</t>
  </si>
  <si>
    <t>8-Hydroxyoctanoic acid</t>
  </si>
  <si>
    <t>5,6-Dihydroxyindole</t>
  </si>
  <si>
    <t>Ornithine</t>
  </si>
  <si>
    <t>Met</t>
  </si>
  <si>
    <t>Asn</t>
  </si>
  <si>
    <t>O-Acetylhomoserine</t>
  </si>
  <si>
    <t>Thr</t>
  </si>
  <si>
    <t>S-Adenosylmethionine</t>
  </si>
  <si>
    <t>p-Hydroxyphenylpyruvic acid</t>
  </si>
  <si>
    <t>Metronidazole</t>
  </si>
  <si>
    <t>4-Acetamidobutanoic acid</t>
  </si>
  <si>
    <t>Cyclohexylamine</t>
  </si>
  <si>
    <t>XA0013</t>
  </si>
  <si>
    <t>5-Hydroxypentanoic acid</t>
  </si>
  <si>
    <t>Imidazole-4-acetic acid</t>
  </si>
  <si>
    <t>Œ≥-Glu-Thr</t>
  </si>
  <si>
    <t>Œ≥-Glu-Citrulline</t>
  </si>
  <si>
    <t>XA0019</t>
  </si>
  <si>
    <t>Cholic acid</t>
  </si>
  <si>
    <t>3-Phenylpropionic acid</t>
  </si>
  <si>
    <t>Indole-3-acetic acid</t>
  </si>
  <si>
    <t>Isoglutamine</t>
  </si>
  <si>
    <t>o-Hydroxybenzoic acid</t>
  </si>
  <si>
    <t>Indole-3-lactic acid</t>
  </si>
  <si>
    <t>Indole-3-propionic acid</t>
  </si>
  <si>
    <t>Hippuric acid</t>
  </si>
  <si>
    <t>Valine, leucine and isoleucine degradation</t>
  </si>
  <si>
    <t>Ubiquinone and other terpenoid-quinone biosynthesis</t>
  </si>
  <si>
    <t>D-Glutamine and D-glutamate metabolism</t>
  </si>
  <si>
    <t>Thiamine metabolism</t>
  </si>
  <si>
    <t>Tyrosine metabolism</t>
  </si>
  <si>
    <t>Pyruvate metabolism</t>
  </si>
  <si>
    <t>NA</t>
  </si>
  <si>
    <t>Synthesis and degradation of ketone bodies</t>
  </si>
  <si>
    <t>Aminoacyl-tRNA biosynthesis</t>
  </si>
  <si>
    <t>Glycerophospholipid metabolism</t>
  </si>
  <si>
    <t>Phenylalanine metabolism</t>
  </si>
  <si>
    <t>Glycolysis / Gluconeogenesis</t>
  </si>
  <si>
    <t>Tryptophan metabolism</t>
  </si>
  <si>
    <t>abxtac vs abx</t>
  </si>
  <si>
    <t xml:space="preserve">abxtac </t>
  </si>
  <si>
    <t>Tac</t>
  </si>
  <si>
    <t>Supplemental Table 3A. Fold change (FC) analysis on luminal metabolites among different treatment groups*</t>
  </si>
  <si>
    <t xml:space="preserve">*Original metabolite measurement without normalization was used in FC analysis. Two-sample t-test was used to calculate significance value. Metabolites with p value &lt;0.05 were included in the table. </t>
  </si>
  <si>
    <t>Supplemental Table 3B. Fold change (FC) analysis on serum metabolites among different treatment groups*</t>
  </si>
  <si>
    <t xml:space="preserve">Supplemental Table 3C. Pathway enrichment analysis to indicate the significantly affected pathways by treatment in lumen </t>
  </si>
  <si>
    <t>Supplemental Table 3D. Pathway enrichment analysis to indicate the significantly affected pathways by treatment in serum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</si>
</sst>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164" fontId="0" fillId="0" borderId="0" xfId="1" applyNumberFormat="1" applyFont="1" applyBorder="1"/>
    <xf numFmtId="0" fontId="0" fillId="0" borderId="12" xfId="0" applyBorder="1"/>
    <xf numFmtId="0" fontId="0" fillId="0" borderId="13" xfId="0" applyBorder="1"/>
    <xf numFmtId="164" fontId="0" fillId="0" borderId="13" xfId="1" applyNumberFormat="1" applyFont="1" applyBorder="1"/>
    <xf numFmtId="0" fontId="0" fillId="0" borderId="14" xfId="0" applyBorder="1"/>
    <xf numFmtId="11" fontId="0" fillId="0" borderId="0" xfId="0" applyNumberFormat="1"/>
    <xf numFmtId="0" fontId="3" fillId="0" borderId="0" xfId="0" applyFont="1"/>
    <xf numFmtId="164" fontId="0" fillId="0" borderId="2" xfId="1" applyNumberFormat="1" applyFont="1" applyBorder="1"/>
    <xf numFmtId="0" fontId="3" fillId="0" borderId="2" xfId="0" applyFont="1" applyBorder="1"/>
    <xf numFmtId="0" fontId="0" fillId="0" borderId="0" xfId="0" applyAlignment="1">
      <alignment wrapText="1"/>
    </xf>
    <xf numFmtId="0" fontId="4" fillId="0" borderId="2" xfId="0" applyFont="1" applyBorder="1"/>
    <xf numFmtId="0" fontId="4" fillId="0" borderId="0" xfId="0" applyFont="1"/>
    <xf numFmtId="0" fontId="0" fillId="0" borderId="0" xfId="0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23A3F-F918-5B49-9975-A821F39074D8}">
  <dimension ref="A1:J87"/>
  <sheetViews>
    <sheetView tabSelected="1" zoomScale="160" zoomScaleNormal="160" workbookViewId="0">
      <selection sqref="A1:XFD1"/>
    </sheetView>
  </sheetViews>
  <sheetFormatPr baseColWidth="10" defaultRowHeight="16" x14ac:dyDescent="0.2"/>
  <cols>
    <col min="1" max="1" width="33.83203125" bestFit="1" customWidth="1"/>
  </cols>
  <sheetData>
    <row r="1" spans="1:10" s="23" customFormat="1" ht="20" thickBot="1" x14ac:dyDescent="0.3">
      <c r="A1" s="25" t="s">
        <v>187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s="8" customFormat="1" ht="17" thickBot="1" x14ac:dyDescent="0.25">
      <c r="A2" s="16"/>
      <c r="B2" s="15" t="s">
        <v>87</v>
      </c>
      <c r="C2" s="14"/>
      <c r="D2" s="13"/>
      <c r="E2" s="15" t="s">
        <v>86</v>
      </c>
      <c r="F2" s="14"/>
      <c r="G2" s="13"/>
      <c r="H2" s="15" t="s">
        <v>85</v>
      </c>
      <c r="I2" s="14"/>
      <c r="J2" s="13"/>
    </row>
    <row r="3" spans="1:10" s="8" customFormat="1" ht="17" thickBot="1" x14ac:dyDescent="0.25">
      <c r="A3" s="12" t="s">
        <v>84</v>
      </c>
      <c r="B3" s="11" t="s">
        <v>83</v>
      </c>
      <c r="C3" s="10" t="s">
        <v>82</v>
      </c>
      <c r="D3" s="9" t="s">
        <v>81</v>
      </c>
      <c r="E3" s="11" t="s">
        <v>83</v>
      </c>
      <c r="F3" s="10" t="s">
        <v>82</v>
      </c>
      <c r="G3" s="9" t="s">
        <v>81</v>
      </c>
      <c r="H3" s="11" t="s">
        <v>83</v>
      </c>
      <c r="I3" s="10" t="s">
        <v>82</v>
      </c>
      <c r="J3" s="9" t="s">
        <v>81</v>
      </c>
    </row>
    <row r="4" spans="1:10" x14ac:dyDescent="0.2">
      <c r="A4" s="7" t="s">
        <v>80</v>
      </c>
      <c r="B4" s="6"/>
      <c r="D4" s="5"/>
      <c r="E4" s="6"/>
      <c r="G4" s="5"/>
      <c r="H4" s="6">
        <v>13.259</v>
      </c>
      <c r="I4">
        <v>3.7288999999999999</v>
      </c>
      <c r="J4" s="5">
        <v>5.9787999999999996E-4</v>
      </c>
    </row>
    <row r="5" spans="1:10" x14ac:dyDescent="0.2">
      <c r="A5" s="7" t="s">
        <v>79</v>
      </c>
      <c r="B5" s="6"/>
      <c r="D5" s="5"/>
      <c r="E5" s="6">
        <v>11.231999999999999</v>
      </c>
      <c r="F5">
        <v>3.4895</v>
      </c>
      <c r="G5" s="5">
        <v>4.2196999999999998E-3</v>
      </c>
      <c r="H5" s="6">
        <v>12.026</v>
      </c>
      <c r="I5">
        <v>3.5880999999999998</v>
      </c>
      <c r="J5" s="5">
        <v>2.2609000000000001E-3</v>
      </c>
    </row>
    <row r="6" spans="1:10" x14ac:dyDescent="0.2">
      <c r="A6" s="7" t="s">
        <v>78</v>
      </c>
      <c r="B6" s="6">
        <v>0.27827000000000002</v>
      </c>
      <c r="C6">
        <v>-1.8454999999999999</v>
      </c>
      <c r="D6" s="5">
        <v>3.5739E-2</v>
      </c>
      <c r="E6" s="6"/>
      <c r="G6" s="5"/>
      <c r="H6" s="6">
        <v>9.6501999999999999</v>
      </c>
      <c r="I6">
        <v>3.2706</v>
      </c>
      <c r="J6" s="5">
        <v>1.0828999999999999E-3</v>
      </c>
    </row>
    <row r="7" spans="1:10" x14ac:dyDescent="0.2">
      <c r="A7" s="7" t="s">
        <v>77</v>
      </c>
      <c r="B7" s="6"/>
      <c r="D7" s="5"/>
      <c r="E7" s="6">
        <v>5.7424999999999997</v>
      </c>
      <c r="F7">
        <v>2.5217000000000001</v>
      </c>
      <c r="G7" s="5">
        <v>1.7187999999999998E-2</v>
      </c>
      <c r="H7" s="6">
        <v>9.5287000000000006</v>
      </c>
      <c r="I7">
        <v>3.2523</v>
      </c>
      <c r="J7" s="5">
        <v>1.0522999999999999E-3</v>
      </c>
    </row>
    <row r="8" spans="1:10" x14ac:dyDescent="0.2">
      <c r="A8" s="7" t="s">
        <v>76</v>
      </c>
      <c r="B8" s="6"/>
      <c r="D8" s="5"/>
      <c r="E8" s="6">
        <v>8.4549000000000003</v>
      </c>
      <c r="F8">
        <v>3.0798000000000001</v>
      </c>
      <c r="G8" s="5">
        <v>2.4827999999999999E-3</v>
      </c>
      <c r="H8" s="6">
        <v>9.0513999999999992</v>
      </c>
      <c r="I8">
        <v>3.1781000000000001</v>
      </c>
      <c r="J8" s="5">
        <v>7.7302999999999996E-4</v>
      </c>
    </row>
    <row r="9" spans="1:10" x14ac:dyDescent="0.2">
      <c r="A9" s="7" t="s">
        <v>75</v>
      </c>
      <c r="B9" s="6"/>
      <c r="D9" s="5"/>
      <c r="E9" s="6">
        <v>8.3423999999999996</v>
      </c>
      <c r="F9">
        <v>3.0605000000000002</v>
      </c>
      <c r="G9" s="5">
        <v>2.6388000000000002E-3</v>
      </c>
      <c r="H9" s="6">
        <v>8.9309999999999992</v>
      </c>
      <c r="I9">
        <v>3.1587999999999998</v>
      </c>
      <c r="J9" s="5">
        <v>8.4583E-4</v>
      </c>
    </row>
    <row r="10" spans="1:10" x14ac:dyDescent="0.2">
      <c r="A10" s="7" t="s">
        <v>74</v>
      </c>
      <c r="B10" s="6"/>
      <c r="D10" s="5"/>
      <c r="E10" s="6"/>
      <c r="G10" s="5"/>
      <c r="H10" s="6">
        <v>8.9130000000000003</v>
      </c>
      <c r="I10">
        <v>3.1558999999999999</v>
      </c>
      <c r="J10" s="5">
        <v>3.8351000000000003E-2</v>
      </c>
    </row>
    <row r="11" spans="1:10" x14ac:dyDescent="0.2">
      <c r="A11" s="7" t="s">
        <v>73</v>
      </c>
      <c r="B11" s="6">
        <v>9.4329999999999997E-2</v>
      </c>
      <c r="C11">
        <v>-3.4060999999999999</v>
      </c>
      <c r="D11" s="5">
        <v>1.29E-2</v>
      </c>
      <c r="E11" s="6"/>
      <c r="G11" s="5"/>
      <c r="H11" s="6">
        <v>8.7172000000000001</v>
      </c>
      <c r="I11">
        <v>3.1238999999999999</v>
      </c>
      <c r="J11" s="5">
        <v>5.6488999999999997E-4</v>
      </c>
    </row>
    <row r="12" spans="1:10" x14ac:dyDescent="0.2">
      <c r="A12" s="7" t="s">
        <v>72</v>
      </c>
      <c r="B12" s="6"/>
      <c r="D12" s="5"/>
      <c r="E12" s="6">
        <v>9.8081999999999994</v>
      </c>
      <c r="F12">
        <v>3.294</v>
      </c>
      <c r="G12" s="5">
        <v>1.9324000000000001E-2</v>
      </c>
      <c r="H12" s="6">
        <v>8.5572999999999997</v>
      </c>
      <c r="I12">
        <v>3.0972</v>
      </c>
      <c r="J12" s="5">
        <v>4.7973000000000002E-2</v>
      </c>
    </row>
    <row r="13" spans="1:10" x14ac:dyDescent="0.2">
      <c r="A13" s="7" t="s">
        <v>71</v>
      </c>
      <c r="B13" s="6"/>
      <c r="D13" s="5"/>
      <c r="E13" s="6">
        <v>6.6116000000000001</v>
      </c>
      <c r="F13">
        <v>2.7250000000000001</v>
      </c>
      <c r="G13" s="5">
        <v>1.1117999999999999E-2</v>
      </c>
      <c r="H13" s="6">
        <v>8.2550000000000008</v>
      </c>
      <c r="I13">
        <v>3.0453000000000001</v>
      </c>
      <c r="J13" s="5">
        <v>6.5762999999999998E-4</v>
      </c>
    </row>
    <row r="14" spans="1:10" x14ac:dyDescent="0.2">
      <c r="A14" s="7" t="s">
        <v>70</v>
      </c>
      <c r="B14" s="6">
        <v>0.28444000000000003</v>
      </c>
      <c r="C14">
        <v>-1.8138000000000001</v>
      </c>
      <c r="D14" s="5">
        <v>3.0367999999999999E-2</v>
      </c>
      <c r="E14" s="6"/>
      <c r="G14" s="5"/>
      <c r="H14" s="6">
        <v>8.1732999999999993</v>
      </c>
      <c r="I14">
        <v>3.0308999999999999</v>
      </c>
      <c r="J14" s="5">
        <v>1.1671E-4</v>
      </c>
    </row>
    <row r="15" spans="1:10" x14ac:dyDescent="0.2">
      <c r="A15" s="7" t="s">
        <v>69</v>
      </c>
      <c r="B15" s="6"/>
      <c r="D15" s="5"/>
      <c r="E15" s="6">
        <v>6.9409000000000001</v>
      </c>
      <c r="F15">
        <v>2.7951000000000001</v>
      </c>
      <c r="G15" s="5">
        <v>1.9547000000000002E-3</v>
      </c>
      <c r="H15" s="6">
        <v>7.4298000000000002</v>
      </c>
      <c r="I15">
        <v>2.8933</v>
      </c>
      <c r="J15" s="5">
        <v>3.1514999999999999E-4</v>
      </c>
    </row>
    <row r="16" spans="1:10" x14ac:dyDescent="0.2">
      <c r="A16" s="7" t="s">
        <v>68</v>
      </c>
      <c r="B16" s="6"/>
      <c r="D16" s="5"/>
      <c r="E16" s="6"/>
      <c r="G16" s="5"/>
      <c r="H16" s="6">
        <v>6.3461999999999996</v>
      </c>
      <c r="I16">
        <v>2.6659000000000002</v>
      </c>
      <c r="J16" s="5">
        <v>2.0191000000000001E-2</v>
      </c>
    </row>
    <row r="17" spans="1:10" x14ac:dyDescent="0.2">
      <c r="A17" s="7" t="s">
        <v>67</v>
      </c>
      <c r="B17" s="6"/>
      <c r="D17" s="5"/>
      <c r="E17" s="6">
        <v>3.4632999999999998</v>
      </c>
      <c r="F17">
        <v>1.7922</v>
      </c>
      <c r="G17" s="5">
        <v>4.9998000000000001E-2</v>
      </c>
      <c r="H17" s="6">
        <v>5.7816999999999998</v>
      </c>
      <c r="I17">
        <v>2.5314999999999999</v>
      </c>
      <c r="J17" s="5">
        <v>9.9258000000000002E-3</v>
      </c>
    </row>
    <row r="18" spans="1:10" x14ac:dyDescent="0.2">
      <c r="A18" s="7" t="s">
        <v>66</v>
      </c>
      <c r="B18" s="6"/>
      <c r="D18" s="5"/>
      <c r="E18" s="6"/>
      <c r="G18" s="5"/>
      <c r="H18" s="6">
        <v>5.1009000000000002</v>
      </c>
      <c r="I18">
        <v>2.3508</v>
      </c>
      <c r="J18" s="5">
        <v>2.8128E-2</v>
      </c>
    </row>
    <row r="19" spans="1:10" x14ac:dyDescent="0.2">
      <c r="A19" s="7" t="s">
        <v>65</v>
      </c>
      <c r="B19" s="6"/>
      <c r="D19" s="5"/>
      <c r="E19" s="6"/>
      <c r="G19" s="5"/>
      <c r="H19" s="6">
        <v>4.9606000000000003</v>
      </c>
      <c r="I19">
        <v>2.3105000000000002</v>
      </c>
      <c r="J19" s="5">
        <v>3.4752999999999999E-2</v>
      </c>
    </row>
    <row r="20" spans="1:10" x14ac:dyDescent="0.2">
      <c r="A20" s="7" t="s">
        <v>64</v>
      </c>
      <c r="B20" s="6"/>
      <c r="D20" s="5"/>
      <c r="E20" s="6">
        <v>8.1995000000000005</v>
      </c>
      <c r="F20">
        <v>3.0354999999999999</v>
      </c>
      <c r="G20" s="5">
        <v>9.3591000000000004E-3</v>
      </c>
      <c r="H20" s="6">
        <v>4.7058</v>
      </c>
      <c r="I20">
        <v>2.2343999999999999</v>
      </c>
      <c r="J20" s="5">
        <v>2.5472999999999999E-2</v>
      </c>
    </row>
    <row r="21" spans="1:10" x14ac:dyDescent="0.2">
      <c r="A21" s="7" t="s">
        <v>63</v>
      </c>
      <c r="B21" s="6"/>
      <c r="D21" s="5"/>
      <c r="E21" s="6">
        <v>5.4988999999999999</v>
      </c>
      <c r="F21">
        <v>2.4592000000000001</v>
      </c>
      <c r="G21" s="5">
        <v>1.5706999999999999E-2</v>
      </c>
      <c r="H21" s="6">
        <v>4.6855000000000002</v>
      </c>
      <c r="I21">
        <v>2.2282000000000002</v>
      </c>
      <c r="J21" s="5">
        <v>1.8478999999999999E-2</v>
      </c>
    </row>
    <row r="22" spans="1:10" x14ac:dyDescent="0.2">
      <c r="A22" s="7" t="s">
        <v>62</v>
      </c>
      <c r="B22" s="6"/>
      <c r="D22" s="5"/>
      <c r="E22" s="6"/>
      <c r="G22" s="5"/>
      <c r="H22" s="6">
        <v>4.5719000000000003</v>
      </c>
      <c r="I22">
        <v>2.1928000000000001</v>
      </c>
      <c r="J22" s="5">
        <v>4.6413999999999997E-2</v>
      </c>
    </row>
    <row r="23" spans="1:10" x14ac:dyDescent="0.2">
      <c r="A23" s="7" t="s">
        <v>61</v>
      </c>
      <c r="B23" s="6">
        <v>0.45966000000000001</v>
      </c>
      <c r="C23">
        <v>-1.1214</v>
      </c>
      <c r="D23" s="5">
        <v>3.0355E-2</v>
      </c>
      <c r="E23" s="6">
        <v>2.0146000000000002</v>
      </c>
      <c r="F23">
        <v>1.0105</v>
      </c>
      <c r="G23" s="5">
        <v>2.6152999999999999E-2</v>
      </c>
      <c r="H23" s="6">
        <v>4.3842999999999996</v>
      </c>
      <c r="I23">
        <v>2.1322999999999999</v>
      </c>
      <c r="J23" s="5">
        <v>1.3936999999999999E-4</v>
      </c>
    </row>
    <row r="24" spans="1:10" x14ac:dyDescent="0.2">
      <c r="A24" s="7" t="s">
        <v>60</v>
      </c>
      <c r="B24" s="6"/>
      <c r="D24" s="5"/>
      <c r="E24" s="6">
        <v>3.4403000000000001</v>
      </c>
      <c r="F24">
        <v>1.7825</v>
      </c>
      <c r="G24" s="5">
        <v>2.6848E-2</v>
      </c>
      <c r="H24" s="6">
        <v>4.0712000000000002</v>
      </c>
      <c r="I24">
        <v>2.0255000000000001</v>
      </c>
      <c r="J24" s="5">
        <v>5.2009999999999999E-3</v>
      </c>
    </row>
    <row r="25" spans="1:10" x14ac:dyDescent="0.2">
      <c r="A25" s="7" t="s">
        <v>59</v>
      </c>
      <c r="B25" s="6">
        <v>2.8738999999999999</v>
      </c>
      <c r="C25">
        <v>1.5229999999999999</v>
      </c>
      <c r="D25" s="5">
        <v>3.1083E-2</v>
      </c>
      <c r="E25" s="6">
        <v>11.592000000000001</v>
      </c>
      <c r="F25">
        <v>3.5350999999999999</v>
      </c>
      <c r="G25" s="5">
        <v>2.8070999999999999E-3</v>
      </c>
      <c r="H25" s="6">
        <v>4.0346000000000002</v>
      </c>
      <c r="I25">
        <v>2.0124</v>
      </c>
      <c r="J25" s="5">
        <v>3.9488000000000002E-2</v>
      </c>
    </row>
    <row r="26" spans="1:10" x14ac:dyDescent="0.2">
      <c r="A26" s="7" t="s">
        <v>58</v>
      </c>
      <c r="B26" s="6"/>
      <c r="D26" s="5"/>
      <c r="E26" s="6"/>
      <c r="G26" s="5"/>
      <c r="H26" s="6">
        <v>2.9026000000000001</v>
      </c>
      <c r="I26">
        <v>1.5374000000000001</v>
      </c>
      <c r="J26" s="5">
        <v>1.4736E-3</v>
      </c>
    </row>
    <row r="27" spans="1:10" x14ac:dyDescent="0.2">
      <c r="A27" s="7" t="s">
        <v>57</v>
      </c>
      <c r="B27" s="6">
        <v>0.16012000000000001</v>
      </c>
      <c r="C27">
        <v>-2.6427999999999998</v>
      </c>
      <c r="D27" s="5">
        <v>8.5039999999999994E-3</v>
      </c>
      <c r="E27" s="6"/>
      <c r="G27" s="5"/>
      <c r="H27" s="6">
        <v>2.8637999999999999</v>
      </c>
      <c r="I27">
        <v>1.518</v>
      </c>
      <c r="J27" s="5">
        <v>1.6931999999999999E-2</v>
      </c>
    </row>
    <row r="28" spans="1:10" x14ac:dyDescent="0.2">
      <c r="A28" s="7" t="s">
        <v>56</v>
      </c>
      <c r="B28" s="6"/>
      <c r="D28" s="5"/>
      <c r="E28" s="6">
        <v>6.6219999999999999</v>
      </c>
      <c r="F28">
        <v>2.7273000000000001</v>
      </c>
      <c r="G28" s="5">
        <v>2.3469E-2</v>
      </c>
      <c r="H28" s="6">
        <v>2.8448000000000002</v>
      </c>
      <c r="I28">
        <v>1.5083</v>
      </c>
      <c r="J28" s="5">
        <v>2.9680999999999999E-2</v>
      </c>
    </row>
    <row r="29" spans="1:10" x14ac:dyDescent="0.2">
      <c r="A29" s="7" t="s">
        <v>55</v>
      </c>
      <c r="B29" s="6"/>
      <c r="D29" s="5"/>
      <c r="E29" s="6">
        <v>5.4545000000000003</v>
      </c>
      <c r="F29">
        <v>2.4474</v>
      </c>
      <c r="G29" s="5">
        <v>2.0142E-2</v>
      </c>
      <c r="H29" s="6">
        <v>2.6718000000000002</v>
      </c>
      <c r="I29">
        <v>1.4177999999999999</v>
      </c>
      <c r="J29" s="5">
        <v>1.6592E-3</v>
      </c>
    </row>
    <row r="30" spans="1:10" x14ac:dyDescent="0.2">
      <c r="A30" s="7" t="s">
        <v>54</v>
      </c>
      <c r="B30" s="6"/>
      <c r="D30" s="5"/>
      <c r="E30" s="6">
        <v>4.4865000000000004</v>
      </c>
      <c r="F30">
        <v>2.1656</v>
      </c>
      <c r="G30" s="5">
        <v>1.0798E-2</v>
      </c>
      <c r="H30" s="6">
        <v>2.6377999999999999</v>
      </c>
      <c r="I30">
        <v>1.3993</v>
      </c>
      <c r="J30" s="5">
        <v>2.1101999999999999E-2</v>
      </c>
    </row>
    <row r="31" spans="1:10" x14ac:dyDescent="0.2">
      <c r="A31" s="7" t="s">
        <v>53</v>
      </c>
      <c r="B31" s="6">
        <v>3.1516000000000002</v>
      </c>
      <c r="C31">
        <v>1.6560999999999999</v>
      </c>
      <c r="D31" s="5">
        <v>2.1797E-2</v>
      </c>
      <c r="E31" s="6">
        <v>8.0503</v>
      </c>
      <c r="F31">
        <v>3.0089999999999999</v>
      </c>
      <c r="G31" s="5">
        <v>6.5408999999999997E-3</v>
      </c>
      <c r="H31" s="6">
        <v>2.5550000000000002</v>
      </c>
      <c r="I31">
        <v>1.3532999999999999</v>
      </c>
      <c r="J31" s="5">
        <v>3.3173000000000001E-2</v>
      </c>
    </row>
    <row r="32" spans="1:10" x14ac:dyDescent="0.2">
      <c r="A32" s="7" t="s">
        <v>52</v>
      </c>
      <c r="B32" s="6"/>
      <c r="D32" s="5"/>
      <c r="E32" s="6"/>
      <c r="G32" s="5"/>
      <c r="H32" s="6">
        <v>2.1577999999999999</v>
      </c>
      <c r="I32">
        <v>1.1094999999999999</v>
      </c>
      <c r="J32" s="5">
        <v>7.8796999999999999E-3</v>
      </c>
    </row>
    <row r="33" spans="1:10" x14ac:dyDescent="0.2">
      <c r="A33" s="7" t="s">
        <v>51</v>
      </c>
      <c r="B33" s="6"/>
      <c r="D33" s="5"/>
      <c r="E33" s="6"/>
      <c r="G33" s="5"/>
      <c r="H33" s="6">
        <v>2.0386000000000002</v>
      </c>
      <c r="I33">
        <v>1.0276000000000001</v>
      </c>
      <c r="J33" s="5">
        <v>4.8639000000000002E-2</v>
      </c>
    </row>
    <row r="34" spans="1:10" x14ac:dyDescent="0.2">
      <c r="A34" s="7" t="s">
        <v>50</v>
      </c>
      <c r="B34" s="6"/>
      <c r="D34" s="5"/>
      <c r="E34" s="6">
        <v>0.28289999999999998</v>
      </c>
      <c r="F34">
        <v>-1.8216000000000001</v>
      </c>
      <c r="G34" s="5">
        <v>1.6615999999999999E-2</v>
      </c>
      <c r="H34" s="6">
        <v>0.43402000000000002</v>
      </c>
      <c r="I34">
        <v>-1.2041999999999999</v>
      </c>
      <c r="J34" s="5">
        <v>3.2936E-2</v>
      </c>
    </row>
    <row r="35" spans="1:10" x14ac:dyDescent="0.2">
      <c r="A35" s="7" t="s">
        <v>49</v>
      </c>
      <c r="B35" s="6"/>
      <c r="D35" s="5"/>
      <c r="E35" s="6"/>
      <c r="G35" s="5"/>
      <c r="H35" s="6">
        <v>0.38634000000000002</v>
      </c>
      <c r="I35">
        <v>-1.3721000000000001</v>
      </c>
      <c r="J35" s="5">
        <v>2.0223000000000001E-2</v>
      </c>
    </row>
    <row r="36" spans="1:10" x14ac:dyDescent="0.2">
      <c r="A36" s="7" t="s">
        <v>48</v>
      </c>
      <c r="B36" s="6">
        <v>9.9899000000000004</v>
      </c>
      <c r="C36">
        <v>3.3205</v>
      </c>
      <c r="D36" s="5">
        <v>4.9110999999999998E-3</v>
      </c>
      <c r="E36" s="6"/>
      <c r="G36" s="5"/>
      <c r="H36" s="6">
        <v>9.8114999999999994E-2</v>
      </c>
      <c r="I36">
        <v>-3.3494000000000002</v>
      </c>
      <c r="J36" s="5">
        <v>1.3153000000000001E-4</v>
      </c>
    </row>
    <row r="37" spans="1:10" x14ac:dyDescent="0.2">
      <c r="A37" s="7" t="s">
        <v>47</v>
      </c>
      <c r="B37" s="6">
        <v>8.7261000000000006</v>
      </c>
      <c r="C37">
        <v>3.1253000000000002</v>
      </c>
      <c r="D37" s="5">
        <v>1.4493000000000001E-2</v>
      </c>
      <c r="E37" s="6">
        <v>29.382999999999999</v>
      </c>
      <c r="F37">
        <v>4.8769</v>
      </c>
      <c r="G37" s="5">
        <v>8.1720000000000004E-3</v>
      </c>
      <c r="H37" s="6"/>
      <c r="J37" s="5"/>
    </row>
    <row r="38" spans="1:10" x14ac:dyDescent="0.2">
      <c r="A38" s="7" t="s">
        <v>46</v>
      </c>
      <c r="B38" s="6">
        <v>17.640999999999998</v>
      </c>
      <c r="C38">
        <v>4.1407999999999996</v>
      </c>
      <c r="D38" s="5">
        <v>2.2751999999999998E-3</v>
      </c>
      <c r="E38" s="6">
        <v>28.155999999999999</v>
      </c>
      <c r="F38">
        <v>4.8154000000000003</v>
      </c>
      <c r="G38" s="5">
        <v>6.1157E-3</v>
      </c>
      <c r="H38" s="6"/>
      <c r="J38" s="5"/>
    </row>
    <row r="39" spans="1:10" x14ac:dyDescent="0.2">
      <c r="A39" s="7" t="s">
        <v>45</v>
      </c>
      <c r="B39" s="6"/>
      <c r="D39" s="5"/>
      <c r="E39" s="6">
        <v>18.253</v>
      </c>
      <c r="F39">
        <v>4.1901000000000002</v>
      </c>
      <c r="G39" s="5">
        <v>8.3634E-3</v>
      </c>
      <c r="H39" s="6"/>
      <c r="J39" s="5"/>
    </row>
    <row r="40" spans="1:10" x14ac:dyDescent="0.2">
      <c r="A40" s="7" t="s">
        <v>44</v>
      </c>
      <c r="B40" s="6">
        <v>5.5715000000000003</v>
      </c>
      <c r="C40">
        <v>2.4781</v>
      </c>
      <c r="D40" s="5">
        <v>4.7545999999999998E-2</v>
      </c>
      <c r="E40" s="6">
        <v>17.411999999999999</v>
      </c>
      <c r="F40">
        <v>4.1219999999999999</v>
      </c>
      <c r="G40" s="5">
        <v>7.9559999999999995E-3</v>
      </c>
      <c r="H40" s="6"/>
      <c r="J40" s="5"/>
    </row>
    <row r="41" spans="1:10" x14ac:dyDescent="0.2">
      <c r="A41" s="7" t="s">
        <v>43</v>
      </c>
      <c r="B41" s="6"/>
      <c r="D41" s="5"/>
      <c r="E41" s="6">
        <v>16.326000000000001</v>
      </c>
      <c r="F41">
        <v>4.0290999999999997</v>
      </c>
      <c r="G41" s="5">
        <v>6.9199999999999999E-3</v>
      </c>
      <c r="H41" s="6"/>
      <c r="J41" s="5"/>
    </row>
    <row r="42" spans="1:10" x14ac:dyDescent="0.2">
      <c r="A42" s="7" t="s">
        <v>42</v>
      </c>
      <c r="B42" s="6">
        <v>5.1784999999999997</v>
      </c>
      <c r="C42">
        <v>2.3725000000000001</v>
      </c>
      <c r="D42" s="5">
        <v>3.7888000000000002E-3</v>
      </c>
      <c r="E42" s="6">
        <v>16.113</v>
      </c>
      <c r="F42">
        <v>4.0102000000000002</v>
      </c>
      <c r="G42" s="5">
        <v>8.4869999999999998E-3</v>
      </c>
      <c r="H42" s="6"/>
      <c r="J42" s="5"/>
    </row>
    <row r="43" spans="1:10" x14ac:dyDescent="0.2">
      <c r="A43" s="7" t="s">
        <v>41</v>
      </c>
      <c r="B43" s="6"/>
      <c r="D43" s="5"/>
      <c r="E43" s="6">
        <v>15.414999999999999</v>
      </c>
      <c r="F43">
        <v>3.9462999999999999</v>
      </c>
      <c r="G43" s="5">
        <v>3.7705E-3</v>
      </c>
      <c r="H43" s="6"/>
      <c r="J43" s="5"/>
    </row>
    <row r="44" spans="1:10" x14ac:dyDescent="0.2">
      <c r="A44" s="7" t="s">
        <v>40</v>
      </c>
      <c r="B44" s="6">
        <v>5.9821999999999997</v>
      </c>
      <c r="C44">
        <v>2.5807000000000002</v>
      </c>
      <c r="D44" s="5">
        <v>4.8935999999999997E-3</v>
      </c>
      <c r="E44" s="6">
        <v>14.946</v>
      </c>
      <c r="F44">
        <v>3.9016999999999999</v>
      </c>
      <c r="G44" s="5">
        <v>2.3676999999999999E-3</v>
      </c>
      <c r="H44" s="6"/>
      <c r="J44" s="5"/>
    </row>
    <row r="45" spans="1:10" x14ac:dyDescent="0.2">
      <c r="A45" s="7" t="s">
        <v>39</v>
      </c>
      <c r="B45" s="6">
        <v>6.484</v>
      </c>
      <c r="C45">
        <v>2.6968999999999999</v>
      </c>
      <c r="D45" s="5">
        <v>3.7638999999999999E-2</v>
      </c>
      <c r="E45" s="6">
        <v>14.348000000000001</v>
      </c>
      <c r="F45">
        <v>3.8426999999999998</v>
      </c>
      <c r="G45" s="5">
        <v>3.9534000000000001E-3</v>
      </c>
      <c r="H45" s="6"/>
      <c r="J45" s="5"/>
    </row>
    <row r="46" spans="1:10" x14ac:dyDescent="0.2">
      <c r="A46" s="7" t="s">
        <v>38</v>
      </c>
      <c r="B46" s="6"/>
      <c r="D46" s="5"/>
      <c r="E46" s="6">
        <v>13.006</v>
      </c>
      <c r="F46">
        <v>3.7010999999999998</v>
      </c>
      <c r="G46" s="5">
        <v>5.3899000000000004E-3</v>
      </c>
      <c r="H46" s="6"/>
      <c r="J46" s="5"/>
    </row>
    <row r="47" spans="1:10" x14ac:dyDescent="0.2">
      <c r="A47" s="7" t="s">
        <v>37</v>
      </c>
      <c r="B47" s="6"/>
      <c r="D47" s="5"/>
      <c r="E47" s="6">
        <v>12.71</v>
      </c>
      <c r="F47">
        <v>3.6678000000000002</v>
      </c>
      <c r="G47" s="5">
        <v>4.7743000000000004E-3</v>
      </c>
      <c r="H47" s="6"/>
      <c r="J47" s="5"/>
    </row>
    <row r="48" spans="1:10" x14ac:dyDescent="0.2">
      <c r="A48" s="7" t="s">
        <v>36</v>
      </c>
      <c r="B48" s="6"/>
      <c r="D48" s="5"/>
      <c r="E48" s="6">
        <v>12.536</v>
      </c>
      <c r="F48">
        <v>3.6480000000000001</v>
      </c>
      <c r="G48" s="5">
        <v>2.6210000000000001E-3</v>
      </c>
      <c r="H48" s="6"/>
      <c r="J48" s="5"/>
    </row>
    <row r="49" spans="1:10" x14ac:dyDescent="0.2">
      <c r="A49" s="7" t="s">
        <v>35</v>
      </c>
      <c r="B49" s="6">
        <v>12.218</v>
      </c>
      <c r="C49">
        <v>3.6110000000000002</v>
      </c>
      <c r="D49" s="5">
        <v>4.7267000000000003E-3</v>
      </c>
      <c r="E49" s="6">
        <v>12.195</v>
      </c>
      <c r="F49">
        <v>3.6082999999999998</v>
      </c>
      <c r="G49" s="5">
        <v>4.4835999999999999E-3</v>
      </c>
      <c r="H49" s="6"/>
      <c r="J49" s="5"/>
    </row>
    <row r="50" spans="1:10" x14ac:dyDescent="0.2">
      <c r="A50" s="7" t="s">
        <v>34</v>
      </c>
      <c r="B50" s="6">
        <v>6.9842000000000004</v>
      </c>
      <c r="C50">
        <v>2.8041</v>
      </c>
      <c r="D50" s="5">
        <v>1.8793000000000001E-2</v>
      </c>
      <c r="E50" s="6">
        <v>11.183999999999999</v>
      </c>
      <c r="F50">
        <v>3.4834000000000001</v>
      </c>
      <c r="G50" s="5">
        <v>5.1641999999999999E-3</v>
      </c>
      <c r="H50" s="6"/>
      <c r="J50" s="5"/>
    </row>
    <row r="51" spans="1:10" x14ac:dyDescent="0.2">
      <c r="A51" s="7" t="s">
        <v>33</v>
      </c>
      <c r="B51" s="6"/>
      <c r="D51" s="5"/>
      <c r="E51" s="6">
        <v>11.161</v>
      </c>
      <c r="F51">
        <v>3.4803999999999999</v>
      </c>
      <c r="G51" s="5">
        <v>3.9401999999999996E-3</v>
      </c>
      <c r="H51" s="6"/>
      <c r="J51" s="5"/>
    </row>
    <row r="52" spans="1:10" x14ac:dyDescent="0.2">
      <c r="A52" s="7" t="s">
        <v>32</v>
      </c>
      <c r="B52" s="6">
        <v>5.8490000000000002</v>
      </c>
      <c r="C52">
        <v>2.5482</v>
      </c>
      <c r="D52" s="5">
        <v>5.4917000000000004E-3</v>
      </c>
      <c r="E52" s="6">
        <v>8.7960999999999991</v>
      </c>
      <c r="F52">
        <v>3.1368999999999998</v>
      </c>
      <c r="G52" s="5">
        <v>9.7212999999999998E-4</v>
      </c>
      <c r="H52" s="6"/>
      <c r="J52" s="5"/>
    </row>
    <row r="53" spans="1:10" x14ac:dyDescent="0.2">
      <c r="A53" s="7" t="s">
        <v>31</v>
      </c>
      <c r="B53" s="6"/>
      <c r="D53" s="5"/>
      <c r="E53" s="6">
        <v>8.6340000000000003</v>
      </c>
      <c r="F53">
        <v>3.11</v>
      </c>
      <c r="G53" s="5">
        <v>2.9231000000000001E-3</v>
      </c>
      <c r="H53" s="6"/>
      <c r="J53" s="5"/>
    </row>
    <row r="54" spans="1:10" x14ac:dyDescent="0.2">
      <c r="A54" s="7" t="s">
        <v>30</v>
      </c>
      <c r="B54" s="6"/>
      <c r="D54" s="5"/>
      <c r="E54" s="6">
        <v>8.2556999999999992</v>
      </c>
      <c r="F54">
        <v>3.0453999999999999</v>
      </c>
      <c r="G54" s="5">
        <v>2.0476000000000001E-2</v>
      </c>
      <c r="H54" s="6"/>
      <c r="J54" s="5"/>
    </row>
    <row r="55" spans="1:10" x14ac:dyDescent="0.2">
      <c r="A55" s="7" t="s">
        <v>29</v>
      </c>
      <c r="B55" s="6"/>
      <c r="D55" s="5"/>
      <c r="E55" s="6">
        <v>8.0675000000000008</v>
      </c>
      <c r="F55">
        <v>3.0121000000000002</v>
      </c>
      <c r="G55" s="5">
        <v>3.0370000000000001E-2</v>
      </c>
      <c r="H55" s="6"/>
      <c r="J55" s="5"/>
    </row>
    <row r="56" spans="1:10" x14ac:dyDescent="0.2">
      <c r="A56" s="7" t="s">
        <v>28</v>
      </c>
      <c r="B56" s="6"/>
      <c r="D56" s="5"/>
      <c r="E56" s="6">
        <v>7.6181999999999999</v>
      </c>
      <c r="F56">
        <v>2.9295</v>
      </c>
      <c r="G56" s="5">
        <v>8.4568000000000004E-3</v>
      </c>
      <c r="H56" s="6"/>
      <c r="J56" s="5"/>
    </row>
    <row r="57" spans="1:10" x14ac:dyDescent="0.2">
      <c r="A57" s="7" t="s">
        <v>27</v>
      </c>
      <c r="B57" s="6"/>
      <c r="D57" s="5"/>
      <c r="E57" s="6">
        <v>7.4706000000000001</v>
      </c>
      <c r="F57">
        <v>2.9011999999999998</v>
      </c>
      <c r="G57" s="5">
        <v>2.5435000000000002E-3</v>
      </c>
      <c r="H57" s="6"/>
      <c r="J57" s="5"/>
    </row>
    <row r="58" spans="1:10" x14ac:dyDescent="0.2">
      <c r="A58" s="7" t="s">
        <v>26</v>
      </c>
      <c r="B58" s="6"/>
      <c r="D58" s="5"/>
      <c r="E58" s="6">
        <v>6.5270000000000001</v>
      </c>
      <c r="F58">
        <v>2.7063999999999999</v>
      </c>
      <c r="G58" s="5">
        <v>2.0421000000000002E-2</v>
      </c>
      <c r="H58" s="6"/>
      <c r="J58" s="5"/>
    </row>
    <row r="59" spans="1:10" x14ac:dyDescent="0.2">
      <c r="A59" s="7" t="s">
        <v>25</v>
      </c>
      <c r="B59" s="6"/>
      <c r="D59" s="5"/>
      <c r="E59" s="6">
        <v>6.3581000000000003</v>
      </c>
      <c r="F59">
        <v>2.6686000000000001</v>
      </c>
      <c r="G59" s="5">
        <v>4.5933000000000002E-2</v>
      </c>
      <c r="H59" s="6"/>
      <c r="J59" s="5"/>
    </row>
    <row r="60" spans="1:10" x14ac:dyDescent="0.2">
      <c r="A60" s="7" t="s">
        <v>24</v>
      </c>
      <c r="B60" s="6">
        <v>3.3031999999999999</v>
      </c>
      <c r="C60">
        <v>1.7239</v>
      </c>
      <c r="D60" s="5">
        <v>3.1912000000000003E-2</v>
      </c>
      <c r="E60" s="6">
        <v>6.1851000000000003</v>
      </c>
      <c r="F60">
        <v>2.6288</v>
      </c>
      <c r="G60" s="5">
        <v>1.2345E-2</v>
      </c>
      <c r="H60" s="6"/>
      <c r="J60" s="5"/>
    </row>
    <row r="61" spans="1:10" x14ac:dyDescent="0.2">
      <c r="A61" s="7" t="s">
        <v>23</v>
      </c>
      <c r="B61" s="6"/>
      <c r="D61" s="5"/>
      <c r="E61" s="6">
        <v>5.1534000000000004</v>
      </c>
      <c r="F61">
        <v>2.3654999999999999</v>
      </c>
      <c r="G61" s="5">
        <v>3.6852000000000003E-2</v>
      </c>
      <c r="H61" s="6"/>
      <c r="J61" s="5"/>
    </row>
    <row r="62" spans="1:10" x14ac:dyDescent="0.2">
      <c r="A62" s="7" t="s">
        <v>22</v>
      </c>
      <c r="B62" s="6">
        <v>2.3986999999999998</v>
      </c>
      <c r="C62">
        <v>1.2623</v>
      </c>
      <c r="D62" s="5">
        <v>1.4540000000000001E-2</v>
      </c>
      <c r="E62" s="6">
        <v>4.3322000000000003</v>
      </c>
      <c r="F62">
        <v>2.1151</v>
      </c>
      <c r="G62" s="5">
        <v>2.1461000000000001E-2</v>
      </c>
      <c r="H62" s="6"/>
      <c r="J62" s="5"/>
    </row>
    <row r="63" spans="1:10" x14ac:dyDescent="0.2">
      <c r="A63" s="7" t="s">
        <v>21</v>
      </c>
      <c r="B63" s="6">
        <v>4.2845000000000004</v>
      </c>
      <c r="C63">
        <v>2.0991</v>
      </c>
      <c r="D63" s="5">
        <v>1.3641E-2</v>
      </c>
      <c r="E63" s="6">
        <v>3.9495</v>
      </c>
      <c r="F63">
        <v>1.9817</v>
      </c>
      <c r="G63" s="5">
        <v>1.4964999999999999E-2</v>
      </c>
      <c r="H63" s="6"/>
      <c r="J63" s="5"/>
    </row>
    <row r="64" spans="1:10" x14ac:dyDescent="0.2">
      <c r="A64" s="7" t="s">
        <v>20</v>
      </c>
      <c r="B64" s="6"/>
      <c r="D64" s="5"/>
      <c r="E64" s="6">
        <v>3.8174000000000001</v>
      </c>
      <c r="F64">
        <v>1.9326000000000001</v>
      </c>
      <c r="G64" s="5">
        <v>4.6830999999999998E-2</v>
      </c>
      <c r="H64" s="6"/>
      <c r="J64" s="5"/>
    </row>
    <row r="65" spans="1:10" x14ac:dyDescent="0.2">
      <c r="A65" s="7" t="s">
        <v>19</v>
      </c>
      <c r="B65" s="6"/>
      <c r="D65" s="5"/>
      <c r="E65" s="6">
        <v>3.0634000000000001</v>
      </c>
      <c r="F65">
        <v>1.6152</v>
      </c>
      <c r="G65" s="5">
        <v>3.8907999999999998E-2</v>
      </c>
      <c r="H65" s="6"/>
      <c r="J65" s="5"/>
    </row>
    <row r="66" spans="1:10" x14ac:dyDescent="0.2">
      <c r="A66" s="7" t="s">
        <v>18</v>
      </c>
      <c r="B66" s="6"/>
      <c r="D66" s="5"/>
      <c r="E66" s="6">
        <v>2.8748</v>
      </c>
      <c r="F66">
        <v>1.5234000000000001</v>
      </c>
      <c r="G66" s="5">
        <v>4.2397999999999998E-2</v>
      </c>
      <c r="H66" s="6"/>
      <c r="J66" s="5"/>
    </row>
    <row r="67" spans="1:10" x14ac:dyDescent="0.2">
      <c r="A67" s="7" t="s">
        <v>17</v>
      </c>
      <c r="B67" s="6"/>
      <c r="D67" s="5"/>
      <c r="E67" s="6">
        <v>2.2785000000000002</v>
      </c>
      <c r="F67">
        <v>1.1880999999999999</v>
      </c>
      <c r="G67" s="5">
        <v>4.8009999999999997E-2</v>
      </c>
      <c r="H67" s="6"/>
      <c r="J67" s="5"/>
    </row>
    <row r="68" spans="1:10" x14ac:dyDescent="0.2">
      <c r="A68" s="7" t="s">
        <v>16</v>
      </c>
      <c r="B68" s="6"/>
      <c r="D68" s="5"/>
      <c r="E68" s="6">
        <v>0.41847000000000001</v>
      </c>
      <c r="F68">
        <v>-1.2567999999999999</v>
      </c>
      <c r="G68" s="5">
        <v>3.5190999999999998E-3</v>
      </c>
      <c r="H68" s="6"/>
      <c r="J68" s="5"/>
    </row>
    <row r="69" spans="1:10" x14ac:dyDescent="0.2">
      <c r="A69" s="7" t="s">
        <v>15</v>
      </c>
      <c r="B69" s="6">
        <v>0.35932999999999998</v>
      </c>
      <c r="C69">
        <v>-1.4765999999999999</v>
      </c>
      <c r="D69" s="5">
        <v>3.5457000000000002E-2</v>
      </c>
      <c r="E69" s="6">
        <v>0.33617999999999998</v>
      </c>
      <c r="F69">
        <v>-1.5727</v>
      </c>
      <c r="G69" s="5">
        <v>2.1082E-2</v>
      </c>
      <c r="H69" s="6"/>
      <c r="J69" s="5"/>
    </row>
    <row r="70" spans="1:10" x14ac:dyDescent="0.2">
      <c r="A70" s="7" t="s">
        <v>14</v>
      </c>
      <c r="B70" s="6"/>
      <c r="D70" s="5"/>
      <c r="E70" s="6">
        <v>0.21751000000000001</v>
      </c>
      <c r="F70">
        <v>-2.2008000000000001</v>
      </c>
      <c r="G70" s="5">
        <v>2.9634000000000001E-2</v>
      </c>
      <c r="H70" s="6"/>
      <c r="J70" s="5"/>
    </row>
    <row r="71" spans="1:10" x14ac:dyDescent="0.2">
      <c r="A71" s="7" t="s">
        <v>13</v>
      </c>
      <c r="B71" s="6"/>
      <c r="D71" s="5"/>
      <c r="E71" s="6">
        <v>0.16983000000000001</v>
      </c>
      <c r="F71">
        <v>-2.5579000000000001</v>
      </c>
      <c r="G71" s="5">
        <v>2.2873000000000001E-2</v>
      </c>
      <c r="H71" s="6"/>
      <c r="J71" s="5"/>
    </row>
    <row r="72" spans="1:10" x14ac:dyDescent="0.2">
      <c r="A72" s="7" t="s">
        <v>12</v>
      </c>
      <c r="B72" s="6">
        <v>0.30084</v>
      </c>
      <c r="C72">
        <v>-1.7329000000000001</v>
      </c>
      <c r="D72" s="5">
        <v>1.7059000000000001E-2</v>
      </c>
      <c r="E72" s="6">
        <v>0.16220000000000001</v>
      </c>
      <c r="F72">
        <v>-2.6242000000000001</v>
      </c>
      <c r="G72" s="5">
        <v>2.1905999999999998E-2</v>
      </c>
      <c r="H72" s="6"/>
      <c r="J72" s="5"/>
    </row>
    <row r="73" spans="1:10" x14ac:dyDescent="0.2">
      <c r="A73" s="7" t="s">
        <v>11</v>
      </c>
      <c r="B73" s="6">
        <v>0.13785</v>
      </c>
      <c r="C73">
        <v>-2.8588</v>
      </c>
      <c r="D73" s="5">
        <v>4.3794E-2</v>
      </c>
      <c r="E73" s="6">
        <v>0.12114999999999999</v>
      </c>
      <c r="F73">
        <v>-3.0451000000000001</v>
      </c>
      <c r="G73" s="5">
        <v>2.4670000000000001E-2</v>
      </c>
      <c r="H73" s="6"/>
      <c r="J73" s="5"/>
    </row>
    <row r="74" spans="1:10" x14ac:dyDescent="0.2">
      <c r="A74" s="7" t="s">
        <v>10</v>
      </c>
      <c r="B74" s="6">
        <v>0.43428</v>
      </c>
      <c r="C74">
        <v>-1.2033</v>
      </c>
      <c r="D74" s="5">
        <v>2.9770000000000001E-2</v>
      </c>
      <c r="E74" s="6">
        <v>0.10975</v>
      </c>
      <c r="F74">
        <v>-3.1877</v>
      </c>
      <c r="G74" s="5">
        <v>2.3722E-2</v>
      </c>
      <c r="H74" s="6"/>
      <c r="J74" s="5"/>
    </row>
    <row r="75" spans="1:10" x14ac:dyDescent="0.2">
      <c r="A75" s="7" t="s">
        <v>9</v>
      </c>
      <c r="B75" s="6"/>
      <c r="D75" s="5"/>
      <c r="E75" s="6">
        <v>5.3699999999999998E-2</v>
      </c>
      <c r="F75">
        <v>-4.2188999999999997</v>
      </c>
      <c r="G75" s="5">
        <v>4.7163999999999998E-2</v>
      </c>
      <c r="H75" s="6"/>
      <c r="J75" s="5"/>
    </row>
    <row r="76" spans="1:10" x14ac:dyDescent="0.2">
      <c r="A76" s="7" t="s">
        <v>8</v>
      </c>
      <c r="B76" s="6">
        <v>8.0170999999999992</v>
      </c>
      <c r="C76">
        <v>3.0030999999999999</v>
      </c>
      <c r="D76" s="5">
        <v>2.4705E-3</v>
      </c>
      <c r="E76" s="6"/>
      <c r="G76" s="5"/>
      <c r="H76" s="6"/>
      <c r="J76" s="5"/>
    </row>
    <row r="77" spans="1:10" x14ac:dyDescent="0.2">
      <c r="A77" s="7" t="s">
        <v>7</v>
      </c>
      <c r="B77" s="6">
        <v>7.7111000000000001</v>
      </c>
      <c r="C77">
        <v>2.9468999999999999</v>
      </c>
      <c r="D77" s="5">
        <v>1.2716E-2</v>
      </c>
      <c r="E77" s="6"/>
      <c r="G77" s="5"/>
      <c r="H77" s="6"/>
      <c r="J77" s="5"/>
    </row>
    <row r="78" spans="1:10" x14ac:dyDescent="0.2">
      <c r="A78" s="7" t="s">
        <v>6</v>
      </c>
      <c r="B78" s="6">
        <v>6.2427999999999999</v>
      </c>
      <c r="C78">
        <v>2.6421999999999999</v>
      </c>
      <c r="D78" s="5">
        <v>1.8726000000000001E-3</v>
      </c>
      <c r="E78" s="6"/>
      <c r="G78" s="5"/>
      <c r="H78" s="6"/>
      <c r="J78" s="5"/>
    </row>
    <row r="79" spans="1:10" x14ac:dyDescent="0.2">
      <c r="A79" s="7" t="s">
        <v>5</v>
      </c>
      <c r="B79" s="6">
        <v>5.5457000000000001</v>
      </c>
      <c r="C79">
        <v>2.4714</v>
      </c>
      <c r="D79" s="5">
        <v>2.6197E-3</v>
      </c>
      <c r="E79" s="6"/>
      <c r="G79" s="5"/>
      <c r="H79" s="6"/>
      <c r="J79" s="5"/>
    </row>
    <row r="80" spans="1:10" x14ac:dyDescent="0.2">
      <c r="A80" s="7" t="s">
        <v>4</v>
      </c>
      <c r="B80" s="6">
        <v>0.49869999999999998</v>
      </c>
      <c r="C80">
        <v>-1.0038</v>
      </c>
      <c r="D80" s="5">
        <v>3.6949000000000003E-2</v>
      </c>
      <c r="E80" s="6"/>
      <c r="G80" s="5"/>
      <c r="H80" s="6"/>
      <c r="J80" s="5"/>
    </row>
    <row r="81" spans="1:10" x14ac:dyDescent="0.2">
      <c r="A81" s="7" t="s">
        <v>3</v>
      </c>
      <c r="B81" s="6">
        <v>0.34927000000000002</v>
      </c>
      <c r="C81">
        <v>-1.5176000000000001</v>
      </c>
      <c r="D81" s="5">
        <v>3.6608000000000002E-2</v>
      </c>
      <c r="E81" s="6"/>
      <c r="G81" s="5"/>
      <c r="H81" s="6"/>
      <c r="J81" s="5"/>
    </row>
    <row r="82" spans="1:10" x14ac:dyDescent="0.2">
      <c r="A82" s="7" t="s">
        <v>2</v>
      </c>
      <c r="B82" s="6">
        <v>0.33006000000000002</v>
      </c>
      <c r="C82">
        <v>-1.5992</v>
      </c>
      <c r="D82" s="5">
        <v>2.9142000000000001E-2</v>
      </c>
      <c r="E82" s="6"/>
      <c r="G82" s="5"/>
      <c r="H82" s="6"/>
      <c r="J82" s="5"/>
    </row>
    <row r="83" spans="1:10" x14ac:dyDescent="0.2">
      <c r="A83" s="7" t="s">
        <v>1</v>
      </c>
      <c r="B83" s="6">
        <v>0.28917999999999999</v>
      </c>
      <c r="C83">
        <v>-1.79</v>
      </c>
      <c r="D83" s="5">
        <v>3.2959000000000002E-2</v>
      </c>
      <c r="E83" s="6"/>
      <c r="G83" s="5"/>
      <c r="H83" s="6"/>
      <c r="J83" s="5"/>
    </row>
    <row r="84" spans="1:10" ht="17" thickBot="1" x14ac:dyDescent="0.25">
      <c r="A84" s="4" t="s">
        <v>0</v>
      </c>
      <c r="B84" s="3">
        <v>0.17837</v>
      </c>
      <c r="C84" s="2">
        <v>-2.4870000000000001</v>
      </c>
      <c r="D84" s="1">
        <v>2.4550000000000002E-3</v>
      </c>
      <c r="E84" s="3"/>
      <c r="F84" s="2"/>
      <c r="G84" s="1"/>
      <c r="H84" s="3"/>
      <c r="I84" s="2"/>
      <c r="J84" s="1"/>
    </row>
    <row r="87" spans="1:10" ht="31" customHeight="1" x14ac:dyDescent="0.2">
      <c r="A87" s="26" t="s">
        <v>188</v>
      </c>
      <c r="B87" s="26"/>
      <c r="C87" s="26"/>
      <c r="D87" s="26"/>
      <c r="E87" s="26"/>
      <c r="F87" s="26"/>
      <c r="G87" s="26"/>
      <c r="H87" s="26"/>
      <c r="I87" s="26"/>
      <c r="J87" s="26"/>
    </row>
  </sheetData>
  <mergeCells count="2">
    <mergeCell ref="A1:J1"/>
    <mergeCell ref="A87:J87"/>
  </mergeCells>
  <conditionalFormatting sqref="B4:J84">
    <cfRule type="colorScale" priority="1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C2:C33">
    <cfRule type="colorScale" priority="5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F2:F86 F88:F1048576">
    <cfRule type="colorScale" priority="3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F3">
    <cfRule type="colorScale" priority="4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I2:I86 I88:I1048576">
    <cfRule type="colorScale" priority="2">
      <colorScale>
        <cfvo type="min"/>
        <cfvo type="percentile" val="50"/>
        <cfvo type="max"/>
        <color rgb="FFF8696B"/>
        <color rgb="FFFCFCFF"/>
        <color rgb="FF63BE7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A9D107-B5A6-B54B-8365-F03C1BF74248}">
  <dimension ref="A1:J61"/>
  <sheetViews>
    <sheetView topLeftCell="A51" zoomScale="160" zoomScaleNormal="160" workbookViewId="0">
      <selection activeCell="A71" sqref="A71"/>
    </sheetView>
  </sheetViews>
  <sheetFormatPr baseColWidth="10" defaultRowHeight="16" x14ac:dyDescent="0.2"/>
  <cols>
    <col min="1" max="1" width="26.83203125" bestFit="1" customWidth="1"/>
  </cols>
  <sheetData>
    <row r="1" spans="1:10" ht="20" thickBot="1" x14ac:dyDescent="0.3">
      <c r="A1" s="25" t="s">
        <v>189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17" thickBot="1" x14ac:dyDescent="0.25">
      <c r="A2" s="15"/>
      <c r="B2" s="15" t="s">
        <v>87</v>
      </c>
      <c r="C2" s="14"/>
      <c r="D2" s="13"/>
      <c r="E2" s="14" t="s">
        <v>86</v>
      </c>
      <c r="F2" s="14"/>
      <c r="G2" s="14"/>
      <c r="H2" s="15" t="s">
        <v>85</v>
      </c>
      <c r="I2" s="14"/>
      <c r="J2" s="13"/>
    </row>
    <row r="3" spans="1:10" ht="17" thickBot="1" x14ac:dyDescent="0.25">
      <c r="A3" s="11" t="s">
        <v>84</v>
      </c>
      <c r="B3" s="11" t="s">
        <v>83</v>
      </c>
      <c r="C3" s="10" t="s">
        <v>82</v>
      </c>
      <c r="D3" s="9" t="s">
        <v>81</v>
      </c>
      <c r="E3" s="10" t="s">
        <v>83</v>
      </c>
      <c r="F3" s="10" t="s">
        <v>82</v>
      </c>
      <c r="G3" s="10" t="s">
        <v>81</v>
      </c>
      <c r="H3" s="11" t="s">
        <v>83</v>
      </c>
      <c r="I3" s="10" t="s">
        <v>82</v>
      </c>
      <c r="J3" s="9" t="s">
        <v>81</v>
      </c>
    </row>
    <row r="4" spans="1:10" x14ac:dyDescent="0.2">
      <c r="A4" s="6" t="s">
        <v>170</v>
      </c>
      <c r="B4" s="6"/>
      <c r="D4" s="5"/>
      <c r="E4">
        <v>26.042999999999999</v>
      </c>
      <c r="F4">
        <v>4.7027999999999999</v>
      </c>
      <c r="G4">
        <v>2.5481000000000002E-3</v>
      </c>
      <c r="H4" s="6">
        <v>9.0587999999999997</v>
      </c>
      <c r="I4">
        <v>3.1793</v>
      </c>
      <c r="J4" s="5">
        <v>1.2345E-5</v>
      </c>
    </row>
    <row r="5" spans="1:10" x14ac:dyDescent="0.2">
      <c r="A5" s="6" t="s">
        <v>169</v>
      </c>
      <c r="B5" s="6"/>
      <c r="D5" s="5"/>
      <c r="E5">
        <v>18.149999999999999</v>
      </c>
      <c r="F5">
        <v>4.1818999999999997</v>
      </c>
      <c r="G5">
        <v>2.9193E-2</v>
      </c>
      <c r="H5" s="6">
        <v>31.564</v>
      </c>
      <c r="I5">
        <v>4.9802</v>
      </c>
      <c r="J5" s="5">
        <v>1.0260999999999999E-2</v>
      </c>
    </row>
    <row r="6" spans="1:10" x14ac:dyDescent="0.2">
      <c r="A6" s="6" t="s">
        <v>48</v>
      </c>
      <c r="B6" s="6"/>
      <c r="D6" s="5"/>
      <c r="E6">
        <v>12.948</v>
      </c>
      <c r="F6">
        <v>3.6947000000000001</v>
      </c>
      <c r="G6">
        <v>5.3990000000000002E-3</v>
      </c>
      <c r="H6" s="6">
        <v>16.699000000000002</v>
      </c>
      <c r="I6">
        <v>4.0617000000000001</v>
      </c>
      <c r="J6" s="5">
        <v>3.8059999999999999E-3</v>
      </c>
    </row>
    <row r="7" spans="1:10" x14ac:dyDescent="0.2">
      <c r="A7" s="6" t="s">
        <v>168</v>
      </c>
      <c r="B7" s="6"/>
      <c r="D7" s="5"/>
      <c r="E7">
        <v>8.2611000000000008</v>
      </c>
      <c r="F7">
        <v>3.0463</v>
      </c>
      <c r="G7">
        <v>1.2413999999999999E-3</v>
      </c>
      <c r="H7" s="6">
        <v>10.651</v>
      </c>
      <c r="I7">
        <v>3.4129</v>
      </c>
      <c r="J7" s="5">
        <v>8.3746000000000005E-4</v>
      </c>
    </row>
    <row r="8" spans="1:10" x14ac:dyDescent="0.2">
      <c r="A8" s="6" t="s">
        <v>167</v>
      </c>
      <c r="B8" s="6">
        <v>4.4322999999999997</v>
      </c>
      <c r="C8">
        <v>4.4322999999999997</v>
      </c>
      <c r="D8" s="5">
        <v>1.1398E-5</v>
      </c>
      <c r="E8">
        <v>5.8903999999999996</v>
      </c>
      <c r="F8">
        <v>2.5583999999999998</v>
      </c>
      <c r="G8">
        <v>1.8276999999999999E-4</v>
      </c>
      <c r="H8" s="6"/>
      <c r="J8" s="5"/>
    </row>
    <row r="9" spans="1:10" x14ac:dyDescent="0.2">
      <c r="A9" s="6" t="s">
        <v>166</v>
      </c>
      <c r="B9" s="6"/>
      <c r="D9" s="5"/>
      <c r="E9">
        <v>5.5041000000000002</v>
      </c>
      <c r="F9">
        <v>2.4605000000000001</v>
      </c>
      <c r="G9" s="22">
        <v>5.9342999999999997E-5</v>
      </c>
      <c r="H9" s="6">
        <v>7.0968</v>
      </c>
      <c r="I9">
        <v>2.8271999999999999</v>
      </c>
      <c r="J9" s="5">
        <v>5.0379E-5</v>
      </c>
    </row>
    <row r="10" spans="1:10" x14ac:dyDescent="0.2">
      <c r="A10" s="6" t="s">
        <v>165</v>
      </c>
      <c r="B10" s="6"/>
      <c r="D10" s="5"/>
      <c r="E10">
        <v>5.1978999999999997</v>
      </c>
      <c r="F10">
        <v>2.3778999999999999</v>
      </c>
      <c r="G10" s="22">
        <v>4.0983999999999996E-6</v>
      </c>
      <c r="H10" s="6"/>
      <c r="J10" s="5"/>
    </row>
    <row r="11" spans="1:10" x14ac:dyDescent="0.2">
      <c r="A11" s="6" t="s">
        <v>164</v>
      </c>
      <c r="B11" s="6"/>
      <c r="D11" s="5"/>
      <c r="E11">
        <v>4.9721000000000002</v>
      </c>
      <c r="F11">
        <v>2.3138000000000001</v>
      </c>
      <c r="G11">
        <v>3.2076E-2</v>
      </c>
      <c r="H11" s="6">
        <v>2.9649000000000001</v>
      </c>
      <c r="I11">
        <v>1.5680000000000001</v>
      </c>
      <c r="J11" s="5">
        <v>1.2174E-4</v>
      </c>
    </row>
    <row r="12" spans="1:10" x14ac:dyDescent="0.2">
      <c r="A12" s="6" t="s">
        <v>49</v>
      </c>
      <c r="B12" s="6"/>
      <c r="D12" s="5"/>
      <c r="E12">
        <v>4.6780999999999997</v>
      </c>
      <c r="F12">
        <v>2.2259000000000002</v>
      </c>
      <c r="G12">
        <v>6.8796999999999999E-3</v>
      </c>
      <c r="H12" s="6">
        <v>5.2198000000000002</v>
      </c>
      <c r="I12">
        <v>2.3839999999999999</v>
      </c>
      <c r="J12" s="5">
        <v>5.5211000000000001E-3</v>
      </c>
    </row>
    <row r="13" spans="1:10" x14ac:dyDescent="0.2">
      <c r="A13" s="6" t="s">
        <v>47</v>
      </c>
      <c r="B13" s="6"/>
      <c r="D13" s="5"/>
      <c r="E13">
        <v>4.4538000000000002</v>
      </c>
      <c r="F13">
        <v>2.1549999999999998</v>
      </c>
      <c r="G13">
        <v>4.3378E-2</v>
      </c>
      <c r="H13" s="6"/>
      <c r="J13" s="5"/>
    </row>
    <row r="14" spans="1:10" x14ac:dyDescent="0.2">
      <c r="A14" s="6" t="s">
        <v>163</v>
      </c>
      <c r="B14" s="6"/>
      <c r="D14" s="5"/>
      <c r="E14">
        <v>4.2521000000000004</v>
      </c>
      <c r="F14">
        <v>2.0882000000000001</v>
      </c>
      <c r="G14">
        <v>1.6914999999999999E-2</v>
      </c>
      <c r="H14" s="6">
        <v>6.6372</v>
      </c>
      <c r="I14">
        <v>2.7305999999999999</v>
      </c>
      <c r="J14" s="5">
        <v>4.1317E-2</v>
      </c>
    </row>
    <row r="15" spans="1:10" x14ac:dyDescent="0.2">
      <c r="A15" s="6" t="s">
        <v>7</v>
      </c>
      <c r="B15" s="6"/>
      <c r="D15" s="5"/>
      <c r="E15">
        <v>4.1215000000000002</v>
      </c>
      <c r="F15">
        <v>2.0432000000000001</v>
      </c>
      <c r="G15">
        <v>4.8427999999999999E-2</v>
      </c>
      <c r="H15" s="6"/>
      <c r="J15" s="5"/>
    </row>
    <row r="16" spans="1:10" x14ac:dyDescent="0.2">
      <c r="A16" s="6" t="s">
        <v>79</v>
      </c>
      <c r="B16" s="6"/>
      <c r="D16" s="5"/>
      <c r="E16">
        <v>3.7271000000000001</v>
      </c>
      <c r="F16">
        <v>1.8979999999999999</v>
      </c>
      <c r="G16">
        <v>3.8106000000000001E-2</v>
      </c>
      <c r="H16" s="6"/>
      <c r="J16" s="5"/>
    </row>
    <row r="17" spans="1:10" x14ac:dyDescent="0.2">
      <c r="A17" s="6" t="s">
        <v>162</v>
      </c>
      <c r="B17" s="6"/>
      <c r="D17" s="5"/>
      <c r="E17">
        <v>2.7103000000000002</v>
      </c>
      <c r="F17">
        <v>1.4384999999999999</v>
      </c>
      <c r="G17">
        <v>2.2827E-2</v>
      </c>
      <c r="H17" s="6"/>
      <c r="J17" s="5"/>
    </row>
    <row r="18" spans="1:10" x14ac:dyDescent="0.2">
      <c r="A18" s="6" t="s">
        <v>74</v>
      </c>
      <c r="B18" s="6">
        <v>3.0428000000000002</v>
      </c>
      <c r="C18">
        <v>3.0428000000000002</v>
      </c>
      <c r="D18" s="5">
        <v>1.065E-2</v>
      </c>
      <c r="E18">
        <v>2.5084</v>
      </c>
      <c r="F18">
        <v>1.3268</v>
      </c>
      <c r="G18">
        <v>3.5653999999999998E-2</v>
      </c>
      <c r="H18" s="6"/>
      <c r="J18" s="5"/>
    </row>
    <row r="19" spans="1:10" x14ac:dyDescent="0.2">
      <c r="A19" s="6" t="s">
        <v>72</v>
      </c>
      <c r="B19" s="6">
        <v>2.2467999999999999</v>
      </c>
      <c r="C19">
        <v>2.2467999999999999</v>
      </c>
      <c r="D19" s="5">
        <v>3.4632999999999999E-3</v>
      </c>
      <c r="E19">
        <v>2.1528999999999998</v>
      </c>
      <c r="F19">
        <v>1.1063000000000001</v>
      </c>
      <c r="G19">
        <v>2.6572000000000002E-3</v>
      </c>
      <c r="H19" s="6"/>
      <c r="J19" s="5"/>
    </row>
    <row r="20" spans="1:10" x14ac:dyDescent="0.2">
      <c r="A20" s="6" t="s">
        <v>161</v>
      </c>
      <c r="B20" s="6"/>
      <c r="D20" s="5"/>
      <c r="E20">
        <v>2.1364000000000001</v>
      </c>
      <c r="F20">
        <v>1.0952</v>
      </c>
      <c r="G20">
        <v>3.9774999999999998E-2</v>
      </c>
      <c r="H20" s="6">
        <v>2.8068</v>
      </c>
      <c r="I20">
        <v>1.4888999999999999</v>
      </c>
      <c r="J20" s="5">
        <v>4.3202999999999998E-2</v>
      </c>
    </row>
    <row r="21" spans="1:10" x14ac:dyDescent="0.2">
      <c r="A21" s="6" t="s">
        <v>160</v>
      </c>
      <c r="B21" s="6"/>
      <c r="D21" s="5"/>
      <c r="E21">
        <v>2.0884999999999998</v>
      </c>
      <c r="F21">
        <v>1.0625</v>
      </c>
      <c r="G21">
        <v>4.215E-4</v>
      </c>
      <c r="H21" s="6"/>
      <c r="J21" s="5"/>
    </row>
    <row r="22" spans="1:10" x14ac:dyDescent="0.2">
      <c r="A22" s="6" t="s">
        <v>159</v>
      </c>
      <c r="B22" s="6"/>
      <c r="D22" s="5"/>
      <c r="E22">
        <v>2.0790000000000002</v>
      </c>
      <c r="F22">
        <v>1.0559000000000001</v>
      </c>
      <c r="G22">
        <v>8.2141999999999996E-3</v>
      </c>
      <c r="H22" s="6"/>
      <c r="J22" s="5"/>
    </row>
    <row r="23" spans="1:10" x14ac:dyDescent="0.2">
      <c r="A23" s="6" t="s">
        <v>18</v>
      </c>
      <c r="B23" s="6"/>
      <c r="D23" s="5"/>
      <c r="E23">
        <v>2.06</v>
      </c>
      <c r="F23">
        <v>1.0426</v>
      </c>
      <c r="G23">
        <v>2.9815000000000001E-2</v>
      </c>
      <c r="H23" s="6"/>
      <c r="J23" s="5"/>
    </row>
    <row r="24" spans="1:10" x14ac:dyDescent="0.2">
      <c r="A24" s="6" t="s">
        <v>158</v>
      </c>
      <c r="B24" s="6"/>
      <c r="D24" s="5"/>
      <c r="E24">
        <v>0.24754000000000001</v>
      </c>
      <c r="F24">
        <v>-2.0142000000000002</v>
      </c>
      <c r="G24">
        <v>3.0269000000000001E-2</v>
      </c>
      <c r="H24" s="6"/>
      <c r="J24" s="5"/>
    </row>
    <row r="25" spans="1:10" x14ac:dyDescent="0.2">
      <c r="A25" s="6" t="s">
        <v>80</v>
      </c>
      <c r="B25" s="6"/>
      <c r="D25" s="5"/>
      <c r="E25">
        <v>0.19714000000000001</v>
      </c>
      <c r="F25">
        <v>-2.3426999999999998</v>
      </c>
      <c r="G25">
        <v>3.4292000000000003E-2</v>
      </c>
      <c r="H25" s="6"/>
      <c r="J25" s="5"/>
    </row>
    <row r="26" spans="1:10" x14ac:dyDescent="0.2">
      <c r="A26" s="6" t="s">
        <v>157</v>
      </c>
      <c r="B26" s="6">
        <v>0.36542000000000002</v>
      </c>
      <c r="C26">
        <v>0.36542000000000002</v>
      </c>
      <c r="D26" s="5">
        <v>3.755E-2</v>
      </c>
      <c r="E26">
        <v>0.17952000000000001</v>
      </c>
      <c r="F26">
        <v>-2.4777999999999998</v>
      </c>
      <c r="G26">
        <v>1.771E-3</v>
      </c>
      <c r="H26" s="6"/>
      <c r="J26" s="5"/>
    </row>
    <row r="27" spans="1:10" x14ac:dyDescent="0.2">
      <c r="A27" s="6" t="s">
        <v>156</v>
      </c>
      <c r="B27" s="6">
        <v>0.13017999999999999</v>
      </c>
      <c r="C27">
        <v>0.13017999999999999</v>
      </c>
      <c r="D27" s="5">
        <v>1.6935999999999999E-4</v>
      </c>
      <c r="E27">
        <v>0.16148999999999999</v>
      </c>
      <c r="F27">
        <v>-2.6305000000000001</v>
      </c>
      <c r="G27">
        <v>2.4537000000000002E-4</v>
      </c>
      <c r="H27" s="6"/>
      <c r="J27" s="5"/>
    </row>
    <row r="28" spans="1:10" x14ac:dyDescent="0.2">
      <c r="A28" s="6" t="s">
        <v>155</v>
      </c>
      <c r="B28" s="6"/>
      <c r="D28" s="5"/>
      <c r="E28">
        <v>0.14183000000000001</v>
      </c>
      <c r="F28">
        <v>-2.8176999999999999</v>
      </c>
      <c r="G28">
        <v>1.1646999999999999E-2</v>
      </c>
      <c r="H28" s="6">
        <v>0.26798</v>
      </c>
      <c r="I28">
        <v>-1.8997999999999999</v>
      </c>
      <c r="J28" s="5">
        <v>3.7052000000000002E-2</v>
      </c>
    </row>
    <row r="29" spans="1:10" x14ac:dyDescent="0.2">
      <c r="A29" s="6" t="s">
        <v>154</v>
      </c>
      <c r="B29" s="6">
        <v>6.1235999999999997</v>
      </c>
      <c r="C29">
        <v>6.1235999999999997</v>
      </c>
      <c r="D29" s="5">
        <v>1.4863000000000001E-3</v>
      </c>
      <c r="H29" s="6">
        <v>0.15740999999999999</v>
      </c>
      <c r="I29">
        <v>-2.6674000000000002</v>
      </c>
      <c r="J29" s="5">
        <v>1.4281000000000001E-3</v>
      </c>
    </row>
    <row r="30" spans="1:10" x14ac:dyDescent="0.2">
      <c r="A30" s="6" t="s">
        <v>153</v>
      </c>
      <c r="B30" s="6">
        <v>4.8780999999999999</v>
      </c>
      <c r="C30">
        <v>4.8780999999999999</v>
      </c>
      <c r="D30" s="5">
        <v>1.0475E-4</v>
      </c>
      <c r="H30" s="6"/>
      <c r="J30" s="5"/>
    </row>
    <row r="31" spans="1:10" x14ac:dyDescent="0.2">
      <c r="A31" s="6" t="s">
        <v>152</v>
      </c>
      <c r="B31" s="6">
        <v>4.8673000000000002</v>
      </c>
      <c r="C31">
        <v>4.8673000000000002</v>
      </c>
      <c r="D31" s="5">
        <v>8.7986999999999996E-5</v>
      </c>
      <c r="H31" s="6"/>
      <c r="J31" s="5"/>
    </row>
    <row r="32" spans="1:10" x14ac:dyDescent="0.2">
      <c r="A32" s="6" t="s">
        <v>39</v>
      </c>
      <c r="B32" s="6">
        <v>4.4980000000000002</v>
      </c>
      <c r="C32">
        <v>4.4980000000000002</v>
      </c>
      <c r="D32" s="5">
        <v>3.3862000000000002E-5</v>
      </c>
      <c r="H32" s="6"/>
      <c r="J32" s="5"/>
    </row>
    <row r="33" spans="1:10" x14ac:dyDescent="0.2">
      <c r="A33" s="6" t="s">
        <v>151</v>
      </c>
      <c r="B33" s="6">
        <v>2.5135000000000001</v>
      </c>
      <c r="C33">
        <v>2.5135000000000001</v>
      </c>
      <c r="D33" s="5">
        <v>1.0061E-4</v>
      </c>
      <c r="H33" s="6"/>
      <c r="J33" s="5"/>
    </row>
    <row r="34" spans="1:10" x14ac:dyDescent="0.2">
      <c r="A34" s="6" t="s">
        <v>150</v>
      </c>
      <c r="B34" s="6">
        <v>2.2763</v>
      </c>
      <c r="C34">
        <v>2.2763</v>
      </c>
      <c r="D34" s="5">
        <v>1.3073E-2</v>
      </c>
      <c r="H34" s="6"/>
      <c r="J34" s="5"/>
    </row>
    <row r="35" spans="1:10" x14ac:dyDescent="0.2">
      <c r="A35" s="6" t="s">
        <v>149</v>
      </c>
      <c r="B35" s="6">
        <v>2.1905999999999999</v>
      </c>
      <c r="C35">
        <v>2.1905999999999999</v>
      </c>
      <c r="D35" s="5">
        <v>4.8638000000000002E-4</v>
      </c>
      <c r="H35" s="6"/>
      <c r="J35" s="5"/>
    </row>
    <row r="36" spans="1:10" x14ac:dyDescent="0.2">
      <c r="A36" s="6" t="s">
        <v>148</v>
      </c>
      <c r="B36" s="6">
        <v>2.0577999999999999</v>
      </c>
      <c r="C36">
        <v>2.0577999999999999</v>
      </c>
      <c r="D36" s="5">
        <v>9.0335000000000003E-4</v>
      </c>
      <c r="H36" s="6"/>
      <c r="J36" s="5"/>
    </row>
    <row r="37" spans="1:10" x14ac:dyDescent="0.2">
      <c r="A37" s="6" t="s">
        <v>147</v>
      </c>
      <c r="B37" s="6">
        <v>2.0122</v>
      </c>
      <c r="C37">
        <v>2.0122</v>
      </c>
      <c r="D37" s="5">
        <v>3.4599000000000001E-3</v>
      </c>
      <c r="H37" s="6">
        <v>0.46855999999999998</v>
      </c>
      <c r="I37">
        <v>-1.0936999999999999</v>
      </c>
      <c r="J37" s="5">
        <v>1.5252E-2</v>
      </c>
    </row>
    <row r="38" spans="1:10" x14ac:dyDescent="0.2">
      <c r="A38" s="6" t="s">
        <v>146</v>
      </c>
      <c r="B38" s="6">
        <v>0.44046999999999997</v>
      </c>
      <c r="C38">
        <v>0.44046999999999997</v>
      </c>
      <c r="D38" s="5">
        <v>1.1845E-2</v>
      </c>
      <c r="H38" s="6"/>
      <c r="J38" s="5"/>
    </row>
    <row r="39" spans="1:10" x14ac:dyDescent="0.2">
      <c r="A39" s="6" t="s">
        <v>0</v>
      </c>
      <c r="B39" s="6">
        <v>0.39867000000000002</v>
      </c>
      <c r="C39">
        <v>0.39867000000000002</v>
      </c>
      <c r="D39" s="5">
        <v>2.2096000000000001E-2</v>
      </c>
      <c r="H39" s="6"/>
      <c r="J39" s="5"/>
    </row>
    <row r="40" spans="1:10" x14ac:dyDescent="0.2">
      <c r="A40" s="6" t="s">
        <v>145</v>
      </c>
      <c r="B40" s="6">
        <v>0.39093</v>
      </c>
      <c r="C40">
        <v>0.39093</v>
      </c>
      <c r="D40" s="5">
        <v>2.4442000000000001E-3</v>
      </c>
      <c r="H40" s="6"/>
      <c r="J40" s="5"/>
    </row>
    <row r="41" spans="1:10" x14ac:dyDescent="0.2">
      <c r="A41" s="6" t="s">
        <v>144</v>
      </c>
      <c r="B41" s="6">
        <v>0.38063000000000002</v>
      </c>
      <c r="C41">
        <v>0.38063000000000002</v>
      </c>
      <c r="D41" s="5">
        <v>2.7125000000000001E-3</v>
      </c>
      <c r="H41" s="6"/>
      <c r="J41" s="5"/>
    </row>
    <row r="42" spans="1:10" x14ac:dyDescent="0.2">
      <c r="A42" s="6" t="s">
        <v>143</v>
      </c>
      <c r="B42" s="6">
        <v>0.379</v>
      </c>
      <c r="C42">
        <v>0.379</v>
      </c>
      <c r="D42" s="5">
        <v>9.5375000000000008E-3</v>
      </c>
      <c r="H42" s="6"/>
      <c r="J42" s="5"/>
    </row>
    <row r="43" spans="1:10" x14ac:dyDescent="0.2">
      <c r="A43" s="6" t="s">
        <v>142</v>
      </c>
      <c r="B43" s="6">
        <v>0.30554999999999999</v>
      </c>
      <c r="C43">
        <v>0.30554999999999999</v>
      </c>
      <c r="D43" s="5">
        <v>4.2097000000000002E-2</v>
      </c>
      <c r="H43" s="6"/>
      <c r="J43" s="5"/>
    </row>
    <row r="44" spans="1:10" x14ac:dyDescent="0.2">
      <c r="A44" s="6" t="s">
        <v>141</v>
      </c>
      <c r="B44" s="6">
        <v>0.24281</v>
      </c>
      <c r="C44">
        <v>0.24281</v>
      </c>
      <c r="D44" s="5">
        <v>4.0368000000000001E-2</v>
      </c>
      <c r="H44" s="6"/>
      <c r="J44" s="5"/>
    </row>
    <row r="45" spans="1:10" x14ac:dyDescent="0.2">
      <c r="A45" s="6" t="s">
        <v>140</v>
      </c>
      <c r="B45" s="6">
        <v>0.22638</v>
      </c>
      <c r="C45">
        <v>0.22638</v>
      </c>
      <c r="D45" s="5">
        <v>3.1641000000000002E-2</v>
      </c>
      <c r="H45" s="6"/>
      <c r="J45" s="5"/>
    </row>
    <row r="46" spans="1:10" x14ac:dyDescent="0.2">
      <c r="A46" s="6" t="s">
        <v>139</v>
      </c>
      <c r="B46" s="6">
        <v>0.19885</v>
      </c>
      <c r="C46">
        <v>0.19885</v>
      </c>
      <c r="D46" s="5">
        <v>4.9056000000000002E-2</v>
      </c>
      <c r="H46" s="6"/>
      <c r="J46" s="5"/>
    </row>
    <row r="47" spans="1:10" x14ac:dyDescent="0.2">
      <c r="A47" s="6" t="s">
        <v>69</v>
      </c>
      <c r="B47" s="6">
        <v>0.11844</v>
      </c>
      <c r="C47">
        <v>0.11844</v>
      </c>
      <c r="D47" s="5">
        <v>7.0728000000000005E-5</v>
      </c>
      <c r="H47" s="6"/>
      <c r="J47" s="5"/>
    </row>
    <row r="48" spans="1:10" x14ac:dyDescent="0.2">
      <c r="A48" s="6" t="s">
        <v>138</v>
      </c>
      <c r="B48" s="6"/>
      <c r="D48" s="5"/>
      <c r="H48" s="6">
        <v>6.5829000000000004</v>
      </c>
      <c r="I48">
        <v>2.7187000000000001</v>
      </c>
      <c r="J48" s="5">
        <v>3.0261999999999999E-6</v>
      </c>
    </row>
    <row r="49" spans="1:10" x14ac:dyDescent="0.2">
      <c r="A49" s="6" t="s">
        <v>137</v>
      </c>
      <c r="B49" s="6"/>
      <c r="D49" s="5"/>
      <c r="H49" s="6">
        <v>4.3547000000000002</v>
      </c>
      <c r="I49">
        <v>2.1225999999999998</v>
      </c>
      <c r="J49" s="5">
        <v>3.3181000000000002E-2</v>
      </c>
    </row>
    <row r="50" spans="1:10" x14ac:dyDescent="0.2">
      <c r="A50" s="6" t="s">
        <v>136</v>
      </c>
      <c r="B50" s="6"/>
      <c r="D50" s="5"/>
      <c r="H50" s="6">
        <v>3.9226999999999999</v>
      </c>
      <c r="I50">
        <v>1.9719</v>
      </c>
      <c r="J50" s="5">
        <v>4.1208000000000002E-2</v>
      </c>
    </row>
    <row r="51" spans="1:10" x14ac:dyDescent="0.2">
      <c r="A51" s="6" t="s">
        <v>135</v>
      </c>
      <c r="B51" s="6"/>
      <c r="D51" s="5"/>
      <c r="H51" s="6">
        <v>2.3159000000000001</v>
      </c>
      <c r="I51">
        <v>1.2116</v>
      </c>
      <c r="J51" s="5">
        <v>1.8270000000000002E-2</v>
      </c>
    </row>
    <row r="52" spans="1:10" x14ac:dyDescent="0.2">
      <c r="A52" s="6" t="s">
        <v>134</v>
      </c>
      <c r="B52" s="6"/>
      <c r="D52" s="5"/>
      <c r="H52" s="6">
        <v>2.2621000000000002</v>
      </c>
      <c r="I52">
        <v>1.1777</v>
      </c>
      <c r="J52" s="5">
        <v>1.8016999999999998E-2</v>
      </c>
    </row>
    <row r="53" spans="1:10" x14ac:dyDescent="0.2">
      <c r="A53" s="6" t="s">
        <v>133</v>
      </c>
      <c r="B53" s="6"/>
      <c r="D53" s="5"/>
      <c r="H53" s="6">
        <v>2.1471</v>
      </c>
      <c r="I53">
        <v>1.1024</v>
      </c>
      <c r="J53" s="5">
        <v>3.1826E-2</v>
      </c>
    </row>
    <row r="54" spans="1:10" x14ac:dyDescent="0.2">
      <c r="A54" s="6" t="s">
        <v>132</v>
      </c>
      <c r="B54" s="6"/>
      <c r="D54" s="5"/>
      <c r="H54" s="6">
        <v>2.0276999999999998</v>
      </c>
      <c r="I54">
        <v>1.0199</v>
      </c>
      <c r="J54" s="5">
        <v>6.2304999999999999E-3</v>
      </c>
    </row>
    <row r="55" spans="1:10" x14ac:dyDescent="0.2">
      <c r="A55" s="6" t="s">
        <v>30</v>
      </c>
      <c r="B55" s="6"/>
      <c r="D55" s="5"/>
      <c r="H55" s="6">
        <v>2.0274000000000001</v>
      </c>
      <c r="I55">
        <v>1.0196000000000001</v>
      </c>
      <c r="J55" s="5">
        <v>2.1968999999999999E-2</v>
      </c>
    </row>
    <row r="56" spans="1:10" x14ac:dyDescent="0.2">
      <c r="A56" s="6" t="s">
        <v>131</v>
      </c>
      <c r="B56" s="6"/>
      <c r="D56" s="5"/>
      <c r="H56" s="6">
        <v>2.0209000000000001</v>
      </c>
      <c r="I56">
        <v>1.0149999999999999</v>
      </c>
      <c r="J56" s="5">
        <v>1.3993E-2</v>
      </c>
    </row>
    <row r="57" spans="1:10" x14ac:dyDescent="0.2">
      <c r="A57" s="6" t="s">
        <v>130</v>
      </c>
      <c r="B57" s="6"/>
      <c r="D57" s="5"/>
      <c r="H57" s="6">
        <v>0.46729999999999999</v>
      </c>
      <c r="I57">
        <v>-1.0975999999999999</v>
      </c>
      <c r="J57" s="5">
        <v>5.1076000000000003E-3</v>
      </c>
    </row>
    <row r="58" spans="1:10" ht="17" thickBot="1" x14ac:dyDescent="0.25">
      <c r="A58" s="3" t="s">
        <v>129</v>
      </c>
      <c r="B58" s="3"/>
      <c r="C58" s="2"/>
      <c r="D58" s="1"/>
      <c r="E58" s="2"/>
      <c r="F58" s="2"/>
      <c r="G58" s="2"/>
      <c r="H58" s="3">
        <v>0.18421000000000001</v>
      </c>
      <c r="I58" s="2">
        <v>-2.4405999999999999</v>
      </c>
      <c r="J58" s="1">
        <v>2.0992999999999999E-4</v>
      </c>
    </row>
    <row r="61" spans="1:10" ht="31" customHeight="1" x14ac:dyDescent="0.2">
      <c r="A61" s="26" t="s">
        <v>188</v>
      </c>
      <c r="B61" s="26"/>
      <c r="C61" s="26"/>
      <c r="D61" s="26"/>
      <c r="E61" s="26"/>
      <c r="F61" s="26"/>
      <c r="G61" s="26"/>
      <c r="H61" s="26"/>
      <c r="I61" s="26"/>
      <c r="J61" s="26"/>
    </row>
  </sheetData>
  <autoFilter ref="A3:J3" xr:uid="{7B78CA86-D1F1-904C-BC4D-2A332414099B}">
    <sortState xmlns:xlrd2="http://schemas.microsoft.com/office/spreadsheetml/2017/richdata2" ref="A4:J58">
      <sortCondition descending="1" ref="E3:E58"/>
    </sortState>
  </autoFilter>
  <mergeCells count="2">
    <mergeCell ref="A1:J1"/>
    <mergeCell ref="A61:J61"/>
  </mergeCells>
  <conditionalFormatting sqref="C2:C3">
    <cfRule type="colorScale" priority="5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F2:F3">
    <cfRule type="colorScale" priority="3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F3">
    <cfRule type="colorScale" priority="4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I2:I3">
    <cfRule type="colorScale" priority="2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B4:J58">
    <cfRule type="colorScale" priority="1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41964C-195B-CD4C-9FF7-26CCA8BBD522}">
  <dimension ref="A1:AI27"/>
  <sheetViews>
    <sheetView zoomScale="200" zoomScaleNormal="200" workbookViewId="0">
      <pane xSplit="1" topLeftCell="B1" activePane="topRight" state="frozen"/>
      <selection pane="topRight" sqref="A1:XFD1"/>
    </sheetView>
  </sheetViews>
  <sheetFormatPr baseColWidth="10" defaultRowHeight="16" x14ac:dyDescent="0.2"/>
  <cols>
    <col min="1" max="1" width="44.33203125" bestFit="1" customWidth="1"/>
  </cols>
  <sheetData>
    <row r="1" spans="1:35" ht="20" thickBot="1" x14ac:dyDescent="0.3">
      <c r="A1" s="27" t="s">
        <v>190</v>
      </c>
      <c r="B1" s="27"/>
      <c r="C1" s="27"/>
      <c r="D1" s="27"/>
      <c r="E1" s="27"/>
      <c r="F1" s="27"/>
      <c r="G1" s="27"/>
      <c r="H1" s="27"/>
      <c r="I1" s="27"/>
      <c r="J1" s="27"/>
    </row>
    <row r="2" spans="1:35" x14ac:dyDescent="0.2">
      <c r="A2" s="21"/>
      <c r="B2" s="21"/>
      <c r="C2" s="21" t="s">
        <v>128</v>
      </c>
      <c r="D2" s="19"/>
      <c r="E2" s="19"/>
      <c r="F2" s="19"/>
      <c r="G2" s="19"/>
      <c r="H2" s="19"/>
      <c r="I2" s="21" t="s">
        <v>127</v>
      </c>
      <c r="J2" s="19"/>
      <c r="K2" s="19"/>
      <c r="L2" s="19"/>
      <c r="M2" s="19"/>
      <c r="N2" s="19"/>
      <c r="O2" s="21" t="s">
        <v>126</v>
      </c>
      <c r="P2" s="19"/>
      <c r="Q2" s="19"/>
      <c r="R2" s="19"/>
      <c r="S2" s="19"/>
      <c r="T2" s="18"/>
      <c r="U2" s="19" t="s">
        <v>125</v>
      </c>
      <c r="V2" s="19"/>
      <c r="W2" s="19"/>
      <c r="X2" s="19"/>
      <c r="Y2" s="19"/>
      <c r="Z2" s="21" t="s">
        <v>124</v>
      </c>
      <c r="AA2" s="19"/>
      <c r="AB2" s="19"/>
      <c r="AC2" s="19"/>
      <c r="AD2" s="18"/>
      <c r="AE2" s="19" t="s">
        <v>123</v>
      </c>
      <c r="AF2" s="20"/>
      <c r="AG2" s="19"/>
      <c r="AH2" s="19"/>
      <c r="AI2" s="18"/>
    </row>
    <row r="3" spans="1:35" x14ac:dyDescent="0.2">
      <c r="A3" s="6" t="s">
        <v>122</v>
      </c>
      <c r="B3" s="6" t="s">
        <v>121</v>
      </c>
      <c r="C3" s="6" t="s">
        <v>119</v>
      </c>
      <c r="D3" s="17" t="s">
        <v>118</v>
      </c>
      <c r="E3" t="s">
        <v>117</v>
      </c>
      <c r="F3" t="s">
        <v>116</v>
      </c>
      <c r="G3" t="s">
        <v>120</v>
      </c>
      <c r="I3" s="6" t="s">
        <v>119</v>
      </c>
      <c r="J3" s="17" t="s">
        <v>118</v>
      </c>
      <c r="K3" t="s">
        <v>117</v>
      </c>
      <c r="L3" t="s">
        <v>116</v>
      </c>
      <c r="M3" t="s">
        <v>120</v>
      </c>
      <c r="O3" s="6" t="s">
        <v>119</v>
      </c>
      <c r="P3" s="17" t="s">
        <v>118</v>
      </c>
      <c r="Q3" t="s">
        <v>117</v>
      </c>
      <c r="R3" t="s">
        <v>116</v>
      </c>
      <c r="T3" s="5" t="s">
        <v>120</v>
      </c>
      <c r="U3" t="s">
        <v>119</v>
      </c>
      <c r="V3" s="17" t="s">
        <v>118</v>
      </c>
      <c r="W3" t="s">
        <v>117</v>
      </c>
      <c r="X3" t="s">
        <v>116</v>
      </c>
      <c r="Y3" t="s">
        <v>120</v>
      </c>
      <c r="Z3" s="6" t="s">
        <v>119</v>
      </c>
      <c r="AA3" s="17" t="s">
        <v>118</v>
      </c>
      <c r="AB3" t="s">
        <v>117</v>
      </c>
      <c r="AC3" t="s">
        <v>116</v>
      </c>
      <c r="AD3" s="5" t="s">
        <v>120</v>
      </c>
      <c r="AE3" t="s">
        <v>119</v>
      </c>
      <c r="AF3" s="17" t="s">
        <v>118</v>
      </c>
      <c r="AG3" t="s">
        <v>117</v>
      </c>
      <c r="AH3" t="s">
        <v>116</v>
      </c>
      <c r="AI3" s="5" t="s">
        <v>115</v>
      </c>
    </row>
    <row r="4" spans="1:35" x14ac:dyDescent="0.2">
      <c r="A4" s="6" t="s">
        <v>114</v>
      </c>
      <c r="B4" s="6">
        <v>46</v>
      </c>
      <c r="C4" s="6">
        <v>5</v>
      </c>
      <c r="D4" s="17">
        <v>0.10869565217391304</v>
      </c>
      <c r="E4">
        <v>9.0480000000000005E-2</v>
      </c>
      <c r="F4">
        <v>26.954000000000001</v>
      </c>
      <c r="G4">
        <v>0.27728000000000003</v>
      </c>
      <c r="I4" s="6">
        <v>5</v>
      </c>
      <c r="J4" s="17">
        <v>0.10869565217391304</v>
      </c>
      <c r="K4">
        <v>9.0480000000000005E-2</v>
      </c>
      <c r="L4">
        <v>49.061999999999998</v>
      </c>
      <c r="M4">
        <v>8.1477999999999995E-2</v>
      </c>
      <c r="N4" t="s">
        <v>91</v>
      </c>
      <c r="O4" s="6">
        <v>5</v>
      </c>
      <c r="P4" s="17">
        <v>0.10869565217391304</v>
      </c>
      <c r="Q4">
        <v>9.0480000000000005E-2</v>
      </c>
      <c r="R4">
        <v>49.83</v>
      </c>
      <c r="S4" t="s">
        <v>91</v>
      </c>
      <c r="T4" s="5">
        <v>2.8827999999999999E-2</v>
      </c>
      <c r="U4">
        <v>5</v>
      </c>
      <c r="V4" s="17">
        <v>0.10869565217391304</v>
      </c>
      <c r="W4">
        <v>9.0480000000000005E-2</v>
      </c>
      <c r="X4">
        <v>28.587</v>
      </c>
      <c r="Y4">
        <v>0.25409999999999999</v>
      </c>
      <c r="Z4" s="6">
        <v>5</v>
      </c>
      <c r="AA4" s="17">
        <v>0.10869565217391304</v>
      </c>
      <c r="AB4">
        <v>9.0480000000000005E-2</v>
      </c>
      <c r="AC4">
        <v>52.478000000000002</v>
      </c>
      <c r="AD4" s="5">
        <v>5.3781000000000002E-2</v>
      </c>
      <c r="AE4">
        <v>5</v>
      </c>
      <c r="AF4" s="17">
        <v>0.10869565217391304</v>
      </c>
      <c r="AG4">
        <v>9.0480000000000005E-2</v>
      </c>
      <c r="AH4">
        <v>37.340000000000003</v>
      </c>
      <c r="AI4" s="5">
        <v>0.11452</v>
      </c>
    </row>
    <row r="5" spans="1:35" x14ac:dyDescent="0.2">
      <c r="A5" s="6" t="s">
        <v>113</v>
      </c>
      <c r="B5" s="6">
        <v>65</v>
      </c>
      <c r="C5" s="6">
        <v>13</v>
      </c>
      <c r="D5" s="17">
        <v>0.2</v>
      </c>
      <c r="E5">
        <v>0.20513000000000001</v>
      </c>
      <c r="F5">
        <v>11.587</v>
      </c>
      <c r="G5">
        <v>0.77561999999999998</v>
      </c>
      <c r="I5" s="6">
        <v>12</v>
      </c>
      <c r="J5" s="17">
        <v>0.18461538461538463</v>
      </c>
      <c r="K5">
        <v>0.20513000000000001</v>
      </c>
      <c r="L5">
        <v>20.797999999999998</v>
      </c>
      <c r="M5">
        <v>0.39169999999999999</v>
      </c>
      <c r="O5" s="6">
        <v>12</v>
      </c>
      <c r="P5" s="17">
        <v>0.18461538461538463</v>
      </c>
      <c r="Q5">
        <v>0.20513000000000001</v>
      </c>
      <c r="R5">
        <v>19.972000000000001</v>
      </c>
      <c r="T5" s="5">
        <v>0.47467999999999999</v>
      </c>
      <c r="U5">
        <v>12</v>
      </c>
      <c r="V5" s="17">
        <v>0.18461538461538463</v>
      </c>
      <c r="W5">
        <v>0.20513000000000001</v>
      </c>
      <c r="X5">
        <v>21.462</v>
      </c>
      <c r="Y5">
        <v>0.37182999999999999</v>
      </c>
      <c r="Z5" s="6">
        <v>12</v>
      </c>
      <c r="AA5" s="17">
        <v>0.18461538461538463</v>
      </c>
      <c r="AB5">
        <v>0.20513000000000001</v>
      </c>
      <c r="AC5">
        <v>35.034999999999997</v>
      </c>
      <c r="AD5" s="5">
        <v>6.5135999999999999E-2</v>
      </c>
      <c r="AE5">
        <v>12</v>
      </c>
      <c r="AF5" s="17">
        <v>0.18461538461538463</v>
      </c>
      <c r="AG5">
        <v>0.20513000000000001</v>
      </c>
      <c r="AH5">
        <v>20.530999999999999</v>
      </c>
      <c r="AI5" s="5">
        <v>0.40278999999999998</v>
      </c>
    </row>
    <row r="6" spans="1:35" x14ac:dyDescent="0.2">
      <c r="A6" s="6" t="s">
        <v>112</v>
      </c>
      <c r="B6" s="6">
        <v>25</v>
      </c>
      <c r="C6" s="6">
        <v>4</v>
      </c>
      <c r="D6" s="17">
        <v>0.16</v>
      </c>
      <c r="E6">
        <v>4.6899999999999997E-3</v>
      </c>
      <c r="F6">
        <v>23.844000000000001</v>
      </c>
      <c r="G6">
        <v>0.32</v>
      </c>
      <c r="I6" s="6">
        <v>3</v>
      </c>
      <c r="J6" s="17">
        <v>0.12</v>
      </c>
      <c r="K6">
        <v>4.6899999999999997E-3</v>
      </c>
      <c r="L6">
        <v>37.96</v>
      </c>
      <c r="M6">
        <v>0.1109</v>
      </c>
      <c r="O6" s="6">
        <v>4</v>
      </c>
      <c r="P6" s="17">
        <v>0.16</v>
      </c>
      <c r="Q6">
        <v>4.6899999999999997E-3</v>
      </c>
      <c r="R6">
        <v>38.979999999999997</v>
      </c>
      <c r="T6" s="5">
        <v>3.9059999999999997E-2</v>
      </c>
      <c r="U6">
        <v>3</v>
      </c>
      <c r="V6" s="17">
        <v>0.12</v>
      </c>
      <c r="W6">
        <v>4.6899999999999997E-3</v>
      </c>
      <c r="X6">
        <v>21.762</v>
      </c>
      <c r="Y6">
        <v>0.35014000000000001</v>
      </c>
      <c r="Z6" s="6">
        <v>3</v>
      </c>
      <c r="AA6" s="17">
        <v>0.12</v>
      </c>
      <c r="AB6">
        <v>4.6899999999999997E-3</v>
      </c>
      <c r="AC6">
        <v>38.151000000000003</v>
      </c>
      <c r="AD6" s="5">
        <v>7.6286000000000007E-2</v>
      </c>
      <c r="AE6">
        <v>3</v>
      </c>
      <c r="AF6" s="17">
        <v>0.12</v>
      </c>
      <c r="AG6">
        <v>4.6899999999999997E-3</v>
      </c>
      <c r="AH6">
        <v>16.204000000000001</v>
      </c>
      <c r="AI6" s="5">
        <v>0.65468000000000004</v>
      </c>
    </row>
    <row r="7" spans="1:35" x14ac:dyDescent="0.2">
      <c r="A7" s="6" t="s">
        <v>111</v>
      </c>
      <c r="B7" s="6">
        <v>16</v>
      </c>
      <c r="C7" s="6">
        <v>7</v>
      </c>
      <c r="D7" s="17">
        <v>0.4375</v>
      </c>
      <c r="E7">
        <v>0.53278000000000003</v>
      </c>
      <c r="F7">
        <v>47.329000000000001</v>
      </c>
      <c r="G7">
        <v>3.5580999999999998E-3</v>
      </c>
      <c r="H7" t="s">
        <v>88</v>
      </c>
      <c r="I7" s="6">
        <v>7</v>
      </c>
      <c r="J7" s="17">
        <v>0.4375</v>
      </c>
      <c r="K7">
        <v>0.53278000000000003</v>
      </c>
      <c r="L7">
        <v>17.378</v>
      </c>
      <c r="M7">
        <v>0.47377000000000002</v>
      </c>
      <c r="O7" s="6">
        <v>7</v>
      </c>
      <c r="P7" s="17">
        <v>0.4375</v>
      </c>
      <c r="Q7">
        <v>0.53278000000000003</v>
      </c>
      <c r="R7">
        <v>60.698</v>
      </c>
      <c r="S7" t="s">
        <v>88</v>
      </c>
      <c r="T7" s="5">
        <v>2.1634E-2</v>
      </c>
      <c r="U7">
        <v>7</v>
      </c>
      <c r="V7" s="17">
        <v>0.4375</v>
      </c>
      <c r="W7">
        <v>0.53278000000000003</v>
      </c>
      <c r="X7">
        <v>28.643999999999998</v>
      </c>
      <c r="Y7">
        <v>0.23805999999999999</v>
      </c>
      <c r="Z7" s="6">
        <v>7</v>
      </c>
      <c r="AA7" s="17">
        <v>0.4375</v>
      </c>
      <c r="AB7">
        <v>0.53278000000000003</v>
      </c>
      <c r="AC7">
        <v>35.904000000000003</v>
      </c>
      <c r="AD7" s="5">
        <v>9.4764000000000001E-2</v>
      </c>
      <c r="AE7">
        <v>7</v>
      </c>
      <c r="AF7" s="17">
        <v>0.4375</v>
      </c>
      <c r="AG7">
        <v>0.53278000000000003</v>
      </c>
      <c r="AH7">
        <v>14.679</v>
      </c>
      <c r="AI7" s="5">
        <v>0.65103</v>
      </c>
    </row>
    <row r="8" spans="1:35" x14ac:dyDescent="0.2">
      <c r="A8" s="6" t="s">
        <v>110</v>
      </c>
      <c r="B8" s="6">
        <v>8</v>
      </c>
      <c r="C8" s="6">
        <v>7</v>
      </c>
      <c r="D8" s="17">
        <v>0.875</v>
      </c>
      <c r="E8">
        <v>0.99999000000000005</v>
      </c>
      <c r="F8">
        <v>29.672000000000001</v>
      </c>
      <c r="G8">
        <v>0.19996</v>
      </c>
      <c r="I8" s="6">
        <v>5</v>
      </c>
      <c r="J8" s="17">
        <v>0.625</v>
      </c>
      <c r="K8">
        <v>0.71428000000000003</v>
      </c>
      <c r="L8">
        <v>17.312000000000001</v>
      </c>
      <c r="M8">
        <v>0.53905999999999998</v>
      </c>
      <c r="O8" s="6">
        <v>5</v>
      </c>
      <c r="P8" s="17">
        <v>0.625</v>
      </c>
      <c r="Q8">
        <v>0.71428000000000003</v>
      </c>
      <c r="R8">
        <v>32.954000000000001</v>
      </c>
      <c r="S8" t="s">
        <v>91</v>
      </c>
      <c r="T8" s="5">
        <v>0.13177</v>
      </c>
      <c r="U8">
        <v>5</v>
      </c>
      <c r="V8" s="17">
        <v>0.625</v>
      </c>
      <c r="W8">
        <v>0.71428000000000003</v>
      </c>
      <c r="X8">
        <v>38.484000000000002</v>
      </c>
      <c r="Y8">
        <v>0.14021</v>
      </c>
      <c r="Z8" s="6">
        <v>5</v>
      </c>
      <c r="AA8" s="17">
        <v>0.625</v>
      </c>
      <c r="AB8">
        <v>0.71428000000000003</v>
      </c>
      <c r="AC8">
        <v>32.293999999999997</v>
      </c>
      <c r="AD8" s="5">
        <v>0.14901</v>
      </c>
      <c r="AE8">
        <v>5</v>
      </c>
      <c r="AF8" s="17">
        <v>0.625</v>
      </c>
      <c r="AG8">
        <v>0.71428000000000003</v>
      </c>
      <c r="AH8">
        <v>30.965</v>
      </c>
      <c r="AI8" s="5">
        <v>0.15662000000000001</v>
      </c>
    </row>
    <row r="9" spans="1:35" x14ac:dyDescent="0.2">
      <c r="A9" s="6" t="s">
        <v>109</v>
      </c>
      <c r="B9" s="6">
        <v>18</v>
      </c>
      <c r="C9" s="6">
        <v>3</v>
      </c>
      <c r="D9" s="17">
        <v>0.16666666666666666</v>
      </c>
      <c r="E9">
        <v>0.33500000000000002</v>
      </c>
      <c r="F9">
        <v>7.0296000000000003</v>
      </c>
      <c r="G9">
        <v>0.63307000000000002</v>
      </c>
      <c r="I9" s="6">
        <v>3</v>
      </c>
      <c r="J9" s="17">
        <v>0.16666666666666666</v>
      </c>
      <c r="K9">
        <v>0.33500000000000002</v>
      </c>
      <c r="L9">
        <v>10.981999999999999</v>
      </c>
      <c r="M9">
        <v>0.53647</v>
      </c>
      <c r="O9" s="6">
        <v>3</v>
      </c>
      <c r="P9" s="17">
        <v>0.16666666666666666</v>
      </c>
      <c r="Q9">
        <v>0.33500000000000002</v>
      </c>
      <c r="R9">
        <v>72.387</v>
      </c>
      <c r="S9" t="s">
        <v>88</v>
      </c>
      <c r="T9" s="5">
        <v>1.1199000000000001E-2</v>
      </c>
      <c r="U9">
        <v>3</v>
      </c>
      <c r="V9" s="17">
        <v>0.16666666666666666</v>
      </c>
      <c r="W9">
        <v>0.33500000000000002</v>
      </c>
      <c r="X9">
        <v>1.522</v>
      </c>
      <c r="Y9">
        <v>0.84270999999999996</v>
      </c>
      <c r="Z9" s="6">
        <v>3</v>
      </c>
      <c r="AA9" s="17">
        <v>0.16666666666666666</v>
      </c>
      <c r="AB9">
        <v>0.33500000000000002</v>
      </c>
      <c r="AC9">
        <v>36.972999999999999</v>
      </c>
      <c r="AD9" s="5">
        <v>0.15326999999999999</v>
      </c>
      <c r="AE9">
        <v>3</v>
      </c>
      <c r="AF9" s="17">
        <v>0.16666666666666666</v>
      </c>
      <c r="AG9">
        <v>0.33500000000000002</v>
      </c>
      <c r="AH9">
        <v>40.845999999999997</v>
      </c>
      <c r="AI9" s="5">
        <v>0.15373000000000001</v>
      </c>
    </row>
    <row r="10" spans="1:35" x14ac:dyDescent="0.2">
      <c r="A10" s="6" t="s">
        <v>108</v>
      </c>
      <c r="B10" s="6">
        <v>9</v>
      </c>
      <c r="C10" s="6">
        <v>1</v>
      </c>
      <c r="D10" s="17">
        <v>0.1111111111111111</v>
      </c>
      <c r="E10">
        <v>0</v>
      </c>
      <c r="F10">
        <v>76.066999999999993</v>
      </c>
      <c r="G10">
        <v>2.3469E-2</v>
      </c>
      <c r="H10" t="s">
        <v>88</v>
      </c>
      <c r="I10" s="6">
        <v>1</v>
      </c>
      <c r="J10" s="17">
        <v>0.1111111111111111</v>
      </c>
      <c r="K10">
        <v>0</v>
      </c>
      <c r="L10">
        <v>52.125999999999998</v>
      </c>
      <c r="M10">
        <v>0.10519000000000001</v>
      </c>
      <c r="O10" s="6">
        <v>2</v>
      </c>
      <c r="P10" s="17">
        <v>0.22222222222222221</v>
      </c>
      <c r="Q10">
        <v>7.843E-2</v>
      </c>
      <c r="R10">
        <v>62.58</v>
      </c>
      <c r="S10" t="s">
        <v>88</v>
      </c>
      <c r="T10" s="5">
        <v>1.4908E-3</v>
      </c>
      <c r="U10">
        <v>2</v>
      </c>
      <c r="V10" s="17">
        <v>0.22222222222222221</v>
      </c>
      <c r="W10">
        <v>7.843E-2</v>
      </c>
      <c r="X10">
        <v>51.655000000000001</v>
      </c>
      <c r="Y10">
        <v>8.5389000000000007E-2</v>
      </c>
      <c r="Z10" s="6">
        <v>2</v>
      </c>
      <c r="AA10" s="17">
        <v>0.22222222222222221</v>
      </c>
      <c r="AB10">
        <v>7.843E-2</v>
      </c>
      <c r="AC10">
        <v>42.232999999999997</v>
      </c>
      <c r="AD10" s="5">
        <v>0.15575</v>
      </c>
      <c r="AE10">
        <v>2</v>
      </c>
      <c r="AF10" s="17">
        <v>0.22222222222222221</v>
      </c>
      <c r="AG10">
        <v>7.843E-2</v>
      </c>
      <c r="AH10">
        <v>8.8005999999999993</v>
      </c>
      <c r="AI10" s="5">
        <v>0.73343000000000003</v>
      </c>
    </row>
    <row r="11" spans="1:35" x14ac:dyDescent="0.2">
      <c r="A11" s="6" t="s">
        <v>107</v>
      </c>
      <c r="B11" s="6">
        <v>33</v>
      </c>
      <c r="C11" s="6">
        <v>10</v>
      </c>
      <c r="D11" s="17">
        <v>0.30303030303030304</v>
      </c>
      <c r="E11">
        <v>0.59496000000000004</v>
      </c>
      <c r="F11">
        <v>36.151000000000003</v>
      </c>
      <c r="G11">
        <v>7.2264999999999996E-2</v>
      </c>
      <c r="H11" t="s">
        <v>92</v>
      </c>
      <c r="I11" s="6">
        <v>10</v>
      </c>
      <c r="J11" s="17">
        <v>0.30303030303030304</v>
      </c>
      <c r="K11">
        <v>0.59496000000000004</v>
      </c>
      <c r="L11">
        <v>32.192999999999998</v>
      </c>
      <c r="M11">
        <v>0.16205</v>
      </c>
      <c r="O11" s="6">
        <v>10</v>
      </c>
      <c r="P11" s="17">
        <v>0.30303030303030304</v>
      </c>
      <c r="Q11">
        <v>0.59496000000000004</v>
      </c>
      <c r="R11">
        <v>48.473999999999997</v>
      </c>
      <c r="S11" t="s">
        <v>91</v>
      </c>
      <c r="T11" s="5">
        <v>3.1616000000000001E-3</v>
      </c>
      <c r="U11">
        <v>10</v>
      </c>
      <c r="V11" s="17">
        <v>0.30303030303030304</v>
      </c>
      <c r="W11">
        <v>0.59496000000000004</v>
      </c>
      <c r="X11">
        <v>11.151999999999999</v>
      </c>
      <c r="Y11">
        <v>0.77342999999999995</v>
      </c>
      <c r="Z11" s="6">
        <v>10</v>
      </c>
      <c r="AA11" s="17">
        <v>0.30303030303030304</v>
      </c>
      <c r="AB11">
        <v>0.59496000000000004</v>
      </c>
      <c r="AC11">
        <v>31.018000000000001</v>
      </c>
      <c r="AD11" s="5">
        <v>0.1583</v>
      </c>
      <c r="AE11">
        <v>10</v>
      </c>
      <c r="AF11" s="17">
        <v>0.30303030303030304</v>
      </c>
      <c r="AG11">
        <v>0.59496000000000004</v>
      </c>
      <c r="AH11">
        <v>34.688000000000002</v>
      </c>
      <c r="AI11" s="5">
        <v>8.2770999999999997E-2</v>
      </c>
    </row>
    <row r="12" spans="1:35" x14ac:dyDescent="0.2">
      <c r="A12" s="6" t="s">
        <v>106</v>
      </c>
      <c r="B12" s="6">
        <v>20</v>
      </c>
      <c r="C12" s="6">
        <v>5</v>
      </c>
      <c r="D12" s="17">
        <v>0.25</v>
      </c>
      <c r="E12">
        <v>0.25781999999999999</v>
      </c>
      <c r="F12">
        <v>41.207000000000001</v>
      </c>
      <c r="G12">
        <v>0.10170999999999999</v>
      </c>
      <c r="I12" s="6">
        <v>5</v>
      </c>
      <c r="J12" s="17">
        <v>0.25</v>
      </c>
      <c r="K12">
        <v>0.25781999999999999</v>
      </c>
      <c r="L12">
        <v>30.219000000000001</v>
      </c>
      <c r="M12">
        <v>0.17541000000000001</v>
      </c>
      <c r="O12" s="6">
        <v>5</v>
      </c>
      <c r="P12" s="17">
        <v>0.25</v>
      </c>
      <c r="Q12">
        <v>0.25781999999999999</v>
      </c>
      <c r="R12">
        <v>52.646000000000001</v>
      </c>
      <c r="S12" t="s">
        <v>88</v>
      </c>
      <c r="T12" s="5">
        <v>1.3662000000000001E-2</v>
      </c>
      <c r="U12">
        <v>5</v>
      </c>
      <c r="V12" s="17">
        <v>0.25</v>
      </c>
      <c r="W12">
        <v>0.25781999999999999</v>
      </c>
      <c r="X12">
        <v>19.806000000000001</v>
      </c>
      <c r="Y12">
        <v>0.48513000000000001</v>
      </c>
      <c r="Z12" s="6">
        <v>5</v>
      </c>
      <c r="AA12" s="17">
        <v>0.25</v>
      </c>
      <c r="AB12">
        <v>0.25781999999999999</v>
      </c>
      <c r="AC12">
        <v>25.411000000000001</v>
      </c>
      <c r="AD12" s="5">
        <v>0.27293000000000001</v>
      </c>
      <c r="AE12">
        <v>5</v>
      </c>
      <c r="AF12" s="17">
        <v>0.25</v>
      </c>
      <c r="AG12">
        <v>0.25781999999999999</v>
      </c>
      <c r="AH12">
        <v>36.65</v>
      </c>
      <c r="AI12" s="5">
        <v>7.1371000000000004E-2</v>
      </c>
    </row>
    <row r="13" spans="1:35" x14ac:dyDescent="0.2">
      <c r="A13" s="6" t="s">
        <v>105</v>
      </c>
      <c r="B13" s="6">
        <v>22</v>
      </c>
      <c r="C13" s="6">
        <v>5</v>
      </c>
      <c r="D13" s="17">
        <v>0.22727272727272727</v>
      </c>
      <c r="E13">
        <v>0.18063000000000001</v>
      </c>
      <c r="F13">
        <v>55.360999999999997</v>
      </c>
      <c r="G13">
        <v>1.2065999999999999E-3</v>
      </c>
      <c r="H13" t="s">
        <v>88</v>
      </c>
      <c r="I13" s="6">
        <v>4</v>
      </c>
      <c r="J13" s="17">
        <v>0.18181818181818182</v>
      </c>
      <c r="K13">
        <v>4.7120000000000002E-2</v>
      </c>
      <c r="L13">
        <v>49.176000000000002</v>
      </c>
      <c r="M13">
        <v>4.0739000000000001E-3</v>
      </c>
      <c r="O13" s="6">
        <v>4</v>
      </c>
      <c r="P13" s="17">
        <v>0.18181818181818182</v>
      </c>
      <c r="Q13">
        <v>4.7120000000000002E-2</v>
      </c>
      <c r="R13">
        <v>61.93</v>
      </c>
      <c r="T13" s="5">
        <v>8.5097999999999997E-3</v>
      </c>
      <c r="U13">
        <v>4</v>
      </c>
      <c r="V13" s="17">
        <v>0.18181818181818182</v>
      </c>
      <c r="W13">
        <v>4.7120000000000002E-2</v>
      </c>
      <c r="X13">
        <v>35.502000000000002</v>
      </c>
      <c r="Y13">
        <v>3.5128E-2</v>
      </c>
      <c r="Z13" s="6">
        <v>4</v>
      </c>
      <c r="AA13" s="17">
        <v>0.18181818181818182</v>
      </c>
      <c r="AB13">
        <v>4.7120000000000002E-2</v>
      </c>
      <c r="AC13">
        <v>27.390999999999998</v>
      </c>
      <c r="AD13" s="5">
        <v>0.28299000000000002</v>
      </c>
      <c r="AE13">
        <v>4</v>
      </c>
      <c r="AF13" s="17">
        <v>0.18181818181818182</v>
      </c>
      <c r="AG13">
        <v>4.7120000000000002E-2</v>
      </c>
      <c r="AH13">
        <v>33.216000000000001</v>
      </c>
      <c r="AI13" s="5">
        <v>0.18604000000000001</v>
      </c>
    </row>
    <row r="14" spans="1:35" x14ac:dyDescent="0.2">
      <c r="A14" s="6" t="s">
        <v>104</v>
      </c>
      <c r="B14" s="6">
        <v>28</v>
      </c>
      <c r="C14" s="6">
        <v>11</v>
      </c>
      <c r="D14" s="17">
        <v>0.39285714285714285</v>
      </c>
      <c r="E14">
        <v>0.69311</v>
      </c>
      <c r="F14">
        <v>26.835999999999999</v>
      </c>
      <c r="G14">
        <v>0.25278</v>
      </c>
      <c r="I14" s="6">
        <v>12</v>
      </c>
      <c r="J14" s="17">
        <v>0.42857142857142855</v>
      </c>
      <c r="K14">
        <v>0.66586999999999996</v>
      </c>
      <c r="L14">
        <v>31.805</v>
      </c>
      <c r="M14">
        <v>7.9671000000000006E-2</v>
      </c>
      <c r="O14" s="6">
        <v>12</v>
      </c>
      <c r="P14" s="17">
        <v>0.42857142857142855</v>
      </c>
      <c r="Q14">
        <v>0.66586999999999996</v>
      </c>
      <c r="R14">
        <v>46.347000000000001</v>
      </c>
      <c r="S14" t="s">
        <v>88</v>
      </c>
      <c r="T14" s="5">
        <v>3.9722000000000004E-3</v>
      </c>
      <c r="U14">
        <v>11</v>
      </c>
      <c r="V14" s="17">
        <v>0.39285714285714285</v>
      </c>
      <c r="W14">
        <v>0.57933000000000001</v>
      </c>
      <c r="X14">
        <v>18.998000000000001</v>
      </c>
      <c r="Y14">
        <v>0.49663000000000002</v>
      </c>
      <c r="Z14" s="6">
        <v>12</v>
      </c>
      <c r="AA14" s="17">
        <v>0.42857142857142855</v>
      </c>
      <c r="AB14">
        <v>0.66586999999999996</v>
      </c>
      <c r="AC14">
        <v>23.785</v>
      </c>
      <c r="AD14" s="5">
        <v>0.28416999999999998</v>
      </c>
      <c r="AE14">
        <v>12</v>
      </c>
      <c r="AF14" s="17">
        <v>0.42857142857142855</v>
      </c>
      <c r="AG14">
        <v>0.66586999999999996</v>
      </c>
      <c r="AH14">
        <v>36.228999999999999</v>
      </c>
      <c r="AI14" s="5">
        <v>2.1656000000000002E-2</v>
      </c>
    </row>
    <row r="15" spans="1:35" x14ac:dyDescent="0.2">
      <c r="A15" s="6" t="s">
        <v>103</v>
      </c>
      <c r="B15" s="6">
        <v>32</v>
      </c>
      <c r="C15" s="6">
        <v>7</v>
      </c>
      <c r="D15" s="17">
        <v>0.21875</v>
      </c>
      <c r="E15">
        <v>0.25927</v>
      </c>
      <c r="F15">
        <v>46.319000000000003</v>
      </c>
      <c r="G15">
        <v>1.2885000000000001E-2</v>
      </c>
      <c r="H15" t="s">
        <v>88</v>
      </c>
      <c r="I15" s="6">
        <v>6</v>
      </c>
      <c r="J15" s="17">
        <v>0.1875</v>
      </c>
      <c r="K15">
        <v>0.25927</v>
      </c>
      <c r="L15">
        <v>44.878</v>
      </c>
      <c r="M15">
        <v>2.1943000000000001E-2</v>
      </c>
      <c r="N15" t="s">
        <v>92</v>
      </c>
      <c r="O15" s="6">
        <v>6</v>
      </c>
      <c r="P15" s="17">
        <v>0.1875</v>
      </c>
      <c r="Q15">
        <v>0.25927</v>
      </c>
      <c r="R15">
        <v>55.527000000000001</v>
      </c>
      <c r="S15" t="s">
        <v>88</v>
      </c>
      <c r="T15" s="5">
        <v>2.6450000000000001E-2</v>
      </c>
      <c r="U15">
        <v>6</v>
      </c>
      <c r="V15" s="17">
        <v>0.1875</v>
      </c>
      <c r="W15">
        <v>0.25927</v>
      </c>
      <c r="X15">
        <v>19.715</v>
      </c>
      <c r="Y15">
        <v>0.45828999999999998</v>
      </c>
      <c r="Z15" s="6">
        <v>6</v>
      </c>
      <c r="AA15" s="17">
        <v>0.1875</v>
      </c>
      <c r="AB15">
        <v>0.25927</v>
      </c>
      <c r="AC15">
        <v>26.446999999999999</v>
      </c>
      <c r="AD15" s="5">
        <v>0.29025000000000001</v>
      </c>
      <c r="AE15">
        <v>6</v>
      </c>
      <c r="AF15" s="17">
        <v>0.1875</v>
      </c>
      <c r="AG15">
        <v>0.25927</v>
      </c>
      <c r="AH15">
        <v>28.45</v>
      </c>
      <c r="AI15" s="5">
        <v>0.23508000000000001</v>
      </c>
    </row>
    <row r="16" spans="1:35" x14ac:dyDescent="0.2">
      <c r="A16" s="6" t="s">
        <v>102</v>
      </c>
      <c r="B16" s="6">
        <v>39</v>
      </c>
      <c r="C16" s="6">
        <v>14</v>
      </c>
      <c r="D16" s="17">
        <v>0.35897435897435898</v>
      </c>
      <c r="E16">
        <v>0.51563999999999999</v>
      </c>
      <c r="F16">
        <v>23.556000000000001</v>
      </c>
      <c r="G16">
        <v>0.32577</v>
      </c>
      <c r="I16" s="6">
        <v>12</v>
      </c>
      <c r="J16" s="17">
        <v>0.30769230769230771</v>
      </c>
      <c r="K16">
        <v>0.50246000000000002</v>
      </c>
      <c r="L16">
        <v>21.143999999999998</v>
      </c>
      <c r="M16">
        <v>0.41932000000000003</v>
      </c>
      <c r="O16" s="6">
        <v>13</v>
      </c>
      <c r="P16" s="17">
        <v>0.33333333333333331</v>
      </c>
      <c r="Q16">
        <v>0.51563999999999999</v>
      </c>
      <c r="R16">
        <v>27.344999999999999</v>
      </c>
      <c r="T16" s="5">
        <v>0.16763</v>
      </c>
      <c r="U16">
        <v>13</v>
      </c>
      <c r="V16" s="17">
        <v>0.33333333333333331</v>
      </c>
      <c r="W16">
        <v>0.51563999999999999</v>
      </c>
      <c r="X16">
        <v>16.361000000000001</v>
      </c>
      <c r="Y16">
        <v>0.64034999999999997</v>
      </c>
      <c r="Z16" s="6">
        <v>13</v>
      </c>
      <c r="AA16" s="17">
        <v>0.33333333333333331</v>
      </c>
      <c r="AB16">
        <v>0.51563999999999999</v>
      </c>
      <c r="AC16">
        <v>23.013999999999999</v>
      </c>
      <c r="AD16" s="5">
        <v>0.31152999999999997</v>
      </c>
      <c r="AE16">
        <v>13</v>
      </c>
      <c r="AF16" s="17">
        <v>0.33333333333333331</v>
      </c>
      <c r="AG16">
        <v>0.51563999999999999</v>
      </c>
      <c r="AH16">
        <v>13.791</v>
      </c>
      <c r="AI16" s="5">
        <v>0.69562000000000002</v>
      </c>
    </row>
    <row r="17" spans="1:35" x14ac:dyDescent="0.2">
      <c r="A17" s="6" t="s">
        <v>101</v>
      </c>
      <c r="B17" s="6">
        <v>33</v>
      </c>
      <c r="C17" s="6">
        <v>9</v>
      </c>
      <c r="D17" s="17">
        <v>0.27272727272727271</v>
      </c>
      <c r="E17">
        <v>0.29676999999999998</v>
      </c>
      <c r="F17">
        <v>39.200000000000003</v>
      </c>
      <c r="G17">
        <v>4.5513999999999999E-2</v>
      </c>
      <c r="I17" s="6">
        <v>8</v>
      </c>
      <c r="J17" s="17">
        <v>0.24242424242424243</v>
      </c>
      <c r="K17">
        <v>0.27493000000000001</v>
      </c>
      <c r="L17">
        <v>28.193000000000001</v>
      </c>
      <c r="M17">
        <v>0.18361</v>
      </c>
      <c r="O17" s="6">
        <v>8</v>
      </c>
      <c r="P17" s="17">
        <v>0.24242424242424243</v>
      </c>
      <c r="Q17">
        <v>0.27493000000000001</v>
      </c>
      <c r="R17">
        <v>39.5</v>
      </c>
      <c r="S17" t="s">
        <v>88</v>
      </c>
      <c r="T17" s="5">
        <v>1.0063000000000001E-2</v>
      </c>
      <c r="U17">
        <v>8</v>
      </c>
      <c r="V17" s="17">
        <v>0.24242424242424243</v>
      </c>
      <c r="W17">
        <v>0.27493000000000001</v>
      </c>
      <c r="X17">
        <v>30.63</v>
      </c>
      <c r="Y17">
        <v>0.11207</v>
      </c>
      <c r="Z17" s="6">
        <v>8</v>
      </c>
      <c r="AA17" s="17">
        <v>0.24242424242424243</v>
      </c>
      <c r="AB17">
        <v>0.27493000000000001</v>
      </c>
      <c r="AC17">
        <v>24.474</v>
      </c>
      <c r="AD17" s="5">
        <v>0.32396999999999998</v>
      </c>
      <c r="AE17">
        <v>8</v>
      </c>
      <c r="AF17" s="17">
        <v>0.24242424242424243</v>
      </c>
      <c r="AG17">
        <v>0.27493000000000001</v>
      </c>
      <c r="AH17">
        <v>28.111000000000001</v>
      </c>
      <c r="AI17" s="5">
        <v>0.30947000000000002</v>
      </c>
    </row>
    <row r="18" spans="1:35" x14ac:dyDescent="0.2">
      <c r="A18" s="6" t="s">
        <v>100</v>
      </c>
      <c r="B18" s="6">
        <v>8</v>
      </c>
      <c r="C18" s="6">
        <v>5</v>
      </c>
      <c r="D18" s="17">
        <v>0.625</v>
      </c>
      <c r="E18">
        <v>0</v>
      </c>
      <c r="F18">
        <v>9.1553000000000004</v>
      </c>
      <c r="G18">
        <v>0.59592000000000001</v>
      </c>
      <c r="I18" s="6">
        <v>5</v>
      </c>
      <c r="J18" s="17">
        <v>0.625</v>
      </c>
      <c r="K18">
        <v>0</v>
      </c>
      <c r="L18">
        <v>21.119</v>
      </c>
      <c r="M18">
        <v>0.36681999999999998</v>
      </c>
      <c r="O18" s="6">
        <v>5</v>
      </c>
      <c r="P18" s="17">
        <v>0.625</v>
      </c>
      <c r="Q18">
        <v>0</v>
      </c>
      <c r="R18">
        <v>37.643000000000001</v>
      </c>
      <c r="T18" s="5">
        <v>0.12407</v>
      </c>
      <c r="U18">
        <v>5</v>
      </c>
      <c r="V18" s="17">
        <v>0.625</v>
      </c>
      <c r="W18">
        <v>0</v>
      </c>
      <c r="X18">
        <v>2.8527999999999998</v>
      </c>
      <c r="Y18">
        <v>0.86253000000000002</v>
      </c>
      <c r="Z18" s="6">
        <v>5</v>
      </c>
      <c r="AA18" s="17">
        <v>0.625</v>
      </c>
      <c r="AB18">
        <v>0</v>
      </c>
      <c r="AC18">
        <v>23.495999999999999</v>
      </c>
      <c r="AD18" s="5">
        <v>0.32405</v>
      </c>
      <c r="AE18">
        <v>5</v>
      </c>
      <c r="AF18" s="17">
        <v>0.625</v>
      </c>
      <c r="AG18">
        <v>0</v>
      </c>
      <c r="AH18">
        <v>13.01</v>
      </c>
      <c r="AI18" s="5">
        <v>0.53252999999999995</v>
      </c>
    </row>
    <row r="19" spans="1:35" x14ac:dyDescent="0.2">
      <c r="A19" s="6" t="s">
        <v>99</v>
      </c>
      <c r="B19" s="6">
        <v>14</v>
      </c>
      <c r="C19" s="6">
        <v>12</v>
      </c>
      <c r="D19" s="17">
        <v>0.8571428571428571</v>
      </c>
      <c r="E19">
        <v>0.59897999999999996</v>
      </c>
      <c r="F19">
        <v>10.675000000000001</v>
      </c>
      <c r="G19">
        <v>0.78212000000000004</v>
      </c>
      <c r="I19" s="6">
        <v>11</v>
      </c>
      <c r="J19" s="17">
        <v>0.7857142857142857</v>
      </c>
      <c r="K19">
        <v>0.59897999999999996</v>
      </c>
      <c r="L19">
        <v>17.922000000000001</v>
      </c>
      <c r="M19">
        <v>0.50075000000000003</v>
      </c>
      <c r="O19" s="6">
        <v>11</v>
      </c>
      <c r="P19" s="17">
        <v>0.7857142857142857</v>
      </c>
      <c r="Q19">
        <v>0.59897999999999996</v>
      </c>
      <c r="R19">
        <v>36.341999999999999</v>
      </c>
      <c r="S19" t="s">
        <v>88</v>
      </c>
      <c r="T19" s="5">
        <v>5.491E-2</v>
      </c>
      <c r="U19">
        <v>11</v>
      </c>
      <c r="V19" s="17">
        <v>0.7857142857142857</v>
      </c>
      <c r="W19">
        <v>0.59897999999999996</v>
      </c>
      <c r="X19">
        <v>19.963999999999999</v>
      </c>
      <c r="Y19">
        <v>0.40489000000000003</v>
      </c>
      <c r="Z19" s="6">
        <v>11</v>
      </c>
      <c r="AA19" s="17">
        <v>0.7857142857142857</v>
      </c>
      <c r="AB19">
        <v>0.59897999999999996</v>
      </c>
      <c r="AC19">
        <v>23.024999999999999</v>
      </c>
      <c r="AD19" s="5">
        <v>0.32674999999999998</v>
      </c>
      <c r="AE19">
        <v>11</v>
      </c>
      <c r="AF19" s="17">
        <v>0.7857142857142857</v>
      </c>
      <c r="AG19">
        <v>0.59897999999999996</v>
      </c>
      <c r="AH19">
        <v>28.960999999999999</v>
      </c>
      <c r="AI19" s="5">
        <v>0.10546999999999999</v>
      </c>
    </row>
    <row r="20" spans="1:35" x14ac:dyDescent="0.2">
      <c r="A20" s="6" t="s">
        <v>98</v>
      </c>
      <c r="B20" s="6">
        <v>38</v>
      </c>
      <c r="C20" s="6">
        <v>14</v>
      </c>
      <c r="D20" s="17">
        <v>0.36842105263157893</v>
      </c>
      <c r="E20">
        <v>0.55513000000000001</v>
      </c>
      <c r="F20">
        <v>39.424999999999997</v>
      </c>
      <c r="G20">
        <v>9.7260999999999997E-3</v>
      </c>
      <c r="H20" t="s">
        <v>88</v>
      </c>
      <c r="I20" s="6">
        <v>14</v>
      </c>
      <c r="J20" s="17">
        <v>0.36842105263157893</v>
      </c>
      <c r="K20">
        <v>0.55513000000000001</v>
      </c>
      <c r="L20">
        <v>35.478000000000002</v>
      </c>
      <c r="M20">
        <v>3.5413E-2</v>
      </c>
      <c r="O20" s="6">
        <v>15</v>
      </c>
      <c r="P20" s="17">
        <v>0.39473684210526316</v>
      </c>
      <c r="Q20">
        <v>0.63292999999999999</v>
      </c>
      <c r="R20">
        <v>44.439</v>
      </c>
      <c r="S20" t="s">
        <v>88</v>
      </c>
      <c r="T20" s="5">
        <v>4.3011999999999998E-3</v>
      </c>
      <c r="U20">
        <v>14</v>
      </c>
      <c r="V20" s="17">
        <v>0.36842105263157893</v>
      </c>
      <c r="W20">
        <v>0.55513000000000001</v>
      </c>
      <c r="X20">
        <v>39.058</v>
      </c>
      <c r="Y20">
        <v>3.943E-2</v>
      </c>
      <c r="Z20" s="6">
        <v>14</v>
      </c>
      <c r="AA20" s="17">
        <v>0.36842105263157893</v>
      </c>
      <c r="AB20">
        <v>0.55513000000000001</v>
      </c>
      <c r="AC20">
        <v>21.747</v>
      </c>
      <c r="AD20" s="5">
        <v>0.33566000000000001</v>
      </c>
      <c r="AE20">
        <v>14</v>
      </c>
      <c r="AF20" s="17">
        <v>0.36842105263157893</v>
      </c>
      <c r="AG20">
        <v>0.55513000000000001</v>
      </c>
      <c r="AH20">
        <v>36.588999999999999</v>
      </c>
      <c r="AI20" s="5">
        <v>1.0557E-2</v>
      </c>
    </row>
    <row r="21" spans="1:35" x14ac:dyDescent="0.2">
      <c r="A21" s="6" t="s">
        <v>97</v>
      </c>
      <c r="B21" s="6">
        <v>15</v>
      </c>
      <c r="C21" s="6">
        <v>6</v>
      </c>
      <c r="D21" s="17">
        <v>0.4</v>
      </c>
      <c r="E21">
        <v>3.175E-2</v>
      </c>
      <c r="F21">
        <v>31.783999999999999</v>
      </c>
      <c r="G21">
        <v>0.11974</v>
      </c>
      <c r="I21" s="6">
        <v>6</v>
      </c>
      <c r="J21" s="17">
        <v>0.4</v>
      </c>
      <c r="K21">
        <v>3.175E-2</v>
      </c>
      <c r="L21">
        <v>38.347999999999999</v>
      </c>
      <c r="M21">
        <v>7.9103000000000007E-2</v>
      </c>
      <c r="O21" s="6">
        <v>6</v>
      </c>
      <c r="P21" s="17">
        <v>0.4</v>
      </c>
      <c r="Q21">
        <v>3.175E-2</v>
      </c>
      <c r="R21">
        <v>58.359000000000002</v>
      </c>
      <c r="S21" t="s">
        <v>88</v>
      </c>
      <c r="T21" s="5">
        <v>1.8178999999999999E-3</v>
      </c>
      <c r="U21">
        <v>6</v>
      </c>
      <c r="V21" s="17">
        <v>0.4</v>
      </c>
      <c r="W21">
        <v>3.175E-2</v>
      </c>
      <c r="X21">
        <v>24.396000000000001</v>
      </c>
      <c r="Y21">
        <v>0.33572999999999997</v>
      </c>
      <c r="Z21" s="6">
        <v>5</v>
      </c>
      <c r="AA21" s="17">
        <v>0.33333333333333331</v>
      </c>
      <c r="AB21">
        <v>3.175E-2</v>
      </c>
      <c r="AC21">
        <v>21.843</v>
      </c>
      <c r="AD21" s="5">
        <v>0.37252000000000002</v>
      </c>
      <c r="AE21">
        <v>6</v>
      </c>
      <c r="AF21" s="17">
        <v>0.4</v>
      </c>
      <c r="AG21">
        <v>3.175E-2</v>
      </c>
      <c r="AH21">
        <v>57.69</v>
      </c>
      <c r="AI21" s="5">
        <v>3.7025000000000001E-3</v>
      </c>
    </row>
    <row r="22" spans="1:35" x14ac:dyDescent="0.2">
      <c r="A22" s="6" t="s">
        <v>96</v>
      </c>
      <c r="B22" s="6">
        <v>21</v>
      </c>
      <c r="C22" s="6">
        <v>6</v>
      </c>
      <c r="D22" s="17">
        <v>0.2857142857142857</v>
      </c>
      <c r="E22">
        <v>0.50373000000000001</v>
      </c>
      <c r="F22">
        <v>36.277999999999999</v>
      </c>
      <c r="G22">
        <v>4.6421999999999998E-2</v>
      </c>
      <c r="I22" s="6">
        <v>4</v>
      </c>
      <c r="J22" s="17">
        <v>0.19047619047619047</v>
      </c>
      <c r="K22">
        <v>0</v>
      </c>
      <c r="L22">
        <v>30.442</v>
      </c>
      <c r="M22">
        <v>0.17444000000000001</v>
      </c>
      <c r="O22" s="6">
        <v>5</v>
      </c>
      <c r="P22" s="17">
        <v>0.23809523809523808</v>
      </c>
      <c r="Q22">
        <v>0.10448</v>
      </c>
      <c r="R22">
        <v>48.561</v>
      </c>
      <c r="S22" t="s">
        <v>88</v>
      </c>
      <c r="T22" s="5">
        <v>1.4465E-2</v>
      </c>
      <c r="U22">
        <v>5</v>
      </c>
      <c r="V22" s="17">
        <v>0.23809523809523808</v>
      </c>
      <c r="W22">
        <v>0.10448</v>
      </c>
      <c r="X22">
        <v>29.678000000000001</v>
      </c>
      <c r="Y22">
        <v>0.21623000000000001</v>
      </c>
      <c r="Z22" s="6">
        <v>5</v>
      </c>
      <c r="AA22" s="17">
        <v>0.23809523809523808</v>
      </c>
      <c r="AB22">
        <v>0.10448</v>
      </c>
      <c r="AC22">
        <v>22.696999999999999</v>
      </c>
      <c r="AD22" s="5">
        <v>0.37384000000000001</v>
      </c>
      <c r="AE22">
        <v>5</v>
      </c>
      <c r="AF22" s="17">
        <v>0.23809523809523808</v>
      </c>
      <c r="AG22">
        <v>0.10448</v>
      </c>
      <c r="AH22">
        <v>35.505000000000003</v>
      </c>
      <c r="AI22" s="5">
        <v>0.10371</v>
      </c>
    </row>
    <row r="23" spans="1:35" x14ac:dyDescent="0.2">
      <c r="A23" s="6" t="s">
        <v>95</v>
      </c>
      <c r="B23" s="6">
        <v>16</v>
      </c>
      <c r="C23" s="6">
        <v>3</v>
      </c>
      <c r="D23" s="17">
        <v>0.1875</v>
      </c>
      <c r="E23">
        <v>0.37383</v>
      </c>
      <c r="F23">
        <v>35.095999999999997</v>
      </c>
      <c r="G23">
        <v>6.7316000000000001E-2</v>
      </c>
      <c r="I23" s="6">
        <v>3</v>
      </c>
      <c r="J23" s="17">
        <v>0.1875</v>
      </c>
      <c r="K23">
        <v>0.37383</v>
      </c>
      <c r="L23">
        <v>44.228000000000002</v>
      </c>
      <c r="M23">
        <v>7.3868000000000003E-2</v>
      </c>
      <c r="O23" s="6">
        <v>3</v>
      </c>
      <c r="P23" s="17">
        <v>0.1875</v>
      </c>
      <c r="Q23">
        <v>0.37383</v>
      </c>
      <c r="R23">
        <v>68.578000000000003</v>
      </c>
      <c r="S23" t="s">
        <v>88</v>
      </c>
      <c r="T23" s="5">
        <v>4.0924000000000004E-3</v>
      </c>
      <c r="U23">
        <v>3</v>
      </c>
      <c r="V23" s="17">
        <v>0.1875</v>
      </c>
      <c r="W23">
        <v>0.37383</v>
      </c>
      <c r="X23">
        <v>12.375</v>
      </c>
      <c r="Y23">
        <v>0.60714000000000001</v>
      </c>
      <c r="Z23" s="6">
        <v>3</v>
      </c>
      <c r="AA23" s="17">
        <v>0.1875</v>
      </c>
      <c r="AB23">
        <v>0.37383</v>
      </c>
      <c r="AC23">
        <v>19.669</v>
      </c>
      <c r="AD23" s="5">
        <v>0.42329</v>
      </c>
      <c r="AE23">
        <v>3</v>
      </c>
      <c r="AF23" s="17">
        <v>0.1875</v>
      </c>
      <c r="AG23">
        <v>0.37383</v>
      </c>
      <c r="AH23">
        <v>31.838000000000001</v>
      </c>
      <c r="AI23" s="5">
        <v>0.20216000000000001</v>
      </c>
    </row>
    <row r="24" spans="1:35" x14ac:dyDescent="0.2">
      <c r="A24" s="6" t="s">
        <v>94</v>
      </c>
      <c r="B24" s="6">
        <v>15</v>
      </c>
      <c r="C24" s="6">
        <v>7</v>
      </c>
      <c r="D24" s="17">
        <v>0.46666666666666667</v>
      </c>
      <c r="E24">
        <v>0.36403999999999997</v>
      </c>
      <c r="F24">
        <v>40.854999999999997</v>
      </c>
      <c r="G24">
        <v>8.7885000000000003E-4</v>
      </c>
      <c r="H24" t="s">
        <v>88</v>
      </c>
      <c r="I24" s="6">
        <v>5</v>
      </c>
      <c r="J24" s="17">
        <v>0.33333333333333331</v>
      </c>
      <c r="K24">
        <v>0.33245999999999998</v>
      </c>
      <c r="L24">
        <v>24.890999999999998</v>
      </c>
      <c r="M24">
        <v>0.26946999999999999</v>
      </c>
      <c r="O24" s="6">
        <v>5</v>
      </c>
      <c r="P24" s="17">
        <v>0.33333333333333331</v>
      </c>
      <c r="Q24">
        <v>0.33245999999999998</v>
      </c>
      <c r="R24">
        <v>37.283000000000001</v>
      </c>
      <c r="S24" t="s">
        <v>88</v>
      </c>
      <c r="T24" s="5">
        <v>4.9294999999999999E-2</v>
      </c>
      <c r="U24">
        <v>5</v>
      </c>
      <c r="V24" s="17">
        <v>0.33333333333333331</v>
      </c>
      <c r="W24">
        <v>0.33245999999999998</v>
      </c>
      <c r="X24">
        <v>13.826000000000001</v>
      </c>
      <c r="Y24">
        <v>0.68684999999999996</v>
      </c>
      <c r="Z24" s="6">
        <v>5</v>
      </c>
      <c r="AA24" s="17">
        <v>0.33333333333333331</v>
      </c>
      <c r="AB24">
        <v>0.33245999999999998</v>
      </c>
      <c r="AC24">
        <v>18.396000000000001</v>
      </c>
      <c r="AD24" s="5">
        <v>0.48969000000000001</v>
      </c>
      <c r="AE24">
        <v>5</v>
      </c>
      <c r="AF24" s="17">
        <v>0.33333333333333331</v>
      </c>
      <c r="AG24">
        <v>0.33245999999999998</v>
      </c>
      <c r="AH24">
        <v>31.347999999999999</v>
      </c>
      <c r="AI24" s="5">
        <v>0.17151</v>
      </c>
    </row>
    <row r="25" spans="1:35" x14ac:dyDescent="0.2">
      <c r="A25" s="6" t="s">
        <v>93</v>
      </c>
      <c r="B25" s="6">
        <v>28</v>
      </c>
      <c r="C25" s="6">
        <v>11</v>
      </c>
      <c r="D25" s="17">
        <v>0.39285714285714285</v>
      </c>
      <c r="E25">
        <v>0.43676999999999999</v>
      </c>
      <c r="F25">
        <v>51.289000000000001</v>
      </c>
      <c r="G25">
        <v>1.5958E-2</v>
      </c>
      <c r="H25" t="s">
        <v>92</v>
      </c>
      <c r="I25" s="6">
        <v>11</v>
      </c>
      <c r="J25" s="17">
        <v>0.39285714285714285</v>
      </c>
      <c r="K25">
        <v>0.43676999999999999</v>
      </c>
      <c r="L25">
        <v>42.957999999999998</v>
      </c>
      <c r="M25">
        <v>3.3331E-2</v>
      </c>
      <c r="N25" t="s">
        <v>92</v>
      </c>
      <c r="O25" s="6">
        <v>11</v>
      </c>
      <c r="P25" s="17">
        <v>0.39285714285714285</v>
      </c>
      <c r="Q25">
        <v>0.43676999999999999</v>
      </c>
      <c r="R25">
        <v>35.037999999999997</v>
      </c>
      <c r="S25" t="s">
        <v>91</v>
      </c>
      <c r="T25" s="5">
        <v>6.5573999999999993E-2</v>
      </c>
      <c r="U25">
        <v>11</v>
      </c>
      <c r="V25" s="17">
        <v>0.39285714285714285</v>
      </c>
      <c r="W25">
        <v>0.43676999999999999</v>
      </c>
      <c r="X25">
        <v>39.609000000000002</v>
      </c>
      <c r="Y25">
        <v>0.10138999999999999</v>
      </c>
      <c r="Z25" s="6">
        <v>11</v>
      </c>
      <c r="AA25" s="17">
        <v>0.39285714285714285</v>
      </c>
      <c r="AB25">
        <v>0.43676999999999999</v>
      </c>
      <c r="AC25">
        <v>15.746</v>
      </c>
      <c r="AD25" s="5">
        <v>0.59877999999999998</v>
      </c>
      <c r="AE25">
        <v>11</v>
      </c>
      <c r="AF25" s="17">
        <v>0.39285714285714285</v>
      </c>
      <c r="AG25">
        <v>0.43676999999999999</v>
      </c>
      <c r="AH25">
        <v>21.547999999999998</v>
      </c>
      <c r="AI25" s="5">
        <v>0.39728000000000002</v>
      </c>
    </row>
    <row r="26" spans="1:35" x14ac:dyDescent="0.2">
      <c r="A26" s="6" t="s">
        <v>90</v>
      </c>
      <c r="B26" s="6">
        <v>4</v>
      </c>
      <c r="C26" s="6">
        <v>3</v>
      </c>
      <c r="D26" s="17">
        <v>0.75</v>
      </c>
      <c r="E26">
        <v>1</v>
      </c>
      <c r="F26">
        <v>27.963999999999999</v>
      </c>
      <c r="G26">
        <v>0.27123999999999998</v>
      </c>
      <c r="I26" s="6">
        <v>3</v>
      </c>
      <c r="J26" s="17">
        <v>0.75</v>
      </c>
      <c r="K26">
        <v>1</v>
      </c>
      <c r="L26">
        <v>1.7571000000000001</v>
      </c>
      <c r="M26">
        <v>0.94689000000000001</v>
      </c>
      <c r="O26" s="6">
        <v>3</v>
      </c>
      <c r="P26" s="17">
        <v>0.75</v>
      </c>
      <c r="Q26">
        <v>1</v>
      </c>
      <c r="R26">
        <v>27.311</v>
      </c>
      <c r="T26" s="5">
        <v>0.29431000000000002</v>
      </c>
      <c r="U26">
        <v>3</v>
      </c>
      <c r="V26" s="17">
        <v>0.75</v>
      </c>
      <c r="W26">
        <v>1</v>
      </c>
      <c r="X26">
        <v>11.06</v>
      </c>
      <c r="Y26">
        <v>0.67918000000000001</v>
      </c>
      <c r="Z26" s="6">
        <v>3</v>
      </c>
      <c r="AA26" s="17">
        <v>0.75</v>
      </c>
      <c r="AB26">
        <v>1</v>
      </c>
      <c r="AC26">
        <v>11.124000000000001</v>
      </c>
      <c r="AD26" s="5">
        <v>0.67796000000000001</v>
      </c>
      <c r="AE26">
        <v>3</v>
      </c>
      <c r="AF26" s="17">
        <v>0.75</v>
      </c>
      <c r="AG26">
        <v>1</v>
      </c>
      <c r="AH26">
        <v>3.7016</v>
      </c>
      <c r="AI26" s="5">
        <v>0.87546000000000002</v>
      </c>
    </row>
    <row r="27" spans="1:35" ht="17" thickBot="1" x14ac:dyDescent="0.25">
      <c r="A27" s="3" t="s">
        <v>89</v>
      </c>
      <c r="B27" s="3">
        <v>19</v>
      </c>
      <c r="C27" s="3">
        <v>7</v>
      </c>
      <c r="D27" s="24">
        <v>0.36842105263157893</v>
      </c>
      <c r="E27" s="2">
        <v>5.7140000000000003E-2</v>
      </c>
      <c r="F27" s="2">
        <v>47.959000000000003</v>
      </c>
      <c r="G27" s="2">
        <v>3.0119E-2</v>
      </c>
      <c r="H27" s="2"/>
      <c r="I27" s="3">
        <v>5</v>
      </c>
      <c r="J27" s="24">
        <v>0.26315789473684209</v>
      </c>
      <c r="K27" s="2">
        <v>7.1399999999999996E-3</v>
      </c>
      <c r="L27" s="2">
        <v>33.270000000000003</v>
      </c>
      <c r="M27" s="2">
        <v>0.14409</v>
      </c>
      <c r="N27" s="2"/>
      <c r="O27" s="3">
        <v>6</v>
      </c>
      <c r="P27" s="24">
        <v>0.31578947368421051</v>
      </c>
      <c r="Q27" s="2">
        <v>3.5709999999999999E-2</v>
      </c>
      <c r="R27" s="2">
        <v>44.389000000000003</v>
      </c>
      <c r="S27" s="2" t="s">
        <v>88</v>
      </c>
      <c r="T27" s="1">
        <v>1.1575E-2</v>
      </c>
      <c r="U27" s="2">
        <v>6</v>
      </c>
      <c r="V27" s="24">
        <v>0.31578947368421051</v>
      </c>
      <c r="W27" s="2">
        <v>3.5709999999999999E-2</v>
      </c>
      <c r="X27" s="2">
        <v>28.7</v>
      </c>
      <c r="Y27" s="2">
        <v>0.23655999999999999</v>
      </c>
      <c r="Z27" s="3">
        <v>6</v>
      </c>
      <c r="AA27" s="24">
        <v>0.31578947368421051</v>
      </c>
      <c r="AB27" s="2">
        <v>3.5709999999999999E-2</v>
      </c>
      <c r="AC27" s="2">
        <v>10.804</v>
      </c>
      <c r="AD27" s="1">
        <v>0.80532000000000004</v>
      </c>
      <c r="AE27" s="2">
        <v>6</v>
      </c>
      <c r="AF27" s="24">
        <v>0.31578947368421051</v>
      </c>
      <c r="AG27" s="2">
        <v>3.5709999999999999E-2</v>
      </c>
      <c r="AH27" s="2">
        <v>26.704999999999998</v>
      </c>
      <c r="AI27" s="1">
        <v>0.26467000000000002</v>
      </c>
    </row>
  </sheetData>
  <mergeCells count="1">
    <mergeCell ref="A1:J1"/>
  </mergeCells>
  <conditionalFormatting sqref="E2:E25">
    <cfRule type="colorScale" priority="16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G2:H24">
    <cfRule type="colorScale" priority="23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G25:H25">
    <cfRule type="colorScale" priority="20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G26:H26">
    <cfRule type="colorScale" priority="10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G27:H27">
    <cfRule type="colorScale" priority="6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K2:K25">
    <cfRule type="colorScale" priority="15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M2:M24">
    <cfRule type="colorScale" priority="29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M25">
    <cfRule type="colorScale" priority="27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M26">
    <cfRule type="colorScale" priority="28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M27">
    <cfRule type="colorScale" priority="30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Q2:Q25">
    <cfRule type="colorScale" priority="14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S2:T24">
    <cfRule type="colorScale" priority="2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S25:T25">
    <cfRule type="colorScale" priority="19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S26:T26">
    <cfRule type="colorScale" priority="9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S27:T27">
    <cfRule type="colorScale" priority="5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W2:W25">
    <cfRule type="colorScale" priority="13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Y2:Y24">
    <cfRule type="colorScale" priority="25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Y25">
    <cfRule type="colorScale" priority="18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Y26">
    <cfRule type="colorScale" priority="8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Y27">
    <cfRule type="colorScale" priority="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AB2:AB25">
    <cfRule type="colorScale" priority="12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AD2:AD24">
    <cfRule type="colorScale" priority="26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AD25">
    <cfRule type="colorScale" priority="17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AD26">
    <cfRule type="colorScale" priority="7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AD27">
    <cfRule type="colorScale" priority="3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AG2:AG25">
    <cfRule type="colorScale" priority="11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AG2:AG27">
    <cfRule type="colorScale" priority="1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AI2:AI3">
    <cfRule type="colorScale" priority="22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AI2:AI24">
    <cfRule type="colorScale" priority="21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AI2:AI27"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A986A-0356-B846-ADBE-C03042DB12A0}">
  <dimension ref="A1:AJ36"/>
  <sheetViews>
    <sheetView zoomScale="150" zoomScaleNormal="150" workbookViewId="0">
      <selection activeCell="L18" sqref="L18"/>
    </sheetView>
  </sheetViews>
  <sheetFormatPr baseColWidth="10" defaultRowHeight="16" x14ac:dyDescent="0.2"/>
  <cols>
    <col min="1" max="1" width="37.83203125" customWidth="1"/>
    <col min="4" max="4" width="10.83203125" style="17"/>
  </cols>
  <sheetData>
    <row r="1" spans="1:36" ht="20" thickBot="1" x14ac:dyDescent="0.3">
      <c r="A1" s="28" t="s">
        <v>191</v>
      </c>
      <c r="B1" s="28"/>
      <c r="C1" s="28"/>
      <c r="D1" s="28"/>
      <c r="E1" s="28"/>
      <c r="F1" s="28"/>
      <c r="G1" s="28"/>
      <c r="H1" s="28"/>
      <c r="I1" s="28"/>
      <c r="J1" s="28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</row>
    <row r="2" spans="1:36" x14ac:dyDescent="0.2">
      <c r="A2" s="21"/>
      <c r="B2" s="19"/>
      <c r="C2" s="21" t="s">
        <v>91</v>
      </c>
      <c r="D2" s="20"/>
      <c r="E2" s="19"/>
      <c r="F2" s="19"/>
      <c r="G2" s="19"/>
      <c r="H2" s="18"/>
      <c r="I2" s="19" t="s">
        <v>186</v>
      </c>
      <c r="J2" s="19"/>
      <c r="K2" s="19"/>
      <c r="L2" s="19"/>
      <c r="M2" s="19"/>
      <c r="N2" s="19"/>
      <c r="O2" s="21" t="s">
        <v>85</v>
      </c>
      <c r="P2" s="19"/>
      <c r="Q2" s="19"/>
      <c r="R2" s="19"/>
      <c r="S2" s="19"/>
      <c r="T2" s="18"/>
      <c r="U2" s="19" t="s">
        <v>185</v>
      </c>
      <c r="V2" s="19"/>
      <c r="W2" s="19"/>
      <c r="X2" s="19"/>
      <c r="Y2" s="19"/>
      <c r="Z2" s="19"/>
      <c r="AA2" s="21" t="s">
        <v>184</v>
      </c>
      <c r="AB2" s="19"/>
      <c r="AC2" s="19"/>
      <c r="AD2" s="19"/>
      <c r="AE2" s="18"/>
      <c r="AF2" s="21" t="s">
        <v>123</v>
      </c>
      <c r="AG2" s="19"/>
      <c r="AH2" s="19"/>
      <c r="AI2" s="19"/>
      <c r="AJ2" s="18"/>
    </row>
    <row r="3" spans="1:36" x14ac:dyDescent="0.2">
      <c r="A3" s="6"/>
      <c r="B3" t="s">
        <v>121</v>
      </c>
      <c r="C3" s="6" t="s">
        <v>119</v>
      </c>
      <c r="D3" s="17" t="s">
        <v>118</v>
      </c>
      <c r="E3" t="s">
        <v>117</v>
      </c>
      <c r="F3" t="s">
        <v>116</v>
      </c>
      <c r="H3" s="5" t="s">
        <v>120</v>
      </c>
      <c r="I3" t="s">
        <v>119</v>
      </c>
      <c r="J3" s="17" t="s">
        <v>118</v>
      </c>
      <c r="K3" t="s">
        <v>117</v>
      </c>
      <c r="L3" t="s">
        <v>116</v>
      </c>
      <c r="N3" t="s">
        <v>120</v>
      </c>
      <c r="O3" s="6" t="s">
        <v>119</v>
      </c>
      <c r="P3" s="17" t="s">
        <v>118</v>
      </c>
      <c r="Q3" t="s">
        <v>117</v>
      </c>
      <c r="R3" t="s">
        <v>116</v>
      </c>
      <c r="T3" s="5" t="s">
        <v>120</v>
      </c>
      <c r="U3" t="s">
        <v>119</v>
      </c>
      <c r="V3" s="17" t="s">
        <v>118</v>
      </c>
      <c r="W3" t="s">
        <v>117</v>
      </c>
      <c r="X3" t="s">
        <v>116</v>
      </c>
      <c r="Z3" t="s">
        <v>120</v>
      </c>
      <c r="AA3" s="6" t="s">
        <v>119</v>
      </c>
      <c r="AB3" s="17" t="s">
        <v>118</v>
      </c>
      <c r="AC3" t="s">
        <v>117</v>
      </c>
      <c r="AD3" t="s">
        <v>116</v>
      </c>
      <c r="AE3" s="5" t="s">
        <v>120</v>
      </c>
      <c r="AF3" s="6" t="s">
        <v>119</v>
      </c>
      <c r="AG3" s="17" t="s">
        <v>118</v>
      </c>
      <c r="AH3" t="s">
        <v>117</v>
      </c>
      <c r="AI3" t="s">
        <v>116</v>
      </c>
      <c r="AJ3" s="5" t="s">
        <v>120</v>
      </c>
    </row>
    <row r="4" spans="1:36" x14ac:dyDescent="0.2">
      <c r="A4" s="6" t="s">
        <v>103</v>
      </c>
      <c r="B4">
        <v>32</v>
      </c>
      <c r="C4" s="6">
        <v>8</v>
      </c>
      <c r="D4" s="17">
        <v>0.25</v>
      </c>
      <c r="E4">
        <v>0.28308</v>
      </c>
      <c r="F4">
        <v>42.847999999999999</v>
      </c>
      <c r="G4" t="s">
        <v>91</v>
      </c>
      <c r="H4" s="5">
        <v>1.5441E-2</v>
      </c>
      <c r="I4">
        <v>8</v>
      </c>
      <c r="J4" s="17">
        <v>0.25</v>
      </c>
      <c r="K4">
        <v>0.28308</v>
      </c>
      <c r="L4">
        <v>37.634</v>
      </c>
      <c r="M4" t="s">
        <v>88</v>
      </c>
      <c r="N4">
        <v>1.8346E-3</v>
      </c>
      <c r="O4" s="6">
        <v>8</v>
      </c>
      <c r="P4" s="17">
        <v>0.25</v>
      </c>
      <c r="Q4">
        <v>0.28308</v>
      </c>
      <c r="R4">
        <v>37.634</v>
      </c>
      <c r="S4" t="s">
        <v>88</v>
      </c>
      <c r="T4" s="5">
        <v>2.8115000000000001E-2</v>
      </c>
      <c r="U4">
        <v>8</v>
      </c>
      <c r="V4" s="17">
        <v>0.25</v>
      </c>
      <c r="W4">
        <v>0.28308</v>
      </c>
      <c r="X4">
        <v>49.36</v>
      </c>
      <c r="Z4">
        <v>9.7394999999999999E-3</v>
      </c>
      <c r="AA4" s="6">
        <v>8</v>
      </c>
      <c r="AB4" s="17">
        <f t="shared" ref="AB4:AB34" si="0">AA4/B4</f>
        <v>0.25</v>
      </c>
      <c r="AC4">
        <v>0.28308</v>
      </c>
      <c r="AD4">
        <v>21.888999999999999</v>
      </c>
      <c r="AE4" s="5">
        <v>0.30468000000000001</v>
      </c>
      <c r="AF4" s="6">
        <v>8</v>
      </c>
      <c r="AG4" s="17">
        <f t="shared" ref="AG4:AG36" si="1">AF4/$B4</f>
        <v>0.25</v>
      </c>
      <c r="AH4">
        <v>0.28308</v>
      </c>
      <c r="AI4">
        <v>47.598999999999997</v>
      </c>
      <c r="AJ4" s="5">
        <v>8.7551999999999994E-3</v>
      </c>
    </row>
    <row r="5" spans="1:36" x14ac:dyDescent="0.2">
      <c r="A5" s="6" t="s">
        <v>101</v>
      </c>
      <c r="B5">
        <v>33</v>
      </c>
      <c r="C5" s="6">
        <v>7</v>
      </c>
      <c r="D5" s="17">
        <v>0.21212121212121213</v>
      </c>
      <c r="E5">
        <v>0.35754999999999998</v>
      </c>
      <c r="F5">
        <v>73.039000000000001</v>
      </c>
      <c r="G5" t="s">
        <v>91</v>
      </c>
      <c r="H5" s="5">
        <v>1.9107999999999999E-4</v>
      </c>
      <c r="I5">
        <v>7</v>
      </c>
      <c r="J5" s="17">
        <v>0.21212121212121213</v>
      </c>
      <c r="K5">
        <v>0.35754999999999998</v>
      </c>
      <c r="L5">
        <v>37.651000000000003</v>
      </c>
      <c r="M5" t="s">
        <v>88</v>
      </c>
      <c r="N5">
        <v>3.3184E-3</v>
      </c>
      <c r="O5" s="6">
        <v>7</v>
      </c>
      <c r="P5" s="17">
        <v>0.21212121212121213</v>
      </c>
      <c r="Q5">
        <v>0.35754999999999998</v>
      </c>
      <c r="R5">
        <v>37.651000000000003</v>
      </c>
      <c r="T5" s="5">
        <v>6.6669999999999993E-2</v>
      </c>
      <c r="U5">
        <v>7</v>
      </c>
      <c r="V5" s="17">
        <v>0.21212121212121213</v>
      </c>
      <c r="W5">
        <v>0.35754999999999998</v>
      </c>
      <c r="X5">
        <v>62.976999999999997</v>
      </c>
      <c r="Z5">
        <v>1.0169E-4</v>
      </c>
      <c r="AA5" s="6">
        <v>7</v>
      </c>
      <c r="AB5" s="17">
        <f t="shared" si="0"/>
        <v>0.21212121212121213</v>
      </c>
      <c r="AC5">
        <v>0.35754999999999998</v>
      </c>
      <c r="AD5">
        <v>32.591999999999999</v>
      </c>
      <c r="AE5" s="5">
        <v>7.9271999999999995E-2</v>
      </c>
      <c r="AF5" s="6">
        <v>7</v>
      </c>
      <c r="AG5" s="17">
        <f t="shared" si="1"/>
        <v>0.21212121212121213</v>
      </c>
      <c r="AH5">
        <v>0.35754999999999998</v>
      </c>
      <c r="AI5">
        <v>44.094000000000001</v>
      </c>
      <c r="AJ5" s="5">
        <v>5.8194000000000003E-2</v>
      </c>
    </row>
    <row r="6" spans="1:36" x14ac:dyDescent="0.2">
      <c r="A6" s="6" t="s">
        <v>94</v>
      </c>
      <c r="B6">
        <v>15</v>
      </c>
      <c r="C6" s="6">
        <v>4</v>
      </c>
      <c r="D6" s="17">
        <v>0.26666666666666666</v>
      </c>
      <c r="E6">
        <v>0.33245999999999998</v>
      </c>
      <c r="F6">
        <v>43.155999999999999</v>
      </c>
      <c r="H6" s="5">
        <v>0.10123</v>
      </c>
      <c r="I6">
        <v>4</v>
      </c>
      <c r="J6" s="17">
        <v>0.26666666666666666</v>
      </c>
      <c r="K6">
        <v>0.33245999999999998</v>
      </c>
      <c r="L6">
        <v>43.567</v>
      </c>
      <c r="N6">
        <v>3.7277E-3</v>
      </c>
      <c r="O6" s="6">
        <v>4</v>
      </c>
      <c r="P6" s="17">
        <v>0.26666666666666666</v>
      </c>
      <c r="Q6">
        <v>0.33245999999999998</v>
      </c>
      <c r="R6">
        <v>43.567</v>
      </c>
      <c r="S6" t="s">
        <v>88</v>
      </c>
      <c r="T6" s="5">
        <v>4.7232000000000003E-2</v>
      </c>
      <c r="U6">
        <v>4</v>
      </c>
      <c r="V6" s="17">
        <v>0.26666666666666666</v>
      </c>
      <c r="W6">
        <v>0.33245999999999998</v>
      </c>
      <c r="X6">
        <v>23.849</v>
      </c>
      <c r="Z6">
        <v>0.31879000000000002</v>
      </c>
      <c r="AA6" s="6">
        <v>4</v>
      </c>
      <c r="AB6" s="17">
        <f t="shared" si="0"/>
        <v>0.26666666666666666</v>
      </c>
      <c r="AC6">
        <v>0.33245999999999998</v>
      </c>
      <c r="AD6">
        <v>3.1863999999999999</v>
      </c>
      <c r="AE6" s="5">
        <v>0.92901999999999996</v>
      </c>
      <c r="AF6" s="6">
        <v>4</v>
      </c>
      <c r="AG6" s="17">
        <f t="shared" si="1"/>
        <v>0.26666666666666666</v>
      </c>
      <c r="AH6">
        <v>0.33245999999999998</v>
      </c>
      <c r="AI6">
        <v>27.704000000000001</v>
      </c>
      <c r="AJ6" s="5">
        <v>0.24193000000000001</v>
      </c>
    </row>
    <row r="7" spans="1:36" x14ac:dyDescent="0.2">
      <c r="A7" s="6" t="s">
        <v>104</v>
      </c>
      <c r="B7">
        <v>28</v>
      </c>
      <c r="C7" s="6">
        <v>11</v>
      </c>
      <c r="D7" s="17">
        <v>0.39285714285714285</v>
      </c>
      <c r="E7">
        <v>0.57933000000000001</v>
      </c>
      <c r="F7">
        <v>60.335999999999999</v>
      </c>
      <c r="H7" s="5">
        <v>1.3336999999999999E-3</v>
      </c>
      <c r="I7">
        <v>11</v>
      </c>
      <c r="J7" s="17">
        <v>0.39285714285714285</v>
      </c>
      <c r="K7">
        <v>0.57933000000000001</v>
      </c>
      <c r="L7">
        <v>40.19</v>
      </c>
      <c r="M7" t="s">
        <v>88</v>
      </c>
      <c r="N7">
        <v>1.0357E-2</v>
      </c>
      <c r="O7" s="6">
        <v>11</v>
      </c>
      <c r="P7" s="17">
        <v>0.39285714285714285</v>
      </c>
      <c r="Q7">
        <v>0.57933000000000001</v>
      </c>
      <c r="R7">
        <v>40.19</v>
      </c>
      <c r="S7" t="s">
        <v>88</v>
      </c>
      <c r="T7" s="5">
        <v>2.2009000000000001E-2</v>
      </c>
      <c r="U7">
        <v>11</v>
      </c>
      <c r="V7" s="17">
        <v>0.39285714285714285</v>
      </c>
      <c r="W7">
        <v>0.57933000000000001</v>
      </c>
      <c r="X7">
        <v>56.875</v>
      </c>
      <c r="Z7">
        <v>5.2348000000000001E-5</v>
      </c>
      <c r="AA7" s="6">
        <v>11</v>
      </c>
      <c r="AB7" s="17">
        <f t="shared" si="0"/>
        <v>0.39285714285714285</v>
      </c>
      <c r="AC7">
        <v>0.57933000000000001</v>
      </c>
      <c r="AD7">
        <v>34.945</v>
      </c>
      <c r="AE7" s="5">
        <v>8.8053999999999993E-2</v>
      </c>
      <c r="AF7" s="6">
        <v>11</v>
      </c>
      <c r="AG7" s="17">
        <f t="shared" si="1"/>
        <v>0.39285714285714285</v>
      </c>
      <c r="AH7">
        <v>0.57933000000000001</v>
      </c>
      <c r="AI7">
        <v>35.155999999999999</v>
      </c>
      <c r="AJ7" s="5">
        <v>3.1921999999999999E-2</v>
      </c>
    </row>
    <row r="8" spans="1:36" x14ac:dyDescent="0.2">
      <c r="A8" s="6" t="s">
        <v>183</v>
      </c>
      <c r="B8">
        <v>41</v>
      </c>
      <c r="C8" s="6">
        <v>6</v>
      </c>
      <c r="D8" s="17">
        <v>0.14634146341463414</v>
      </c>
      <c r="E8">
        <v>0.35604999999999998</v>
      </c>
      <c r="F8">
        <v>58.701999999999998</v>
      </c>
      <c r="G8" t="s">
        <v>92</v>
      </c>
      <c r="H8" s="5">
        <v>6.4562999999999999E-3</v>
      </c>
      <c r="I8">
        <v>6</v>
      </c>
      <c r="J8" s="17">
        <v>0.14634146341463414</v>
      </c>
      <c r="K8">
        <v>0.35604999999999998</v>
      </c>
      <c r="L8">
        <v>51.765999999999998</v>
      </c>
      <c r="N8">
        <v>1.2151E-2</v>
      </c>
      <c r="O8" s="6">
        <v>6</v>
      </c>
      <c r="P8" s="17">
        <v>0.14634146341463414</v>
      </c>
      <c r="Q8">
        <v>0.35604999999999998</v>
      </c>
      <c r="R8">
        <v>51.765999999999998</v>
      </c>
      <c r="S8" t="s">
        <v>88</v>
      </c>
      <c r="T8" s="5">
        <v>9.7243000000000004E-5</v>
      </c>
      <c r="U8">
        <v>6</v>
      </c>
      <c r="V8" s="17">
        <v>0.14634146341463414</v>
      </c>
      <c r="W8">
        <v>0.35604999999999998</v>
      </c>
      <c r="X8">
        <v>65.433999999999997</v>
      </c>
      <c r="Z8">
        <v>9.2718000000000002E-5</v>
      </c>
      <c r="AA8" s="6">
        <v>6</v>
      </c>
      <c r="AB8" s="17">
        <f t="shared" si="0"/>
        <v>0.14634146341463414</v>
      </c>
      <c r="AC8">
        <v>0.35604999999999998</v>
      </c>
      <c r="AD8">
        <v>18.972000000000001</v>
      </c>
      <c r="AE8" s="5">
        <v>0.52583000000000002</v>
      </c>
      <c r="AF8" s="6">
        <v>6</v>
      </c>
      <c r="AG8" s="17">
        <f t="shared" si="1"/>
        <v>0.14634146341463414</v>
      </c>
      <c r="AH8">
        <v>0.35604999999999998</v>
      </c>
      <c r="AI8">
        <v>37.884999999999998</v>
      </c>
      <c r="AJ8" s="5">
        <v>1.5779000000000001E-2</v>
      </c>
    </row>
    <row r="9" spans="1:36" x14ac:dyDescent="0.2">
      <c r="A9" s="6" t="s">
        <v>107</v>
      </c>
      <c r="B9">
        <v>34</v>
      </c>
      <c r="C9" s="6">
        <v>12</v>
      </c>
      <c r="D9" s="17">
        <v>0.35294117647058826</v>
      </c>
      <c r="E9">
        <v>0.66237999999999997</v>
      </c>
      <c r="F9">
        <v>49.896999999999998</v>
      </c>
      <c r="G9" t="s">
        <v>91</v>
      </c>
      <c r="H9" s="5">
        <v>8.1893999999999999E-4</v>
      </c>
      <c r="I9">
        <v>12</v>
      </c>
      <c r="J9" s="17">
        <v>0.35294117647058826</v>
      </c>
      <c r="K9">
        <v>0.66237999999999997</v>
      </c>
      <c r="L9">
        <v>35.758000000000003</v>
      </c>
      <c r="M9" t="s">
        <v>88</v>
      </c>
      <c r="N9">
        <v>1.2577E-2</v>
      </c>
      <c r="O9" s="6">
        <v>12</v>
      </c>
      <c r="P9" s="17">
        <v>0.35294117647058826</v>
      </c>
      <c r="Q9">
        <v>0.66237999999999997</v>
      </c>
      <c r="R9">
        <v>35.758000000000003</v>
      </c>
      <c r="T9" s="5">
        <v>2.7019000000000001E-3</v>
      </c>
      <c r="U9">
        <v>12</v>
      </c>
      <c r="V9" s="17">
        <v>0.35294117647058826</v>
      </c>
      <c r="W9">
        <v>0.66237999999999997</v>
      </c>
      <c r="X9">
        <v>54.911999999999999</v>
      </c>
      <c r="Z9">
        <v>4.4430000000000001E-4</v>
      </c>
      <c r="AA9" s="6">
        <v>12</v>
      </c>
      <c r="AB9" s="17">
        <f t="shared" si="0"/>
        <v>0.35294117647058826</v>
      </c>
      <c r="AC9">
        <v>0.66237999999999997</v>
      </c>
      <c r="AD9">
        <v>34.31</v>
      </c>
      <c r="AE9" s="5">
        <v>3.5854999999999998E-2</v>
      </c>
      <c r="AF9" s="6">
        <v>12</v>
      </c>
      <c r="AG9" s="17">
        <f t="shared" si="1"/>
        <v>0.35294117647058826</v>
      </c>
      <c r="AH9">
        <v>0.66237999999999997</v>
      </c>
      <c r="AI9">
        <v>50.582000000000001</v>
      </c>
      <c r="AJ9" s="5">
        <v>1.2718E-3</v>
      </c>
    </row>
    <row r="10" spans="1:36" x14ac:dyDescent="0.2">
      <c r="A10" s="6" t="s">
        <v>110</v>
      </c>
      <c r="B10">
        <v>8</v>
      </c>
      <c r="C10" s="6">
        <v>3</v>
      </c>
      <c r="D10" s="17">
        <v>0.375</v>
      </c>
      <c r="E10">
        <v>0.71428000000000003</v>
      </c>
      <c r="F10">
        <v>27.207999999999998</v>
      </c>
      <c r="H10" s="5">
        <v>0.29199999999999998</v>
      </c>
      <c r="I10">
        <v>3</v>
      </c>
      <c r="J10" s="17">
        <v>0.375</v>
      </c>
      <c r="K10">
        <v>0.71428000000000003</v>
      </c>
      <c r="L10">
        <v>69.504999999999995</v>
      </c>
      <c r="M10" t="s">
        <v>88</v>
      </c>
      <c r="N10">
        <v>1.3797E-2</v>
      </c>
      <c r="O10" s="6">
        <v>3</v>
      </c>
      <c r="P10" s="17">
        <v>0.375</v>
      </c>
      <c r="Q10">
        <v>0.71428000000000003</v>
      </c>
      <c r="R10">
        <v>69.504999999999995</v>
      </c>
      <c r="S10" t="s">
        <v>88</v>
      </c>
      <c r="T10" s="5">
        <v>5.7234999999999997E-5</v>
      </c>
      <c r="U10">
        <v>3</v>
      </c>
      <c r="V10" s="17">
        <v>0.375</v>
      </c>
      <c r="W10">
        <v>0.71428000000000003</v>
      </c>
      <c r="X10">
        <v>45.046999999999997</v>
      </c>
      <c r="Z10">
        <v>6.0673999999999999E-2</v>
      </c>
      <c r="AA10" s="6">
        <v>3</v>
      </c>
      <c r="AB10" s="17">
        <f t="shared" si="0"/>
        <v>0.375</v>
      </c>
      <c r="AC10">
        <v>0.71428000000000003</v>
      </c>
      <c r="AD10">
        <v>57.128999999999998</v>
      </c>
      <c r="AE10" s="5">
        <v>1.5994999999999999E-2</v>
      </c>
      <c r="AF10" s="6">
        <v>3</v>
      </c>
      <c r="AG10" s="17">
        <f t="shared" si="1"/>
        <v>0.375</v>
      </c>
      <c r="AH10">
        <v>0.71428000000000003</v>
      </c>
      <c r="AI10">
        <v>45.466000000000001</v>
      </c>
      <c r="AJ10" s="5">
        <v>2.8413000000000001E-2</v>
      </c>
    </row>
    <row r="11" spans="1:36" x14ac:dyDescent="0.2">
      <c r="A11" s="6" t="s">
        <v>99</v>
      </c>
      <c r="B11">
        <v>14</v>
      </c>
      <c r="C11" s="6">
        <v>10</v>
      </c>
      <c r="D11" s="17">
        <v>0.7142857142857143</v>
      </c>
      <c r="E11">
        <v>0.59897999999999996</v>
      </c>
      <c r="F11">
        <v>53.140999999999998</v>
      </c>
      <c r="G11" t="s">
        <v>91</v>
      </c>
      <c r="H11" s="5">
        <v>9.992E-4</v>
      </c>
      <c r="I11">
        <v>10</v>
      </c>
      <c r="J11" s="17">
        <v>0.7142857142857143</v>
      </c>
      <c r="K11">
        <v>0.59897999999999996</v>
      </c>
      <c r="L11">
        <v>29.155999999999999</v>
      </c>
      <c r="M11" t="s">
        <v>88</v>
      </c>
      <c r="N11">
        <v>1.6046999999999999E-2</v>
      </c>
      <c r="O11" s="6">
        <v>10</v>
      </c>
      <c r="P11" s="17">
        <v>0.7142857142857143</v>
      </c>
      <c r="Q11">
        <v>0.59897999999999996</v>
      </c>
      <c r="R11">
        <v>29.155999999999999</v>
      </c>
      <c r="S11" t="s">
        <v>91</v>
      </c>
      <c r="T11" s="5">
        <v>0.13714000000000001</v>
      </c>
      <c r="U11">
        <v>10</v>
      </c>
      <c r="V11" s="17">
        <v>0.7142857142857143</v>
      </c>
      <c r="W11">
        <v>0.59897999999999996</v>
      </c>
      <c r="X11">
        <v>54.002000000000002</v>
      </c>
      <c r="Z11">
        <v>1.4610000000000001E-3</v>
      </c>
      <c r="AA11" s="6">
        <v>10</v>
      </c>
      <c r="AB11" s="17">
        <f t="shared" si="0"/>
        <v>0.7142857142857143</v>
      </c>
      <c r="AC11">
        <v>0.59897999999999996</v>
      </c>
      <c r="AD11">
        <v>32.76</v>
      </c>
      <c r="AE11" s="5">
        <v>0.10141</v>
      </c>
      <c r="AF11" s="6">
        <v>10</v>
      </c>
      <c r="AG11" s="17">
        <f t="shared" si="1"/>
        <v>0.7142857142857143</v>
      </c>
      <c r="AH11">
        <v>0.59897999999999996</v>
      </c>
      <c r="AI11">
        <v>38.451999999999998</v>
      </c>
      <c r="AJ11" s="5">
        <v>5.2573999999999997E-3</v>
      </c>
    </row>
    <row r="12" spans="1:36" x14ac:dyDescent="0.2">
      <c r="A12" s="6" t="s">
        <v>114</v>
      </c>
      <c r="B12">
        <v>46</v>
      </c>
      <c r="C12" s="6">
        <v>4</v>
      </c>
      <c r="D12" s="17">
        <v>8.6956521739130432E-2</v>
      </c>
      <c r="E12">
        <v>6.7629999999999996E-2</v>
      </c>
      <c r="F12">
        <v>24.68</v>
      </c>
      <c r="H12" s="5">
        <v>0.31274999999999997</v>
      </c>
      <c r="I12">
        <v>5</v>
      </c>
      <c r="J12" s="17">
        <v>0.10869565217391304</v>
      </c>
      <c r="K12">
        <v>9.0480000000000005E-2</v>
      </c>
      <c r="L12">
        <v>58.682000000000002</v>
      </c>
      <c r="M12" t="s">
        <v>88</v>
      </c>
      <c r="N12">
        <v>1.702E-2</v>
      </c>
      <c r="O12" s="6">
        <v>5</v>
      </c>
      <c r="P12" s="17">
        <v>0.10869565217391304</v>
      </c>
      <c r="Q12">
        <v>9.0480000000000005E-2</v>
      </c>
      <c r="R12">
        <v>58.682000000000002</v>
      </c>
      <c r="S12" t="s">
        <v>88</v>
      </c>
      <c r="T12" s="5">
        <v>4.7146999999999996E-3</v>
      </c>
      <c r="U12">
        <v>4</v>
      </c>
      <c r="V12" s="17">
        <v>8.6956521739130432E-2</v>
      </c>
      <c r="W12">
        <v>6.7629999999999996E-2</v>
      </c>
      <c r="X12">
        <v>50.95</v>
      </c>
      <c r="Z12">
        <v>1.1684E-2</v>
      </c>
      <c r="AA12" s="6">
        <v>4</v>
      </c>
      <c r="AB12" s="17">
        <f t="shared" si="0"/>
        <v>8.6956521739130432E-2</v>
      </c>
      <c r="AC12">
        <v>6.7629999999999996E-2</v>
      </c>
      <c r="AD12">
        <v>60.551000000000002</v>
      </c>
      <c r="AE12" s="5">
        <v>5.1996999999999998E-3</v>
      </c>
      <c r="AF12" s="6">
        <v>5</v>
      </c>
      <c r="AG12" s="17">
        <f t="shared" si="1"/>
        <v>0.10869565217391304</v>
      </c>
      <c r="AH12">
        <v>9.0480000000000005E-2</v>
      </c>
      <c r="AI12">
        <v>51.405000000000001</v>
      </c>
      <c r="AJ12" s="5">
        <v>6.1574000000000004E-3</v>
      </c>
    </row>
    <row r="13" spans="1:36" x14ac:dyDescent="0.2">
      <c r="A13" s="6" t="s">
        <v>98</v>
      </c>
      <c r="B13">
        <v>38</v>
      </c>
      <c r="C13" s="6">
        <v>14</v>
      </c>
      <c r="D13" s="17">
        <v>0.36842105263157893</v>
      </c>
      <c r="E13">
        <v>0.49375000000000002</v>
      </c>
      <c r="F13">
        <v>63.030999999999999</v>
      </c>
      <c r="H13" s="5">
        <v>5.0763999999999996E-4</v>
      </c>
      <c r="I13">
        <v>14</v>
      </c>
      <c r="J13" s="17">
        <v>0.36842105263157893</v>
      </c>
      <c r="K13">
        <v>0.49375000000000002</v>
      </c>
      <c r="L13">
        <v>38.332999999999998</v>
      </c>
      <c r="M13" t="s">
        <v>88</v>
      </c>
      <c r="N13">
        <v>1.7767000000000002E-2</v>
      </c>
      <c r="O13" s="6">
        <v>14</v>
      </c>
      <c r="P13" s="17">
        <v>0.36842105263157893</v>
      </c>
      <c r="Q13">
        <v>0.49375000000000002</v>
      </c>
      <c r="R13">
        <v>38.332999999999998</v>
      </c>
      <c r="S13" t="s">
        <v>91</v>
      </c>
      <c r="T13" s="5">
        <v>8.7203000000000003E-3</v>
      </c>
      <c r="U13">
        <v>14</v>
      </c>
      <c r="V13" s="17">
        <v>0.36842105263157893</v>
      </c>
      <c r="W13">
        <v>0.49375000000000002</v>
      </c>
      <c r="X13">
        <v>70.716999999999999</v>
      </c>
      <c r="Z13">
        <v>3.0216999999999999E-4</v>
      </c>
      <c r="AA13" s="6">
        <v>14</v>
      </c>
      <c r="AB13" s="17">
        <f t="shared" si="0"/>
        <v>0.36842105263157893</v>
      </c>
      <c r="AC13">
        <v>0.49375000000000002</v>
      </c>
      <c r="AD13">
        <v>51.219000000000001</v>
      </c>
      <c r="AE13" s="5">
        <v>1.5625000000000001E-3</v>
      </c>
      <c r="AF13" s="6">
        <v>14</v>
      </c>
      <c r="AG13" s="17">
        <f t="shared" si="1"/>
        <v>0.36842105263157893</v>
      </c>
      <c r="AH13">
        <v>0.49375000000000002</v>
      </c>
      <c r="AI13">
        <v>45.228999999999999</v>
      </c>
      <c r="AJ13" s="5">
        <v>2.8609E-5</v>
      </c>
    </row>
    <row r="14" spans="1:36" x14ac:dyDescent="0.2">
      <c r="A14" s="6" t="s">
        <v>95</v>
      </c>
      <c r="B14">
        <v>16</v>
      </c>
      <c r="C14" s="6">
        <v>4</v>
      </c>
      <c r="D14" s="17">
        <v>0.25</v>
      </c>
      <c r="E14">
        <v>0.37383</v>
      </c>
      <c r="F14">
        <v>33.869</v>
      </c>
      <c r="H14" s="5">
        <v>8.1793000000000005E-2</v>
      </c>
      <c r="I14">
        <v>4</v>
      </c>
      <c r="J14" s="17">
        <v>0.25</v>
      </c>
      <c r="K14">
        <v>0.37383</v>
      </c>
      <c r="L14">
        <v>21.236999999999998</v>
      </c>
      <c r="M14" t="s">
        <v>92</v>
      </c>
      <c r="N14">
        <v>3.9853E-2</v>
      </c>
      <c r="O14" s="6">
        <v>4</v>
      </c>
      <c r="P14" s="17">
        <v>0.25</v>
      </c>
      <c r="Q14">
        <v>0.37383</v>
      </c>
      <c r="R14">
        <v>21.236999999999998</v>
      </c>
      <c r="T14" s="5">
        <v>0.23612</v>
      </c>
      <c r="U14">
        <v>4</v>
      </c>
      <c r="V14" s="17">
        <v>0.25</v>
      </c>
      <c r="W14">
        <v>0.37383</v>
      </c>
      <c r="X14">
        <v>32.081000000000003</v>
      </c>
      <c r="Z14">
        <v>0.13444999999999999</v>
      </c>
      <c r="AA14" s="6">
        <v>4</v>
      </c>
      <c r="AB14" s="17">
        <f t="shared" si="0"/>
        <v>0.25</v>
      </c>
      <c r="AC14">
        <v>0.37383</v>
      </c>
      <c r="AD14">
        <v>10.401</v>
      </c>
      <c r="AE14" s="5">
        <v>0.78213999999999995</v>
      </c>
      <c r="AF14" s="6">
        <v>4</v>
      </c>
      <c r="AG14" s="17">
        <f t="shared" si="1"/>
        <v>0.25</v>
      </c>
      <c r="AH14">
        <v>0.37383</v>
      </c>
      <c r="AI14">
        <v>26.925000000000001</v>
      </c>
      <c r="AJ14" s="5">
        <v>0.26073000000000002</v>
      </c>
    </row>
    <row r="15" spans="1:36" x14ac:dyDescent="0.2">
      <c r="A15" s="6" t="s">
        <v>182</v>
      </c>
      <c r="B15">
        <v>26</v>
      </c>
      <c r="C15" s="6">
        <v>5</v>
      </c>
      <c r="D15" s="17">
        <v>0.19230769230769232</v>
      </c>
      <c r="E15">
        <v>0.20594000000000001</v>
      </c>
      <c r="F15">
        <v>33.798999999999999</v>
      </c>
      <c r="H15" s="5">
        <v>1.4504E-2</v>
      </c>
      <c r="I15">
        <v>5</v>
      </c>
      <c r="J15" s="17">
        <v>0.19230769230769232</v>
      </c>
      <c r="K15">
        <v>0.20594000000000001</v>
      </c>
      <c r="L15">
        <v>16.824000000000002</v>
      </c>
      <c r="N15">
        <v>5.0533000000000002E-2</v>
      </c>
      <c r="O15" s="6">
        <v>5</v>
      </c>
      <c r="P15" s="17">
        <v>0.19230769230769232</v>
      </c>
      <c r="Q15">
        <v>0.20594000000000001</v>
      </c>
      <c r="R15">
        <v>16.824000000000002</v>
      </c>
      <c r="T15" s="5">
        <v>0.55828</v>
      </c>
      <c r="U15">
        <v>5</v>
      </c>
      <c r="V15" s="17">
        <v>0.19230769230769232</v>
      </c>
      <c r="W15">
        <v>0.20594000000000001</v>
      </c>
      <c r="X15">
        <v>37.701999999999998</v>
      </c>
      <c r="Z15">
        <v>1.6182999999999999E-2</v>
      </c>
      <c r="AA15" s="6">
        <v>5</v>
      </c>
      <c r="AB15" s="17">
        <f t="shared" si="0"/>
        <v>0.19230769230769232</v>
      </c>
      <c r="AC15">
        <v>0.20594000000000001</v>
      </c>
      <c r="AD15">
        <v>16.216000000000001</v>
      </c>
      <c r="AE15" s="5">
        <v>0.71616000000000002</v>
      </c>
      <c r="AF15" s="6">
        <v>5</v>
      </c>
      <c r="AG15" s="17">
        <f t="shared" si="1"/>
        <v>0.19230769230769232</v>
      </c>
      <c r="AH15">
        <v>0.20594000000000001</v>
      </c>
      <c r="AI15">
        <v>31.385999999999999</v>
      </c>
      <c r="AJ15" s="5">
        <v>0.18562000000000001</v>
      </c>
    </row>
    <row r="16" spans="1:36" x14ac:dyDescent="0.2">
      <c r="A16" s="6" t="s">
        <v>106</v>
      </c>
      <c r="B16">
        <v>20</v>
      </c>
      <c r="C16" s="6">
        <v>8</v>
      </c>
      <c r="D16" s="17">
        <v>0.4</v>
      </c>
      <c r="E16">
        <v>0.35282999999999998</v>
      </c>
      <c r="F16">
        <v>43.542999999999999</v>
      </c>
      <c r="H16" s="5">
        <v>5.4732000000000003E-2</v>
      </c>
      <c r="I16">
        <v>8</v>
      </c>
      <c r="J16" s="17">
        <v>0.4</v>
      </c>
      <c r="K16">
        <v>0.35282999999999998</v>
      </c>
      <c r="L16">
        <v>59.046999999999997</v>
      </c>
      <c r="M16" t="s">
        <v>88</v>
      </c>
      <c r="N16">
        <v>5.4334E-2</v>
      </c>
      <c r="O16" s="6">
        <v>8</v>
      </c>
      <c r="P16" s="17">
        <v>0.4</v>
      </c>
      <c r="Q16">
        <v>0.35282999999999998</v>
      </c>
      <c r="R16">
        <v>59.046999999999997</v>
      </c>
      <c r="S16" t="s">
        <v>88</v>
      </c>
      <c r="T16" s="5">
        <v>4.7048999999999997E-3</v>
      </c>
      <c r="U16">
        <v>8</v>
      </c>
      <c r="V16" s="17">
        <v>0.4</v>
      </c>
      <c r="W16">
        <v>0.35282999999999998</v>
      </c>
      <c r="X16">
        <v>27.553999999999998</v>
      </c>
      <c r="Z16">
        <v>0.18001</v>
      </c>
      <c r="AA16" s="6">
        <v>8</v>
      </c>
      <c r="AB16" s="17">
        <f t="shared" si="0"/>
        <v>0.4</v>
      </c>
      <c r="AC16">
        <v>0.35282999999999998</v>
      </c>
      <c r="AD16">
        <v>17.265999999999998</v>
      </c>
      <c r="AE16" s="5">
        <v>0.57149000000000005</v>
      </c>
      <c r="AF16" s="6">
        <v>8</v>
      </c>
      <c r="AG16" s="17">
        <f t="shared" si="1"/>
        <v>0.4</v>
      </c>
      <c r="AH16">
        <v>0.35282999999999998</v>
      </c>
      <c r="AI16">
        <v>47.607999999999997</v>
      </c>
      <c r="AJ16" s="5">
        <v>1.6840999999999998E-2</v>
      </c>
    </row>
    <row r="17" spans="1:36" x14ac:dyDescent="0.2">
      <c r="A17" s="6" t="s">
        <v>181</v>
      </c>
      <c r="B17">
        <v>12</v>
      </c>
      <c r="C17" s="6">
        <v>5</v>
      </c>
      <c r="D17" s="17">
        <v>0.41666666666666669</v>
      </c>
      <c r="E17">
        <v>0.61904000000000003</v>
      </c>
      <c r="F17">
        <v>63.203000000000003</v>
      </c>
      <c r="G17" t="s">
        <v>91</v>
      </c>
      <c r="H17" s="5">
        <v>1.9304000000000002E-2</v>
      </c>
      <c r="I17">
        <v>4</v>
      </c>
      <c r="J17" s="17">
        <v>0.33333333333333331</v>
      </c>
      <c r="K17">
        <v>0.35714000000000001</v>
      </c>
      <c r="L17">
        <v>67.501000000000005</v>
      </c>
      <c r="M17" t="s">
        <v>88</v>
      </c>
      <c r="N17">
        <v>5.9697E-2</v>
      </c>
      <c r="O17" s="6">
        <v>5</v>
      </c>
      <c r="P17" s="17">
        <v>0.41666666666666669</v>
      </c>
      <c r="Q17">
        <v>0.61904000000000003</v>
      </c>
      <c r="R17">
        <v>67.501000000000005</v>
      </c>
      <c r="T17" s="5">
        <v>8.8676999999999992E-3</v>
      </c>
      <c r="U17">
        <v>5</v>
      </c>
      <c r="V17" s="17">
        <v>0.41666666666666669</v>
      </c>
      <c r="W17">
        <v>0.61904000000000003</v>
      </c>
      <c r="X17">
        <v>60.427999999999997</v>
      </c>
      <c r="Z17">
        <v>1.4637000000000001E-2</v>
      </c>
      <c r="AA17" s="6">
        <v>5</v>
      </c>
      <c r="AB17" s="17">
        <f t="shared" si="0"/>
        <v>0.41666666666666669</v>
      </c>
      <c r="AC17">
        <v>0.61904000000000003</v>
      </c>
      <c r="AD17">
        <v>12.472</v>
      </c>
      <c r="AE17" s="5">
        <v>0.86214000000000002</v>
      </c>
      <c r="AF17" s="6">
        <v>5</v>
      </c>
      <c r="AG17" s="17">
        <f t="shared" si="1"/>
        <v>0.41666666666666669</v>
      </c>
      <c r="AH17">
        <v>0.61904000000000003</v>
      </c>
      <c r="AI17">
        <v>65.784000000000006</v>
      </c>
      <c r="AJ17" s="5">
        <v>4.3813000000000003E-3</v>
      </c>
    </row>
    <row r="18" spans="1:36" x14ac:dyDescent="0.2">
      <c r="A18" s="6" t="s">
        <v>180</v>
      </c>
      <c r="B18">
        <v>36</v>
      </c>
      <c r="C18" s="6">
        <v>7</v>
      </c>
      <c r="D18" s="17">
        <v>0.19444444444444445</v>
      </c>
      <c r="E18">
        <v>0.22069</v>
      </c>
      <c r="F18">
        <v>54.177</v>
      </c>
      <c r="G18" t="s">
        <v>92</v>
      </c>
      <c r="H18" s="5">
        <v>2.9017999999999999E-2</v>
      </c>
      <c r="I18">
        <v>7</v>
      </c>
      <c r="J18" s="17">
        <v>0.19444444444444445</v>
      </c>
      <c r="K18">
        <v>0.22069</v>
      </c>
      <c r="L18">
        <v>41.442999999999998</v>
      </c>
      <c r="M18" t="s">
        <v>92</v>
      </c>
      <c r="N18">
        <v>7.0335999999999996E-2</v>
      </c>
      <c r="O18" s="6">
        <v>7</v>
      </c>
      <c r="P18" s="17">
        <v>0.19444444444444445</v>
      </c>
      <c r="Q18">
        <v>0.22069</v>
      </c>
      <c r="R18">
        <v>41.442999999999998</v>
      </c>
      <c r="T18" s="5">
        <v>5.9364E-2</v>
      </c>
      <c r="U18">
        <v>7</v>
      </c>
      <c r="V18" s="17">
        <v>0.19444444444444445</v>
      </c>
      <c r="W18">
        <v>0.22069</v>
      </c>
      <c r="X18">
        <v>52.39</v>
      </c>
      <c r="Z18">
        <v>2.2245999999999998E-2</v>
      </c>
      <c r="AA18" s="6">
        <v>7</v>
      </c>
      <c r="AB18" s="17">
        <f t="shared" si="0"/>
        <v>0.19444444444444445</v>
      </c>
      <c r="AC18">
        <v>0.22069</v>
      </c>
      <c r="AD18">
        <v>37.575000000000003</v>
      </c>
      <c r="AE18" s="5">
        <v>3.1459000000000001E-4</v>
      </c>
      <c r="AF18" s="6">
        <v>7</v>
      </c>
      <c r="AG18" s="17">
        <f t="shared" si="1"/>
        <v>0.19444444444444445</v>
      </c>
      <c r="AH18">
        <v>0.22069</v>
      </c>
      <c r="AI18">
        <v>37.963999999999999</v>
      </c>
      <c r="AJ18" s="5">
        <v>8.1882999999999997E-2</v>
      </c>
    </row>
    <row r="19" spans="1:36" x14ac:dyDescent="0.2">
      <c r="A19" s="6" t="s">
        <v>111</v>
      </c>
      <c r="B19">
        <v>16</v>
      </c>
      <c r="C19" s="6">
        <v>11</v>
      </c>
      <c r="D19" s="17">
        <v>0.6875</v>
      </c>
      <c r="E19">
        <v>0.76227999999999996</v>
      </c>
      <c r="F19">
        <v>47.499000000000002</v>
      </c>
      <c r="H19" s="5">
        <v>2.8036999999999999E-2</v>
      </c>
      <c r="I19">
        <v>11</v>
      </c>
      <c r="J19" s="17">
        <v>0.6875</v>
      </c>
      <c r="K19">
        <v>0.76227999999999996</v>
      </c>
      <c r="L19">
        <v>35.957000000000001</v>
      </c>
      <c r="M19" t="s">
        <v>88</v>
      </c>
      <c r="N19">
        <v>0.10104</v>
      </c>
      <c r="O19" s="6">
        <v>11</v>
      </c>
      <c r="P19" s="17">
        <v>0.6875</v>
      </c>
      <c r="Q19">
        <v>0.76227999999999996</v>
      </c>
      <c r="R19">
        <v>35.957000000000001</v>
      </c>
      <c r="T19" s="5">
        <v>1.3946999999999999E-2</v>
      </c>
      <c r="U19">
        <v>11</v>
      </c>
      <c r="V19" s="17">
        <v>0.6875</v>
      </c>
      <c r="W19">
        <v>0.76227999999999996</v>
      </c>
      <c r="X19">
        <v>47.35</v>
      </c>
      <c r="Z19">
        <v>3.3111000000000002E-2</v>
      </c>
      <c r="AA19" s="6">
        <v>11</v>
      </c>
      <c r="AB19" s="17">
        <f t="shared" si="0"/>
        <v>0.6875</v>
      </c>
      <c r="AC19">
        <v>0.76227999999999996</v>
      </c>
      <c r="AD19">
        <v>33.918999999999997</v>
      </c>
      <c r="AE19" s="5">
        <v>4.3629000000000001E-2</v>
      </c>
      <c r="AF19" s="6">
        <v>11</v>
      </c>
      <c r="AG19" s="17">
        <f t="shared" si="1"/>
        <v>0.6875</v>
      </c>
      <c r="AH19">
        <v>0.76227999999999996</v>
      </c>
      <c r="AI19">
        <v>31.242000000000001</v>
      </c>
      <c r="AJ19" s="5">
        <v>9.5004000000000005E-2</v>
      </c>
    </row>
    <row r="20" spans="1:36" x14ac:dyDescent="0.2">
      <c r="A20" s="6" t="s">
        <v>102</v>
      </c>
      <c r="B20">
        <v>39</v>
      </c>
      <c r="C20" s="6">
        <v>7</v>
      </c>
      <c r="D20" s="17">
        <v>0.17948717948717949</v>
      </c>
      <c r="E20">
        <v>0.29692000000000002</v>
      </c>
      <c r="F20">
        <v>51.689</v>
      </c>
      <c r="G20" t="s">
        <v>92</v>
      </c>
      <c r="H20" s="5">
        <v>2.6679999999999999E-2</v>
      </c>
      <c r="I20">
        <v>7</v>
      </c>
      <c r="J20" s="17">
        <v>0.17948717948717949</v>
      </c>
      <c r="K20">
        <v>0.29692000000000002</v>
      </c>
      <c r="L20">
        <v>21.094999999999999</v>
      </c>
      <c r="M20" t="s">
        <v>92</v>
      </c>
      <c r="N20">
        <v>0.10317</v>
      </c>
      <c r="O20" s="6">
        <v>7</v>
      </c>
      <c r="P20" s="17">
        <v>0.17948717948717949</v>
      </c>
      <c r="Q20">
        <v>0.29692000000000002</v>
      </c>
      <c r="R20">
        <v>21.094999999999999</v>
      </c>
      <c r="T20" s="5">
        <v>0.58191000000000004</v>
      </c>
      <c r="U20">
        <v>7</v>
      </c>
      <c r="V20" s="17">
        <v>0.17948717948717949</v>
      </c>
      <c r="W20">
        <v>0.29692000000000002</v>
      </c>
      <c r="X20">
        <v>31.425999999999998</v>
      </c>
      <c r="Z20">
        <v>0.14896999999999999</v>
      </c>
      <c r="AA20" s="6">
        <v>7</v>
      </c>
      <c r="AB20" s="17">
        <f t="shared" si="0"/>
        <v>0.17948717948717949</v>
      </c>
      <c r="AC20">
        <v>0.29692000000000002</v>
      </c>
      <c r="AD20">
        <v>14.909000000000001</v>
      </c>
      <c r="AE20" s="5">
        <v>0.75287000000000004</v>
      </c>
      <c r="AF20" s="6">
        <v>7</v>
      </c>
      <c r="AG20" s="17">
        <f t="shared" si="1"/>
        <v>0.17948717948717949</v>
      </c>
      <c r="AH20">
        <v>0.29692000000000002</v>
      </c>
      <c r="AI20">
        <v>23.497</v>
      </c>
      <c r="AJ20" s="5">
        <v>0.37325999999999998</v>
      </c>
    </row>
    <row r="21" spans="1:36" x14ac:dyDescent="0.2">
      <c r="A21" s="6" t="s">
        <v>113</v>
      </c>
      <c r="B21">
        <v>66</v>
      </c>
      <c r="C21" s="6">
        <v>8</v>
      </c>
      <c r="D21" s="17">
        <v>0.12121212121212122</v>
      </c>
      <c r="E21">
        <v>8.6610000000000006E-2</v>
      </c>
      <c r="F21">
        <v>44.078000000000003</v>
      </c>
      <c r="G21" t="s">
        <v>92</v>
      </c>
      <c r="H21" s="5">
        <v>6.7049999999999998E-2</v>
      </c>
      <c r="I21">
        <v>8</v>
      </c>
      <c r="J21" s="17">
        <v>0.12121212121212122</v>
      </c>
      <c r="K21">
        <v>8.6610000000000006E-2</v>
      </c>
      <c r="L21">
        <v>11.359</v>
      </c>
      <c r="M21" t="s">
        <v>92</v>
      </c>
      <c r="N21">
        <v>0.11101</v>
      </c>
      <c r="O21" s="6">
        <v>8</v>
      </c>
      <c r="P21" s="17">
        <v>0.12121212121212122</v>
      </c>
      <c r="Q21">
        <v>8.6610000000000006E-2</v>
      </c>
      <c r="R21">
        <v>11.359</v>
      </c>
      <c r="T21" s="5">
        <v>0.66471000000000002</v>
      </c>
      <c r="U21">
        <v>8</v>
      </c>
      <c r="V21" s="17">
        <v>0.12121212121212122</v>
      </c>
      <c r="W21">
        <v>8.6610000000000006E-2</v>
      </c>
      <c r="X21">
        <v>49.94</v>
      </c>
      <c r="Z21">
        <v>3.5094E-2</v>
      </c>
      <c r="AA21" s="6">
        <v>8</v>
      </c>
      <c r="AB21" s="17">
        <f t="shared" si="0"/>
        <v>0.12121212121212122</v>
      </c>
      <c r="AC21">
        <v>8.6610000000000006E-2</v>
      </c>
      <c r="AD21">
        <v>5.4291</v>
      </c>
      <c r="AE21" s="5">
        <v>0.82432000000000005</v>
      </c>
      <c r="AF21" s="6">
        <v>8</v>
      </c>
      <c r="AG21" s="17">
        <f t="shared" si="1"/>
        <v>0.12121212121212122</v>
      </c>
      <c r="AH21">
        <v>8.6610000000000006E-2</v>
      </c>
      <c r="AI21">
        <v>16.872</v>
      </c>
      <c r="AJ21" s="5">
        <v>0.46728999999999998</v>
      </c>
    </row>
    <row r="22" spans="1:36" x14ac:dyDescent="0.2">
      <c r="A22" s="6" t="s">
        <v>112</v>
      </c>
      <c r="B22">
        <v>25</v>
      </c>
      <c r="C22" s="6">
        <v>6</v>
      </c>
      <c r="D22" s="17">
        <v>0.24</v>
      </c>
      <c r="E22">
        <v>0.19248999999999999</v>
      </c>
      <c r="F22">
        <v>58.344000000000001</v>
      </c>
      <c r="H22" s="5">
        <v>5.4483999999999999E-3</v>
      </c>
      <c r="I22">
        <v>6</v>
      </c>
      <c r="J22" s="17">
        <v>0.24</v>
      </c>
      <c r="K22">
        <v>0.19248999999999999</v>
      </c>
      <c r="L22">
        <v>54.302999999999997</v>
      </c>
      <c r="N22">
        <v>0.12831999999999999</v>
      </c>
      <c r="O22" s="6">
        <v>6</v>
      </c>
      <c r="P22" s="17">
        <v>0.24</v>
      </c>
      <c r="Q22">
        <v>0.19248999999999999</v>
      </c>
      <c r="R22">
        <v>54.302999999999997</v>
      </c>
      <c r="T22" s="5">
        <v>1.2770999999999999E-2</v>
      </c>
      <c r="U22">
        <v>6</v>
      </c>
      <c r="V22" s="17">
        <v>0.24</v>
      </c>
      <c r="W22">
        <v>0.19248999999999999</v>
      </c>
      <c r="X22">
        <v>47.374000000000002</v>
      </c>
      <c r="Z22">
        <v>2.2106000000000001E-6</v>
      </c>
      <c r="AA22" s="6">
        <v>6</v>
      </c>
      <c r="AB22" s="17">
        <f t="shared" si="0"/>
        <v>0.24</v>
      </c>
      <c r="AC22">
        <v>0.19248999999999999</v>
      </c>
      <c r="AD22">
        <v>21.216999999999999</v>
      </c>
      <c r="AE22" s="5">
        <v>0.39384000000000002</v>
      </c>
      <c r="AF22" s="6">
        <v>6</v>
      </c>
      <c r="AG22" s="17">
        <f t="shared" si="1"/>
        <v>0.24</v>
      </c>
      <c r="AH22">
        <v>0.19248999999999999</v>
      </c>
      <c r="AI22">
        <v>46.112000000000002</v>
      </c>
      <c r="AJ22" s="5">
        <v>1.9869000000000002E-3</v>
      </c>
    </row>
    <row r="23" spans="1:36" x14ac:dyDescent="0.2">
      <c r="A23" s="6" t="s">
        <v>179</v>
      </c>
      <c r="B23">
        <v>48</v>
      </c>
      <c r="C23" s="6">
        <v>17</v>
      </c>
      <c r="D23" s="17">
        <v>0.35416666666666669</v>
      </c>
      <c r="E23">
        <v>0.16667000000000001</v>
      </c>
      <c r="F23">
        <v>76.150999999999996</v>
      </c>
      <c r="H23" s="5">
        <v>8.8756999999999996E-4</v>
      </c>
      <c r="I23">
        <v>17</v>
      </c>
      <c r="J23" s="17">
        <v>0.35416666666666669</v>
      </c>
      <c r="K23">
        <v>0.16667000000000001</v>
      </c>
      <c r="L23">
        <v>56.411999999999999</v>
      </c>
      <c r="N23">
        <v>0.13217000000000001</v>
      </c>
      <c r="O23" s="6">
        <v>17</v>
      </c>
      <c r="P23" s="17">
        <v>0.35416666666666669</v>
      </c>
      <c r="Q23">
        <v>0.16667000000000001</v>
      </c>
      <c r="R23">
        <v>56.411999999999999</v>
      </c>
      <c r="T23" s="5">
        <v>2.4733999999999999E-2</v>
      </c>
      <c r="U23">
        <v>17</v>
      </c>
      <c r="V23" s="17">
        <v>0.35416666666666669</v>
      </c>
      <c r="W23">
        <v>0.16667000000000001</v>
      </c>
      <c r="X23">
        <v>82.861000000000004</v>
      </c>
      <c r="Z23">
        <v>1.6163000000000001E-4</v>
      </c>
      <c r="AA23" s="6">
        <v>17</v>
      </c>
      <c r="AB23" s="17">
        <f t="shared" si="0"/>
        <v>0.35416666666666669</v>
      </c>
      <c r="AC23">
        <v>0.16667000000000001</v>
      </c>
      <c r="AD23">
        <v>28.411000000000001</v>
      </c>
      <c r="AE23" s="5">
        <v>0.20033999999999999</v>
      </c>
      <c r="AF23" s="6">
        <v>17</v>
      </c>
      <c r="AG23" s="17">
        <f t="shared" si="1"/>
        <v>0.35416666666666669</v>
      </c>
      <c r="AH23">
        <v>0.16667000000000001</v>
      </c>
      <c r="AI23">
        <v>65.638999999999996</v>
      </c>
      <c r="AJ23" s="5">
        <v>6.2281999999999997E-3</v>
      </c>
    </row>
    <row r="24" spans="1:36" x14ac:dyDescent="0.2">
      <c r="A24" s="6" t="s">
        <v>93</v>
      </c>
      <c r="B24">
        <v>28</v>
      </c>
      <c r="C24" s="6">
        <v>8</v>
      </c>
      <c r="D24" s="17">
        <v>0.2857142857142857</v>
      </c>
      <c r="E24">
        <v>0.40873999999999999</v>
      </c>
      <c r="F24">
        <v>47.472999999999999</v>
      </c>
      <c r="H24" s="5">
        <v>3.0331E-2</v>
      </c>
      <c r="I24">
        <v>8</v>
      </c>
      <c r="J24" s="17">
        <v>0.2857142857142857</v>
      </c>
      <c r="K24">
        <v>0.40873999999999999</v>
      </c>
      <c r="L24">
        <v>28.620999999999999</v>
      </c>
      <c r="N24">
        <v>0.13750000000000001</v>
      </c>
      <c r="O24" s="6">
        <v>8</v>
      </c>
      <c r="P24" s="17">
        <v>0.2857142857142857</v>
      </c>
      <c r="Q24">
        <v>0.40873999999999999</v>
      </c>
      <c r="R24">
        <v>28.620999999999999</v>
      </c>
      <c r="T24" s="5">
        <v>8.3016999999999994E-2</v>
      </c>
      <c r="U24">
        <v>8</v>
      </c>
      <c r="V24" s="17">
        <v>0.2857142857142857</v>
      </c>
      <c r="W24">
        <v>0.40873999999999999</v>
      </c>
      <c r="X24">
        <v>46.122</v>
      </c>
      <c r="Z24">
        <v>2.8861E-3</v>
      </c>
      <c r="AA24" s="6">
        <v>8</v>
      </c>
      <c r="AB24" s="17">
        <f t="shared" si="0"/>
        <v>0.2857142857142857</v>
      </c>
      <c r="AC24">
        <v>0.40873999999999999</v>
      </c>
      <c r="AD24">
        <v>36.731000000000002</v>
      </c>
      <c r="AE24" s="5">
        <v>8.9533000000000001E-2</v>
      </c>
      <c r="AF24" s="6">
        <v>8</v>
      </c>
      <c r="AG24" s="17">
        <f t="shared" si="1"/>
        <v>0.2857142857142857</v>
      </c>
      <c r="AH24">
        <v>0.40873999999999999</v>
      </c>
      <c r="AI24">
        <v>42.241999999999997</v>
      </c>
      <c r="AJ24" s="5">
        <v>3.4451000000000002E-2</v>
      </c>
    </row>
    <row r="25" spans="1:36" x14ac:dyDescent="0.2">
      <c r="A25" s="6" t="s">
        <v>178</v>
      </c>
      <c r="B25">
        <v>5</v>
      </c>
      <c r="C25" s="6">
        <v>2</v>
      </c>
      <c r="D25" s="17">
        <v>0.4</v>
      </c>
      <c r="E25">
        <v>0.6</v>
      </c>
      <c r="F25">
        <v>59.895000000000003</v>
      </c>
      <c r="H25" s="5">
        <v>3.6093E-2</v>
      </c>
      <c r="I25">
        <v>2</v>
      </c>
      <c r="J25" s="17">
        <v>0.4</v>
      </c>
      <c r="K25">
        <v>0.6</v>
      </c>
      <c r="L25">
        <v>35.484999999999999</v>
      </c>
      <c r="N25">
        <v>0.19889999999999999</v>
      </c>
      <c r="O25" s="6">
        <v>2</v>
      </c>
      <c r="P25" s="17">
        <v>0.4</v>
      </c>
      <c r="Q25">
        <v>0.6</v>
      </c>
      <c r="R25">
        <v>35.484999999999999</v>
      </c>
      <c r="T25" s="5">
        <v>0.37916</v>
      </c>
      <c r="U25">
        <v>2</v>
      </c>
      <c r="V25" s="17">
        <v>0.4</v>
      </c>
      <c r="W25">
        <v>0.6</v>
      </c>
      <c r="X25">
        <v>54.792999999999999</v>
      </c>
      <c r="Z25">
        <v>1.7387E-2</v>
      </c>
      <c r="AA25" s="6">
        <v>1</v>
      </c>
      <c r="AB25" s="17">
        <f t="shared" si="0"/>
        <v>0.2</v>
      </c>
      <c r="AC25">
        <v>0</v>
      </c>
      <c r="AD25" t="s">
        <v>177</v>
      </c>
      <c r="AE25" s="5">
        <v>0.12814</v>
      </c>
      <c r="AF25" s="6">
        <v>2</v>
      </c>
      <c r="AG25" s="17">
        <f t="shared" si="1"/>
        <v>0.4</v>
      </c>
      <c r="AH25">
        <v>0.6</v>
      </c>
      <c r="AI25">
        <v>26.39</v>
      </c>
      <c r="AJ25" s="5">
        <v>0.42555999999999999</v>
      </c>
    </row>
    <row r="26" spans="1:36" x14ac:dyDescent="0.2">
      <c r="A26" s="6" t="s">
        <v>97</v>
      </c>
      <c r="B26">
        <v>15</v>
      </c>
      <c r="C26" s="6">
        <v>5</v>
      </c>
      <c r="D26" s="17">
        <v>0.33333333333333331</v>
      </c>
      <c r="E26">
        <v>0.11111</v>
      </c>
      <c r="F26">
        <v>56.073999999999998</v>
      </c>
      <c r="H26" s="5">
        <v>1.4527999999999999E-2</v>
      </c>
      <c r="I26">
        <v>5</v>
      </c>
      <c r="J26" s="17">
        <v>0.33333333333333331</v>
      </c>
      <c r="K26">
        <v>0.11111</v>
      </c>
      <c r="L26">
        <v>47.609000000000002</v>
      </c>
      <c r="N26">
        <v>0.23618</v>
      </c>
      <c r="O26" s="6">
        <v>5</v>
      </c>
      <c r="P26" s="17">
        <v>0.33333333333333331</v>
      </c>
      <c r="Q26">
        <v>0.11111</v>
      </c>
      <c r="R26">
        <v>47.609000000000002</v>
      </c>
      <c r="T26" s="5">
        <v>8.7999999999999995E-2</v>
      </c>
      <c r="U26">
        <v>5</v>
      </c>
      <c r="V26" s="17">
        <v>0.33333333333333331</v>
      </c>
      <c r="W26">
        <v>0.11111</v>
      </c>
      <c r="X26">
        <v>30.440999999999999</v>
      </c>
      <c r="Z26">
        <v>3.3933999999999999E-2</v>
      </c>
      <c r="AA26" s="6">
        <v>4</v>
      </c>
      <c r="AB26" s="17">
        <f t="shared" si="0"/>
        <v>0.26666666666666666</v>
      </c>
      <c r="AC26">
        <v>0</v>
      </c>
      <c r="AD26">
        <v>43.826999999999998</v>
      </c>
      <c r="AE26" s="5">
        <v>3.0317E-2</v>
      </c>
      <c r="AF26" s="6">
        <v>5</v>
      </c>
      <c r="AG26" s="17">
        <f t="shared" si="1"/>
        <v>0.33333333333333331</v>
      </c>
      <c r="AH26">
        <v>0.11111</v>
      </c>
      <c r="AI26">
        <v>25.838000000000001</v>
      </c>
      <c r="AJ26" s="5">
        <v>0.36398000000000003</v>
      </c>
    </row>
    <row r="27" spans="1:36" x14ac:dyDescent="0.2">
      <c r="A27" s="6" t="s">
        <v>96</v>
      </c>
      <c r="B27">
        <v>21</v>
      </c>
      <c r="C27" s="6">
        <v>7</v>
      </c>
      <c r="D27" s="17">
        <v>0.33333333333333331</v>
      </c>
      <c r="E27">
        <v>0.16045000000000001</v>
      </c>
      <c r="F27">
        <v>45.475999999999999</v>
      </c>
      <c r="H27" s="5">
        <v>8.4806000000000006E-2</v>
      </c>
      <c r="I27">
        <v>7</v>
      </c>
      <c r="J27" s="17">
        <v>0.33333333333333331</v>
      </c>
      <c r="K27">
        <v>0.16045000000000001</v>
      </c>
      <c r="L27">
        <v>19.779</v>
      </c>
      <c r="N27">
        <v>0.28378999999999999</v>
      </c>
      <c r="O27" s="6">
        <v>7</v>
      </c>
      <c r="P27" s="17">
        <v>0.33333333333333331</v>
      </c>
      <c r="Q27">
        <v>0.16045000000000001</v>
      </c>
      <c r="R27">
        <v>19.779</v>
      </c>
      <c r="T27" s="5">
        <v>0.49167</v>
      </c>
      <c r="U27">
        <v>7</v>
      </c>
      <c r="V27" s="17">
        <v>0.33333333333333331</v>
      </c>
      <c r="W27">
        <v>0.16045000000000001</v>
      </c>
      <c r="X27">
        <v>37.680999999999997</v>
      </c>
      <c r="Z27">
        <v>9.3938999999999995E-2</v>
      </c>
      <c r="AA27" s="6">
        <v>7</v>
      </c>
      <c r="AB27" s="17">
        <f t="shared" si="0"/>
        <v>0.33333333333333331</v>
      </c>
      <c r="AC27">
        <v>0.16045000000000001</v>
      </c>
      <c r="AD27">
        <v>16.196000000000002</v>
      </c>
      <c r="AE27" s="5">
        <v>0.56289999999999996</v>
      </c>
      <c r="AF27" s="6">
        <v>7</v>
      </c>
      <c r="AG27" s="17">
        <f t="shared" si="1"/>
        <v>0.33333333333333331</v>
      </c>
      <c r="AH27">
        <v>0.16045000000000001</v>
      </c>
      <c r="AI27">
        <v>19.378</v>
      </c>
      <c r="AJ27" s="5">
        <v>0.34782000000000002</v>
      </c>
    </row>
    <row r="28" spans="1:36" x14ac:dyDescent="0.2">
      <c r="A28" s="6" t="s">
        <v>176</v>
      </c>
      <c r="B28">
        <v>22</v>
      </c>
      <c r="C28" s="6">
        <v>4</v>
      </c>
      <c r="D28" s="17">
        <v>0.18181818181818182</v>
      </c>
      <c r="E28">
        <v>0.20684</v>
      </c>
      <c r="F28">
        <v>37.677</v>
      </c>
      <c r="H28" s="5">
        <v>6.6022999999999998E-2</v>
      </c>
      <c r="I28">
        <v>4</v>
      </c>
      <c r="J28" s="17">
        <v>0.18181818181818182</v>
      </c>
      <c r="K28">
        <v>0.20684</v>
      </c>
      <c r="L28">
        <v>19.186</v>
      </c>
      <c r="N28">
        <v>0.32756000000000002</v>
      </c>
      <c r="O28" s="6">
        <v>4</v>
      </c>
      <c r="P28" s="17">
        <v>0.18181818181818182</v>
      </c>
      <c r="Q28">
        <v>0.20684</v>
      </c>
      <c r="R28">
        <v>19.186</v>
      </c>
      <c r="T28" s="5">
        <v>0.48137999999999997</v>
      </c>
      <c r="U28">
        <v>4</v>
      </c>
      <c r="V28" s="17">
        <v>0.18181818181818182</v>
      </c>
      <c r="W28">
        <v>0.20684</v>
      </c>
      <c r="X28">
        <v>37.612000000000002</v>
      </c>
      <c r="Z28">
        <v>2.2863999999999999E-2</v>
      </c>
      <c r="AA28" s="6">
        <v>4</v>
      </c>
      <c r="AB28" s="17">
        <f t="shared" si="0"/>
        <v>0.18181818181818182</v>
      </c>
      <c r="AC28">
        <v>0.20684</v>
      </c>
      <c r="AD28">
        <v>17.315999999999999</v>
      </c>
      <c r="AE28" s="5">
        <v>0.48108000000000001</v>
      </c>
      <c r="AF28" s="6">
        <v>4</v>
      </c>
      <c r="AG28" s="17">
        <f t="shared" si="1"/>
        <v>0.18181818181818182</v>
      </c>
      <c r="AH28">
        <v>0.20684</v>
      </c>
      <c r="AI28">
        <v>28.015999999999998</v>
      </c>
      <c r="AJ28" s="5">
        <v>0.21495</v>
      </c>
    </row>
    <row r="29" spans="1:36" x14ac:dyDescent="0.2">
      <c r="A29" s="6" t="s">
        <v>100</v>
      </c>
      <c r="B29">
        <v>8</v>
      </c>
      <c r="C29" s="6">
        <v>6</v>
      </c>
      <c r="D29" s="17">
        <v>0.75</v>
      </c>
      <c r="E29">
        <v>0</v>
      </c>
      <c r="F29">
        <v>59.000999999999998</v>
      </c>
      <c r="G29" t="s">
        <v>91</v>
      </c>
      <c r="H29" s="5">
        <v>1.0623E-2</v>
      </c>
      <c r="I29">
        <v>6</v>
      </c>
      <c r="J29" s="17">
        <v>0.75</v>
      </c>
      <c r="K29">
        <v>0</v>
      </c>
      <c r="L29">
        <v>46.7</v>
      </c>
      <c r="N29">
        <v>0.37146000000000001</v>
      </c>
      <c r="O29" s="6">
        <v>6</v>
      </c>
      <c r="P29" s="17">
        <v>0.75</v>
      </c>
      <c r="Q29">
        <v>0</v>
      </c>
      <c r="R29">
        <v>46.7</v>
      </c>
      <c r="S29" t="s">
        <v>91</v>
      </c>
      <c r="T29" s="5">
        <v>5.1075000000000002E-2</v>
      </c>
      <c r="U29">
        <v>6</v>
      </c>
      <c r="V29" s="17">
        <v>0.75</v>
      </c>
      <c r="W29">
        <v>0</v>
      </c>
      <c r="X29">
        <v>81.025000000000006</v>
      </c>
      <c r="Z29">
        <v>1.2937E-5</v>
      </c>
      <c r="AA29" s="6">
        <v>6</v>
      </c>
      <c r="AB29" s="17">
        <f t="shared" si="0"/>
        <v>0.75</v>
      </c>
      <c r="AC29">
        <v>0</v>
      </c>
      <c r="AD29">
        <v>24.417000000000002</v>
      </c>
      <c r="AE29" s="5">
        <v>0.31024000000000002</v>
      </c>
      <c r="AF29" s="6">
        <v>6</v>
      </c>
      <c r="AG29" s="17">
        <f t="shared" si="1"/>
        <v>0.75</v>
      </c>
      <c r="AH29">
        <v>0</v>
      </c>
      <c r="AI29">
        <v>69.563000000000002</v>
      </c>
      <c r="AJ29" s="5">
        <v>1.4711999999999999E-2</v>
      </c>
    </row>
    <row r="30" spans="1:36" x14ac:dyDescent="0.2">
      <c r="A30" s="6" t="s">
        <v>175</v>
      </c>
      <c r="B30">
        <v>42</v>
      </c>
      <c r="C30" s="6">
        <v>7</v>
      </c>
      <c r="D30" s="17">
        <v>0.16666666666666666</v>
      </c>
      <c r="E30">
        <v>0.24787999999999999</v>
      </c>
      <c r="F30">
        <v>62.100999999999999</v>
      </c>
      <c r="G30" t="s">
        <v>91</v>
      </c>
      <c r="H30" s="5">
        <v>2.9334999999999999E-3</v>
      </c>
      <c r="I30">
        <v>7</v>
      </c>
      <c r="J30" s="17">
        <v>0.16666666666666666</v>
      </c>
      <c r="K30">
        <v>0.24787999999999999</v>
      </c>
      <c r="L30">
        <v>37.725000000000001</v>
      </c>
      <c r="N30">
        <v>0.37547999999999998</v>
      </c>
      <c r="O30" s="6">
        <v>7</v>
      </c>
      <c r="P30" s="17">
        <v>0.16666666666666666</v>
      </c>
      <c r="Q30">
        <v>0.24787999999999999</v>
      </c>
      <c r="R30">
        <v>37.725000000000001</v>
      </c>
      <c r="T30" s="5">
        <v>0.10997</v>
      </c>
      <c r="U30">
        <v>7</v>
      </c>
      <c r="V30" s="17">
        <v>0.16666666666666666</v>
      </c>
      <c r="W30">
        <v>0.24787999999999999</v>
      </c>
      <c r="X30">
        <v>43.892000000000003</v>
      </c>
      <c r="Z30">
        <v>2.6443000000000001E-2</v>
      </c>
      <c r="AA30" s="6">
        <v>6</v>
      </c>
      <c r="AB30" s="17">
        <f t="shared" si="0"/>
        <v>0.14285714285714285</v>
      </c>
      <c r="AC30">
        <v>0.24787999999999999</v>
      </c>
      <c r="AD30">
        <v>13.336</v>
      </c>
      <c r="AE30" s="5">
        <v>0.71872999999999998</v>
      </c>
      <c r="AF30" s="6">
        <v>7</v>
      </c>
      <c r="AG30" s="17">
        <f t="shared" si="1"/>
        <v>0.16666666666666666</v>
      </c>
      <c r="AH30">
        <v>0.24787999999999999</v>
      </c>
      <c r="AI30">
        <v>20.652999999999999</v>
      </c>
      <c r="AJ30" s="5">
        <v>0.41877999999999999</v>
      </c>
    </row>
    <row r="31" spans="1:36" x14ac:dyDescent="0.2">
      <c r="A31" s="6" t="s">
        <v>174</v>
      </c>
      <c r="B31">
        <v>7</v>
      </c>
      <c r="C31" s="6">
        <v>2</v>
      </c>
      <c r="D31" s="17">
        <v>0.2857142857142857</v>
      </c>
      <c r="E31">
        <v>0</v>
      </c>
      <c r="F31">
        <v>54.845999999999997</v>
      </c>
      <c r="H31" s="5">
        <v>6.7508999999999998E-3</v>
      </c>
      <c r="I31">
        <v>2</v>
      </c>
      <c r="J31" s="17">
        <v>0.2857142857142857</v>
      </c>
      <c r="K31">
        <v>0</v>
      </c>
      <c r="L31">
        <v>83.206999999999994</v>
      </c>
      <c r="N31">
        <v>0.37730999999999998</v>
      </c>
      <c r="O31" s="6">
        <v>2</v>
      </c>
      <c r="P31" s="17">
        <v>0.2857142857142857</v>
      </c>
      <c r="Q31">
        <v>0</v>
      </c>
      <c r="R31">
        <v>83.206999999999994</v>
      </c>
      <c r="S31" t="s">
        <v>88</v>
      </c>
      <c r="T31" s="5">
        <v>5.0251000000000002E-3</v>
      </c>
      <c r="U31">
        <v>2</v>
      </c>
      <c r="V31" s="17">
        <v>0.2857142857142857</v>
      </c>
      <c r="W31">
        <v>0</v>
      </c>
      <c r="X31">
        <v>4.8305999999999996</v>
      </c>
      <c r="Z31">
        <v>0.82113000000000003</v>
      </c>
      <c r="AA31" s="6">
        <v>2</v>
      </c>
      <c r="AB31" s="17">
        <f t="shared" si="0"/>
        <v>0.2857142857142857</v>
      </c>
      <c r="AC31">
        <v>0</v>
      </c>
      <c r="AD31">
        <v>80.507999999999996</v>
      </c>
      <c r="AE31" s="5">
        <v>1.4851E-3</v>
      </c>
      <c r="AF31" s="6">
        <v>2</v>
      </c>
      <c r="AG31" s="17">
        <f t="shared" si="1"/>
        <v>0.2857142857142857</v>
      </c>
      <c r="AH31">
        <v>0</v>
      </c>
      <c r="AI31">
        <v>8.2974999999999994</v>
      </c>
      <c r="AJ31" s="5">
        <v>0.7601</v>
      </c>
    </row>
    <row r="32" spans="1:36" x14ac:dyDescent="0.2">
      <c r="A32" s="6" t="s">
        <v>173</v>
      </c>
      <c r="B32">
        <v>6</v>
      </c>
      <c r="C32" s="6">
        <v>2</v>
      </c>
      <c r="D32" s="17">
        <v>0.33333333333333331</v>
      </c>
      <c r="E32">
        <v>0.5</v>
      </c>
      <c r="F32">
        <v>65.328000000000003</v>
      </c>
      <c r="G32" t="s">
        <v>92</v>
      </c>
      <c r="H32" s="5">
        <v>4.9264E-3</v>
      </c>
      <c r="I32">
        <v>2</v>
      </c>
      <c r="J32" s="17">
        <v>0.33333333333333331</v>
      </c>
      <c r="K32">
        <v>0.5</v>
      </c>
      <c r="L32">
        <v>43.109000000000002</v>
      </c>
      <c r="N32">
        <v>0.40971999999999997</v>
      </c>
      <c r="O32" s="6">
        <v>2</v>
      </c>
      <c r="P32" s="17">
        <v>0.33333333333333331</v>
      </c>
      <c r="Q32">
        <v>0.5</v>
      </c>
      <c r="R32">
        <v>43.109000000000002</v>
      </c>
      <c r="S32" t="s">
        <v>88</v>
      </c>
      <c r="T32" s="5">
        <v>0.1201</v>
      </c>
      <c r="U32">
        <v>2</v>
      </c>
      <c r="V32" s="17">
        <v>0.33333333333333331</v>
      </c>
      <c r="W32">
        <v>0.5</v>
      </c>
      <c r="X32">
        <v>27.395</v>
      </c>
      <c r="Z32">
        <v>0.29793999999999998</v>
      </c>
      <c r="AA32" s="6">
        <v>2</v>
      </c>
      <c r="AB32" s="17">
        <f t="shared" si="0"/>
        <v>0.33333333333333331</v>
      </c>
      <c r="AC32">
        <v>0.5</v>
      </c>
      <c r="AD32">
        <v>48.951000000000001</v>
      </c>
      <c r="AE32" s="5">
        <v>7.8253000000000003E-2</v>
      </c>
      <c r="AF32" s="6">
        <v>2</v>
      </c>
      <c r="AG32" s="17">
        <f t="shared" si="1"/>
        <v>0.33333333333333331</v>
      </c>
      <c r="AH32">
        <v>0.5</v>
      </c>
      <c r="AI32">
        <v>14.077999999999999</v>
      </c>
      <c r="AJ32" s="5">
        <v>0.55403999999999998</v>
      </c>
    </row>
    <row r="33" spans="1:36" x14ac:dyDescent="0.2">
      <c r="A33" s="6" t="s">
        <v>172</v>
      </c>
      <c r="B33">
        <v>9</v>
      </c>
      <c r="C33" s="6">
        <v>2</v>
      </c>
      <c r="D33" s="17">
        <v>0.22222222222222221</v>
      </c>
      <c r="E33">
        <v>1</v>
      </c>
      <c r="F33">
        <v>90.049000000000007</v>
      </c>
      <c r="H33" s="5">
        <v>1.0194E-3</v>
      </c>
      <c r="I33">
        <v>2</v>
      </c>
      <c r="J33" s="17">
        <v>0.22222222222222221</v>
      </c>
      <c r="K33">
        <v>1</v>
      </c>
      <c r="L33">
        <v>59.786999999999999</v>
      </c>
      <c r="N33">
        <v>0.58155999999999997</v>
      </c>
      <c r="O33" s="6">
        <v>2</v>
      </c>
      <c r="P33" s="17">
        <v>0.22222222222222221</v>
      </c>
      <c r="Q33">
        <v>1</v>
      </c>
      <c r="R33">
        <v>59.786999999999999</v>
      </c>
      <c r="T33" s="5">
        <v>6.4070000000000002E-2</v>
      </c>
      <c r="U33">
        <v>2</v>
      </c>
      <c r="V33" s="17">
        <v>0.22222222222222221</v>
      </c>
      <c r="W33">
        <v>1</v>
      </c>
      <c r="X33">
        <v>59.8</v>
      </c>
      <c r="Z33">
        <v>6.1602999999999998E-2</v>
      </c>
      <c r="AA33" s="6">
        <v>2</v>
      </c>
      <c r="AB33" s="17">
        <f t="shared" si="0"/>
        <v>0.22222222222222221</v>
      </c>
      <c r="AC33">
        <v>1</v>
      </c>
      <c r="AD33">
        <v>20.018999999999998</v>
      </c>
      <c r="AE33" s="5">
        <v>0.42507</v>
      </c>
      <c r="AF33" s="6">
        <v>2</v>
      </c>
      <c r="AG33" s="17">
        <f t="shared" si="1"/>
        <v>0.22222222222222221</v>
      </c>
      <c r="AH33">
        <v>1</v>
      </c>
      <c r="AI33">
        <v>31.797000000000001</v>
      </c>
      <c r="AJ33" s="5">
        <v>0.22861000000000001</v>
      </c>
    </row>
    <row r="34" spans="1:36" x14ac:dyDescent="0.2">
      <c r="A34" s="6" t="s">
        <v>89</v>
      </c>
      <c r="B34">
        <v>19</v>
      </c>
      <c r="C34" s="6">
        <v>6</v>
      </c>
      <c r="D34" s="17">
        <v>0.31578947368421051</v>
      </c>
      <c r="E34">
        <v>3.5709999999999999E-2</v>
      </c>
      <c r="F34">
        <v>45.222999999999999</v>
      </c>
      <c r="H34" s="5">
        <v>2.5860000000000001E-2</v>
      </c>
      <c r="I34">
        <v>6</v>
      </c>
      <c r="J34" s="17">
        <v>0.31578947368421051</v>
      </c>
      <c r="K34">
        <v>3.5709999999999999E-2</v>
      </c>
      <c r="L34">
        <v>14.307</v>
      </c>
      <c r="N34">
        <v>0.61919000000000002</v>
      </c>
      <c r="O34" s="6">
        <v>6</v>
      </c>
      <c r="P34" s="17">
        <v>0.31578947368421051</v>
      </c>
      <c r="Q34">
        <v>3.5709999999999999E-2</v>
      </c>
      <c r="R34">
        <v>14.307</v>
      </c>
      <c r="T34" s="5">
        <v>0.75658000000000003</v>
      </c>
      <c r="U34">
        <v>6</v>
      </c>
      <c r="V34" s="17">
        <v>0.31578947368421051</v>
      </c>
      <c r="W34">
        <v>3.5709999999999999E-2</v>
      </c>
      <c r="X34">
        <v>50.252000000000002</v>
      </c>
      <c r="Z34">
        <v>2.676E-3</v>
      </c>
      <c r="AA34" s="6">
        <v>6</v>
      </c>
      <c r="AB34" s="17">
        <f t="shared" si="0"/>
        <v>0.31578947368421051</v>
      </c>
      <c r="AC34">
        <v>3.5709999999999999E-2</v>
      </c>
      <c r="AD34">
        <v>13.515000000000001</v>
      </c>
      <c r="AE34" s="5">
        <v>0.75900000000000001</v>
      </c>
      <c r="AF34" s="6">
        <v>6</v>
      </c>
      <c r="AG34" s="17">
        <f t="shared" si="1"/>
        <v>0.31578947368421051</v>
      </c>
      <c r="AH34">
        <v>3.5709999999999999E-2</v>
      </c>
      <c r="AI34">
        <v>24.128</v>
      </c>
      <c r="AJ34" s="5">
        <v>0.33783000000000002</v>
      </c>
    </row>
    <row r="35" spans="1:36" x14ac:dyDescent="0.2">
      <c r="A35" s="6" t="s">
        <v>90</v>
      </c>
      <c r="B35">
        <v>4</v>
      </c>
      <c r="C35" s="6">
        <v>4</v>
      </c>
      <c r="D35" s="17">
        <v>1</v>
      </c>
      <c r="E35">
        <v>1</v>
      </c>
      <c r="F35">
        <v>75.149000000000001</v>
      </c>
      <c r="G35" t="s">
        <v>91</v>
      </c>
      <c r="H35" s="5">
        <v>6.6781000000000002E-3</v>
      </c>
      <c r="I35">
        <v>3</v>
      </c>
      <c r="J35" s="17">
        <v>0.75</v>
      </c>
      <c r="K35">
        <v>1</v>
      </c>
      <c r="L35">
        <v>51.929000000000002</v>
      </c>
      <c r="N35">
        <v>0.65081999999999995</v>
      </c>
      <c r="O35" s="6">
        <v>4</v>
      </c>
      <c r="P35" s="17">
        <v>1</v>
      </c>
      <c r="Q35">
        <v>1</v>
      </c>
      <c r="R35">
        <v>51.929000000000002</v>
      </c>
      <c r="S35" t="s">
        <v>91</v>
      </c>
      <c r="T35" s="5">
        <v>6.6127000000000005E-2</v>
      </c>
      <c r="U35">
        <v>4</v>
      </c>
      <c r="V35" s="17">
        <v>1</v>
      </c>
      <c r="W35">
        <v>1</v>
      </c>
      <c r="X35">
        <v>60.143999999999998</v>
      </c>
      <c r="Z35">
        <v>3.9582999999999997E-3</v>
      </c>
      <c r="AA35" s="6">
        <v>4</v>
      </c>
      <c r="AB35" s="17">
        <f>AA35/$B35</f>
        <v>1</v>
      </c>
      <c r="AC35">
        <v>1</v>
      </c>
      <c r="AD35">
        <v>10.429</v>
      </c>
      <c r="AE35" s="5">
        <v>0.89366000000000001</v>
      </c>
      <c r="AF35" s="6">
        <v>4</v>
      </c>
      <c r="AG35" s="17">
        <f t="shared" si="1"/>
        <v>1</v>
      </c>
      <c r="AH35">
        <v>1</v>
      </c>
      <c r="AI35">
        <v>38.24</v>
      </c>
      <c r="AJ35" s="5">
        <v>9.5476000000000005E-2</v>
      </c>
    </row>
    <row r="36" spans="1:36" ht="17" thickBot="1" x14ac:dyDescent="0.25">
      <c r="A36" s="3" t="s">
        <v>171</v>
      </c>
      <c r="B36" s="2">
        <v>40</v>
      </c>
      <c r="C36" s="3">
        <v>6</v>
      </c>
      <c r="D36" s="24">
        <v>0.15</v>
      </c>
      <c r="E36" s="2">
        <v>2.1680000000000001E-2</v>
      </c>
      <c r="F36" s="2">
        <v>49.165999999999997</v>
      </c>
      <c r="G36" s="2"/>
      <c r="H36" s="1">
        <v>3.0086999999999999E-2</v>
      </c>
      <c r="I36" s="2">
        <v>6</v>
      </c>
      <c r="J36" s="24">
        <v>0.15</v>
      </c>
      <c r="K36" s="2">
        <v>2.1680000000000001E-2</v>
      </c>
      <c r="L36" s="2">
        <v>34.154000000000003</v>
      </c>
      <c r="M36" s="2"/>
      <c r="N36" s="2">
        <v>0.93866000000000005</v>
      </c>
      <c r="O36" s="3">
        <v>6</v>
      </c>
      <c r="P36" s="24">
        <v>0.15</v>
      </c>
      <c r="Q36" s="2">
        <v>2.1680000000000001E-2</v>
      </c>
      <c r="R36" s="2">
        <v>34.154000000000003</v>
      </c>
      <c r="S36" s="2"/>
      <c r="T36" s="1">
        <v>0.16386000000000001</v>
      </c>
      <c r="U36" s="2">
        <v>6</v>
      </c>
      <c r="V36" s="24">
        <v>0.15</v>
      </c>
      <c r="W36" s="2">
        <v>2.1680000000000001E-2</v>
      </c>
      <c r="X36" s="2">
        <v>71.738</v>
      </c>
      <c r="Y36" s="2"/>
      <c r="Z36" s="2">
        <v>6.2312000000000001E-4</v>
      </c>
      <c r="AA36" s="3">
        <v>5</v>
      </c>
      <c r="AB36" s="24">
        <f>AA36/B36</f>
        <v>0.125</v>
      </c>
      <c r="AC36" s="2">
        <v>2.1680000000000001E-2</v>
      </c>
      <c r="AD36" s="2">
        <v>24.57</v>
      </c>
      <c r="AE36" s="1">
        <v>0.32607000000000003</v>
      </c>
      <c r="AF36" s="3">
        <v>6</v>
      </c>
      <c r="AG36" s="24">
        <f t="shared" si="1"/>
        <v>0.15</v>
      </c>
      <c r="AH36" s="2">
        <v>2.1680000000000001E-2</v>
      </c>
      <c r="AI36" s="2">
        <v>56.054000000000002</v>
      </c>
      <c r="AJ36" s="1">
        <v>5.1751999999999999E-2</v>
      </c>
    </row>
  </sheetData>
  <mergeCells count="1">
    <mergeCell ref="A1:AJ1"/>
  </mergeCells>
  <conditionalFormatting sqref="E2:E1048576">
    <cfRule type="colorScale" priority="11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E3">
    <cfRule type="colorScale" priority="23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H2:H1048576">
    <cfRule type="colorScale" priority="12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H3">
    <cfRule type="colorScale" priority="2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K2:K1048576">
    <cfRule type="colorScale" priority="7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K3">
    <cfRule type="colorScale" priority="21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N2:N1048576">
    <cfRule type="colorScale" priority="8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N3">
    <cfRule type="colorScale" priority="22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Q2:Q1048576">
    <cfRule type="colorScale" priority="9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Q3">
    <cfRule type="colorScale" priority="19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T2:T1048576">
    <cfRule type="colorScale" priority="10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T3">
    <cfRule type="colorScale" priority="20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W2:W1048576">
    <cfRule type="colorScale" priority="1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W3">
    <cfRule type="colorScale" priority="17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Z2:Z1048576">
    <cfRule type="colorScale" priority="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Z3">
    <cfRule type="colorScale" priority="18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AC2:AC1048576">
    <cfRule type="colorScale" priority="2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AC3">
    <cfRule type="colorScale" priority="15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AE2:AE1048576">
    <cfRule type="colorScale" priority="5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AE3">
    <cfRule type="colorScale" priority="16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AH2:AH1048576">
    <cfRule type="colorScale" priority="3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AH3">
    <cfRule type="colorScale" priority="13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AJ2:AJ1048576">
    <cfRule type="colorScale" priority="6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AJ3">
    <cfRule type="colorScale" priority="14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A. LFC lumen</vt:lpstr>
      <vt:lpstr>B. LFC serum</vt:lpstr>
      <vt:lpstr>C. lumen_pathways</vt:lpstr>
      <vt:lpstr>D. serum pathways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Ma, Bing</dc:creator>
  <cp:lastModifiedBy>Microsoft Office User</cp:lastModifiedBy>
  <dcterms:created xsi:type="dcterms:W3CDTF">2023-06-18T20:36:25Z</dcterms:created>
  <dcterms:modified xsi:type="dcterms:W3CDTF">2023-07-18T20:08:59Z</dcterms:modified>
</cp:coreProperties>
</file>