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i18\Desktop\translational landscape\"/>
    </mc:Choice>
  </mc:AlternateContent>
  <bookViews>
    <workbookView xWindow="0" yWindow="0" windowWidth="23040" windowHeight="91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K12" i="1" s="1"/>
  <c r="L8" i="1"/>
  <c r="K8" i="1"/>
  <c r="L9" i="1"/>
  <c r="K9" i="1"/>
  <c r="L5" i="1"/>
  <c r="L6" i="1" s="1"/>
  <c r="K5" i="1"/>
  <c r="K6" i="1" s="1"/>
</calcChain>
</file>

<file path=xl/sharedStrings.xml><?xml version="1.0" encoding="utf-8"?>
<sst xmlns="http://schemas.openxmlformats.org/spreadsheetml/2006/main" count="31" uniqueCount="28">
  <si>
    <t>RNA of interest</t>
  </si>
  <si>
    <t>Direction</t>
  </si>
  <si>
    <t>Peak</t>
  </si>
  <si>
    <t>Force, pN</t>
  </si>
  <si>
    <t>Unfolding</t>
  </si>
  <si>
    <t>Refolding</t>
  </si>
  <si>
    <t>HIV-1 extended FSE</t>
  </si>
  <si>
    <t>10.31±1.73</t>
  </si>
  <si>
    <t>17.56±1.20</t>
  </si>
  <si>
    <t>5.12±1.04</t>
  </si>
  <si>
    <t>17.60±1.42</t>
  </si>
  <si>
    <t>17.16±5.87</t>
  </si>
  <si>
    <t>64.53±2.74</t>
  </si>
  <si>
    <t>17.61±5.25</t>
  </si>
  <si>
    <t>66.79±6.82</t>
  </si>
  <si>
    <t>FD Curves/Molecules</t>
  </si>
  <si>
    <t>115/13</t>
  </si>
  <si>
    <t>110/13</t>
  </si>
  <si>
    <t>Contour length change, nm</t>
  </si>
  <si>
    <t>-</t>
  </si>
  <si>
    <t>nm</t>
  </si>
  <si>
    <t>nt</t>
  </si>
  <si>
    <t>53.32±5.58 (16%)</t>
  </si>
  <si>
    <t>91.78±5.29 (84%)</t>
  </si>
  <si>
    <t>39.28±6.71 (13%)</t>
  </si>
  <si>
    <t>87.65±5.17 (62%)</t>
  </si>
  <si>
    <t>70.39±6.91 (25%)</t>
  </si>
  <si>
    <t>Total Contour length, nm (fraction of the population/peak)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</si>
</sst>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2"/>
  <sheetViews>
    <sheetView tabSelected="1" zoomScale="110" zoomScaleNormal="110" workbookViewId="0">
      <selection activeCell="D16" sqref="D16"/>
    </sheetView>
  </sheetViews>
  <sheetFormatPr defaultRowHeight="14.5" x14ac:dyDescent="0.35"/>
  <cols>
    <col min="2" max="2" width="26.453125" customWidth="1"/>
    <col min="5" max="5" width="10.453125" customWidth="1"/>
    <col min="6" max="6" width="24.1796875" customWidth="1"/>
    <col min="7" max="7" width="29.453125" customWidth="1"/>
    <col min="8" max="8" width="19" customWidth="1"/>
  </cols>
  <sheetData>
    <row r="2" spans="2:13" x14ac:dyDescent="0.35">
      <c r="B2" s="6" t="s">
        <v>0</v>
      </c>
      <c r="C2" s="6" t="s">
        <v>1</v>
      </c>
      <c r="D2" s="6" t="s">
        <v>2</v>
      </c>
      <c r="E2" s="6" t="s">
        <v>3</v>
      </c>
      <c r="F2" s="6" t="s">
        <v>18</v>
      </c>
      <c r="G2" s="5" t="s">
        <v>27</v>
      </c>
      <c r="H2" s="6" t="s">
        <v>15</v>
      </c>
    </row>
    <row r="3" spans="2:13" ht="16.25" customHeight="1" x14ac:dyDescent="0.35">
      <c r="B3" s="6"/>
      <c r="C3" s="6"/>
      <c r="D3" s="6"/>
      <c r="E3" s="6"/>
      <c r="F3" s="6"/>
      <c r="G3" s="5"/>
      <c r="H3" s="6"/>
    </row>
    <row r="4" spans="2:13" ht="16.25" customHeight="1" x14ac:dyDescent="0.35">
      <c r="B4" s="6"/>
      <c r="C4" s="1"/>
      <c r="D4" s="1"/>
      <c r="E4" s="1"/>
      <c r="F4" s="1"/>
      <c r="G4" s="3"/>
      <c r="H4" s="1"/>
    </row>
    <row r="5" spans="2:13" ht="16.25" customHeight="1" x14ac:dyDescent="0.35">
      <c r="B5" s="6"/>
      <c r="C5" s="2"/>
      <c r="D5" s="2"/>
      <c r="E5" s="2"/>
      <c r="F5" s="2"/>
      <c r="G5" s="4"/>
      <c r="H5" s="2"/>
      <c r="K5">
        <f>13.32-4.65</f>
        <v>8.67</v>
      </c>
      <c r="L5">
        <f>13.32+4.65</f>
        <v>17.97</v>
      </c>
      <c r="M5" t="s">
        <v>20</v>
      </c>
    </row>
    <row r="6" spans="2:13" ht="16.25" customHeight="1" x14ac:dyDescent="0.35">
      <c r="B6" s="6" t="s">
        <v>6</v>
      </c>
      <c r="C6" s="7" t="s">
        <v>4</v>
      </c>
      <c r="D6" s="1">
        <v>1</v>
      </c>
      <c r="E6" s="1" t="s">
        <v>7</v>
      </c>
      <c r="F6" s="1" t="s">
        <v>12</v>
      </c>
      <c r="G6" s="3" t="s">
        <v>22</v>
      </c>
      <c r="H6" s="7" t="s">
        <v>16</v>
      </c>
      <c r="K6">
        <f>K5/0.59</f>
        <v>14.694915254237289</v>
      </c>
      <c r="L6">
        <f>L5/0.59</f>
        <v>30.457627118644069</v>
      </c>
      <c r="M6" t="s">
        <v>21</v>
      </c>
    </row>
    <row r="7" spans="2:13" ht="16.25" customHeight="1" x14ac:dyDescent="0.35">
      <c r="B7" s="6"/>
      <c r="C7" s="7"/>
      <c r="D7" s="1">
        <v>2</v>
      </c>
      <c r="E7" s="1" t="s">
        <v>8</v>
      </c>
      <c r="F7" s="1" t="s">
        <v>11</v>
      </c>
      <c r="G7" s="3" t="s">
        <v>23</v>
      </c>
      <c r="H7" s="7"/>
    </row>
    <row r="8" spans="2:13" ht="16.25" customHeight="1" x14ac:dyDescent="0.35">
      <c r="B8" s="6"/>
      <c r="C8" s="8" t="s">
        <v>5</v>
      </c>
      <c r="D8" s="2">
        <v>1</v>
      </c>
      <c r="E8" s="2" t="s">
        <v>9</v>
      </c>
      <c r="F8" s="2" t="s">
        <v>14</v>
      </c>
      <c r="G8" s="4" t="s">
        <v>24</v>
      </c>
      <c r="H8" s="8" t="s">
        <v>17</v>
      </c>
      <c r="K8">
        <f>13.32-3.29+2.3</f>
        <v>12.330000000000002</v>
      </c>
      <c r="L8">
        <f>13.32+3.29+2.3</f>
        <v>18.91</v>
      </c>
      <c r="M8" t="s">
        <v>20</v>
      </c>
    </row>
    <row r="9" spans="2:13" ht="16.25" customHeight="1" x14ac:dyDescent="0.35">
      <c r="B9" s="6"/>
      <c r="C9" s="8"/>
      <c r="D9" s="2">
        <v>2</v>
      </c>
      <c r="E9" s="2" t="s">
        <v>10</v>
      </c>
      <c r="F9" s="2" t="s">
        <v>13</v>
      </c>
      <c r="G9" s="4" t="s">
        <v>26</v>
      </c>
      <c r="H9" s="8"/>
      <c r="K9">
        <f>K8/0.59</f>
        <v>20.898305084745768</v>
      </c>
      <c r="L9">
        <f>L8/0.59</f>
        <v>32.050847457627121</v>
      </c>
      <c r="M9" t="s">
        <v>21</v>
      </c>
    </row>
    <row r="10" spans="2:13" x14ac:dyDescent="0.35">
      <c r="B10" s="6"/>
      <c r="C10" s="8"/>
      <c r="D10" s="2">
        <v>3</v>
      </c>
      <c r="E10" s="2" t="s">
        <v>19</v>
      </c>
      <c r="F10" s="2" t="s">
        <v>19</v>
      </c>
      <c r="G10" s="4" t="s">
        <v>25</v>
      </c>
      <c r="H10" s="8"/>
    </row>
    <row r="11" spans="2:13" x14ac:dyDescent="0.35">
      <c r="K11">
        <f>13.32+2.3</f>
        <v>15.620000000000001</v>
      </c>
    </row>
    <row r="12" spans="2:13" x14ac:dyDescent="0.35">
      <c r="K12">
        <f>K11/0.59</f>
        <v>26.474576271186443</v>
      </c>
    </row>
  </sheetData>
  <mergeCells count="13">
    <mergeCell ref="B4:B5"/>
    <mergeCell ref="C6:C7"/>
    <mergeCell ref="H6:H7"/>
    <mergeCell ref="H8:H10"/>
    <mergeCell ref="C8:C10"/>
    <mergeCell ref="B6:B10"/>
    <mergeCell ref="G2:G3"/>
    <mergeCell ref="H2:H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9FEAD1638FBC4A9BAA04085F85DF17" ma:contentTypeVersion="5" ma:contentTypeDescription="Ein neues Dokument erstellen." ma:contentTypeScope="" ma:versionID="08d2998628d6028a8f1416f96762bc32">
  <xsd:schema xmlns:xsd="http://www.w3.org/2001/XMLSchema" xmlns:xs="http://www.w3.org/2001/XMLSchema" xmlns:p="http://schemas.microsoft.com/office/2006/metadata/properties" xmlns:ns2="9e794dfc-ad0d-4e33-8e26-417e38c3e984" xmlns:ns3="020db164-2c3d-454a-b04e-41dbdeba4970" targetNamespace="http://schemas.microsoft.com/office/2006/metadata/properties" ma:root="true" ma:fieldsID="3988740628d6df470487d0c50732dfd4" ns2:_="" ns3:_="">
    <xsd:import namespace="9e794dfc-ad0d-4e33-8e26-417e38c3e984"/>
    <xsd:import namespace="020db164-2c3d-454a-b04e-41dbdeba497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94dfc-ad0d-4e33-8e26-417e38c3e9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b164-2c3d-454a-b04e-41dbdeba497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5572EC-A71E-455B-B331-73B2BB3C8A59}"/>
</file>

<file path=customXml/itemProps2.xml><?xml version="1.0" encoding="utf-8"?>
<ds:datastoreItem xmlns:ds="http://schemas.openxmlformats.org/officeDocument/2006/customXml" ds:itemID="{9BC3014C-6553-4C47-9C90-DF0594949FC0}"/>
</file>

<file path=customXml/itemProps3.xml><?xml version="1.0" encoding="utf-8"?>
<ds:datastoreItem xmlns:ds="http://schemas.openxmlformats.org/officeDocument/2006/customXml" ds:itemID="{58889FD5-BE1B-44B5-A722-5AA25061BD7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Helmholtz-Zentrum für Infektionsforschung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Pekarek, Lukas</dc:creator>
  <cp:lastModifiedBy>Kibe, Anuja</cp:lastModifiedBy>
  <dcterms:created xsi:type="dcterms:W3CDTF">2023-08-07T14:37:16Z</dcterms:created>
  <dcterms:modified xsi:type="dcterms:W3CDTF">2023-09-11T14:44:26Z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0x010100779FEAD1638FBC4A9BAA04085F85DF17</vt:lpwstr>
  </property>
</Properties>
</file>